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Mi unidad\COPIAS DE SEGURIDAD\todo\estadisticas buc\2020\prestamos por tipo de colección\"/>
    </mc:Choice>
  </mc:AlternateContent>
  <xr:revisionPtr revIDLastSave="0" documentId="13_ncr:1_{5E39742E-1EA9-4EF3-94CF-6F272E6B17C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7" sheetId="7" r:id="rId1"/>
    <sheet name="Hoja8" sheetId="8" r:id="rId2"/>
    <sheet name="tabla principal" sheetId="1" r:id="rId3"/>
    <sheet name="colecciones 2019 tipos" sheetId="2" r:id="rId4"/>
    <sheet name="BIBLIOTECA" sheetId="3" r:id="rId5"/>
    <sheet name="Para indicadores" sheetId="4" r:id="rId6"/>
    <sheet name="Hoja6" sheetId="6" r:id="rId7"/>
    <sheet name="2019" sheetId="5" r:id="rId8"/>
    <sheet name="2020" sheetId="9" r:id="rId9"/>
  </sheets>
  <definedNames>
    <definedName name="_xlnm._FilterDatabase" localSheetId="7" hidden="1">'2019'!$A$1:$N$476</definedName>
    <definedName name="_xlnm._FilterDatabase" localSheetId="8" hidden="1">'2020'!$A$1:$M$523</definedName>
    <definedName name="_xlnm._FilterDatabase" localSheetId="3" hidden="1">'colecciones 2019 tipos'!$A$2:$R$307</definedName>
    <definedName name="_xlnm._FilterDatabase" localSheetId="2" hidden="1">'tabla principal'!$A$1:$O$4673</definedName>
  </definedNames>
  <calcPr calcId="191029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75" i="1" l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4674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A3" i="9"/>
  <c r="B3" i="9"/>
  <c r="A4" i="9"/>
  <c r="B4" i="9"/>
  <c r="A5" i="9"/>
  <c r="B5" i="9"/>
  <c r="A6" i="9"/>
  <c r="B6" i="9"/>
  <c r="B7" i="9"/>
  <c r="A8" i="9"/>
  <c r="B8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B29" i="9"/>
  <c r="A30" i="9"/>
  <c r="B30" i="9"/>
  <c r="B31" i="9"/>
  <c r="A32" i="9"/>
  <c r="B32" i="9"/>
  <c r="B33" i="9"/>
  <c r="A34" i="9"/>
  <c r="B34" i="9"/>
  <c r="A35" i="9"/>
  <c r="B35" i="9"/>
  <c r="A36" i="9"/>
  <c r="B36" i="9"/>
  <c r="A37" i="9"/>
  <c r="B37" i="9"/>
  <c r="A38" i="9"/>
  <c r="B38" i="9"/>
  <c r="A39" i="9"/>
  <c r="B39" i="9"/>
  <c r="A40" i="9"/>
  <c r="B40" i="9"/>
  <c r="A41" i="9"/>
  <c r="B41" i="9"/>
  <c r="A42" i="9"/>
  <c r="B42" i="9"/>
  <c r="A43" i="9"/>
  <c r="B43" i="9"/>
  <c r="A44" i="9"/>
  <c r="B44" i="9"/>
  <c r="A45" i="9"/>
  <c r="B45" i="9"/>
  <c r="A46" i="9"/>
  <c r="B46" i="9"/>
  <c r="A47" i="9"/>
  <c r="B47" i="9"/>
  <c r="A48" i="9"/>
  <c r="B48" i="9"/>
  <c r="A49" i="9"/>
  <c r="B49" i="9"/>
  <c r="A50" i="9"/>
  <c r="B50" i="9"/>
  <c r="A51" i="9"/>
  <c r="B51" i="9"/>
  <c r="A52" i="9"/>
  <c r="B52" i="9"/>
  <c r="B53" i="9"/>
  <c r="A54" i="9"/>
  <c r="B54" i="9"/>
  <c r="A55" i="9"/>
  <c r="B55" i="9"/>
  <c r="A56" i="9"/>
  <c r="B56" i="9"/>
  <c r="A57" i="9"/>
  <c r="B57" i="9"/>
  <c r="A58" i="9"/>
  <c r="B58" i="9"/>
  <c r="A59" i="9"/>
  <c r="B59" i="9"/>
  <c r="A60" i="9"/>
  <c r="B60" i="9"/>
  <c r="A61" i="9"/>
  <c r="B61" i="9"/>
  <c r="A62" i="9"/>
  <c r="B62" i="9"/>
  <c r="A63" i="9"/>
  <c r="B63" i="9"/>
  <c r="A64" i="9"/>
  <c r="B64" i="9"/>
  <c r="A65" i="9"/>
  <c r="B65" i="9"/>
  <c r="A66" i="9"/>
  <c r="B66" i="9"/>
  <c r="A67" i="9"/>
  <c r="B67" i="9"/>
  <c r="A68" i="9"/>
  <c r="B68" i="9"/>
  <c r="A69" i="9"/>
  <c r="B69" i="9"/>
  <c r="A70" i="9"/>
  <c r="B70" i="9"/>
  <c r="A71" i="9"/>
  <c r="B71" i="9"/>
  <c r="A72" i="9"/>
  <c r="B72" i="9"/>
  <c r="A73" i="9"/>
  <c r="B73" i="9"/>
  <c r="B74" i="9"/>
  <c r="A75" i="9"/>
  <c r="B75" i="9"/>
  <c r="A76" i="9"/>
  <c r="B76" i="9"/>
  <c r="A77" i="9"/>
  <c r="B77" i="9"/>
  <c r="A78" i="9"/>
  <c r="B78" i="9"/>
  <c r="A79" i="9"/>
  <c r="B79" i="9"/>
  <c r="A80" i="9"/>
  <c r="B80" i="9"/>
  <c r="A81" i="9"/>
  <c r="B81" i="9"/>
  <c r="A82" i="9"/>
  <c r="B82" i="9"/>
  <c r="B83" i="9"/>
  <c r="B84" i="9"/>
  <c r="A85" i="9"/>
  <c r="B85" i="9"/>
  <c r="A86" i="9"/>
  <c r="B86" i="9"/>
  <c r="A87" i="9"/>
  <c r="B87" i="9"/>
  <c r="A88" i="9"/>
  <c r="B88" i="9"/>
  <c r="B89" i="9"/>
  <c r="A90" i="9"/>
  <c r="B90" i="9"/>
  <c r="A91" i="9"/>
  <c r="B91" i="9"/>
  <c r="A92" i="9"/>
  <c r="B92" i="9"/>
  <c r="B93" i="9"/>
  <c r="A94" i="9"/>
  <c r="B94" i="9"/>
  <c r="B95" i="9"/>
  <c r="A96" i="9"/>
  <c r="B96" i="9"/>
  <c r="A97" i="9"/>
  <c r="B97" i="9"/>
  <c r="A98" i="9"/>
  <c r="B98" i="9"/>
  <c r="A99" i="9"/>
  <c r="B99" i="9"/>
  <c r="A100" i="9"/>
  <c r="B100" i="9"/>
  <c r="A101" i="9"/>
  <c r="B101" i="9"/>
  <c r="A102" i="9"/>
  <c r="B102" i="9"/>
  <c r="A103" i="9"/>
  <c r="B103" i="9"/>
  <c r="A104" i="9"/>
  <c r="B104" i="9"/>
  <c r="A105" i="9"/>
  <c r="B105" i="9"/>
  <c r="A106" i="9"/>
  <c r="B106" i="9"/>
  <c r="A107" i="9"/>
  <c r="B107" i="9"/>
  <c r="A108" i="9"/>
  <c r="B108" i="9"/>
  <c r="A109" i="9"/>
  <c r="B109" i="9"/>
  <c r="A110" i="9"/>
  <c r="B110" i="9"/>
  <c r="A111" i="9"/>
  <c r="B111" i="9"/>
  <c r="B112" i="9"/>
  <c r="A113" i="9"/>
  <c r="B113" i="9"/>
  <c r="A114" i="9"/>
  <c r="B114" i="9"/>
  <c r="A115" i="9"/>
  <c r="B115" i="9"/>
  <c r="A116" i="9"/>
  <c r="B116" i="9"/>
  <c r="A117" i="9"/>
  <c r="B117" i="9"/>
  <c r="A118" i="9"/>
  <c r="B118" i="9"/>
  <c r="A119" i="9"/>
  <c r="B119" i="9"/>
  <c r="A120" i="9"/>
  <c r="B120" i="9"/>
  <c r="A121" i="9"/>
  <c r="B121" i="9"/>
  <c r="A122" i="9"/>
  <c r="B122" i="9"/>
  <c r="A123" i="9"/>
  <c r="B123" i="9"/>
  <c r="A124" i="9"/>
  <c r="B124" i="9"/>
  <c r="A125" i="9"/>
  <c r="B125" i="9"/>
  <c r="A126" i="9"/>
  <c r="B126" i="9"/>
  <c r="A127" i="9"/>
  <c r="B127" i="9"/>
  <c r="A128" i="9"/>
  <c r="B128" i="9"/>
  <c r="B129" i="9"/>
  <c r="A130" i="9"/>
  <c r="B130" i="9"/>
  <c r="A131" i="9"/>
  <c r="B131" i="9"/>
  <c r="A132" i="9"/>
  <c r="B132" i="9"/>
  <c r="A133" i="9"/>
  <c r="B133" i="9"/>
  <c r="A134" i="9"/>
  <c r="B134" i="9"/>
  <c r="A135" i="9"/>
  <c r="B135" i="9"/>
  <c r="A136" i="9"/>
  <c r="B136" i="9"/>
  <c r="A137" i="9"/>
  <c r="B137" i="9"/>
  <c r="A138" i="9"/>
  <c r="B138" i="9"/>
  <c r="A139" i="9"/>
  <c r="B139" i="9"/>
  <c r="A140" i="9"/>
  <c r="B140" i="9"/>
  <c r="A141" i="9"/>
  <c r="B141" i="9"/>
  <c r="A142" i="9"/>
  <c r="B142" i="9"/>
  <c r="A143" i="9"/>
  <c r="B143" i="9"/>
  <c r="A144" i="9"/>
  <c r="B144" i="9"/>
  <c r="A145" i="9"/>
  <c r="B145" i="9"/>
  <c r="A146" i="9"/>
  <c r="B146" i="9"/>
  <c r="A147" i="9"/>
  <c r="B147" i="9"/>
  <c r="A148" i="9"/>
  <c r="B148" i="9"/>
  <c r="A149" i="9"/>
  <c r="B149" i="9"/>
  <c r="A150" i="9"/>
  <c r="B150" i="9"/>
  <c r="B151" i="9"/>
  <c r="A152" i="9"/>
  <c r="B152" i="9"/>
  <c r="A153" i="9"/>
  <c r="B153" i="9"/>
  <c r="A154" i="9"/>
  <c r="B154" i="9"/>
  <c r="A155" i="9"/>
  <c r="B155" i="9"/>
  <c r="A156" i="9"/>
  <c r="B156" i="9"/>
  <c r="A157" i="9"/>
  <c r="B157" i="9"/>
  <c r="A158" i="9"/>
  <c r="B158" i="9"/>
  <c r="A159" i="9"/>
  <c r="B159" i="9"/>
  <c r="A160" i="9"/>
  <c r="B160" i="9"/>
  <c r="A161" i="9"/>
  <c r="B161" i="9"/>
  <c r="A162" i="9"/>
  <c r="B162" i="9"/>
  <c r="A163" i="9"/>
  <c r="B163" i="9"/>
  <c r="A164" i="9"/>
  <c r="B164" i="9"/>
  <c r="A165" i="9"/>
  <c r="B165" i="9"/>
  <c r="A166" i="9"/>
  <c r="B166" i="9"/>
  <c r="A167" i="9"/>
  <c r="B167" i="9"/>
  <c r="A168" i="9"/>
  <c r="B168" i="9"/>
  <c r="A169" i="9"/>
  <c r="B169" i="9"/>
  <c r="A170" i="9"/>
  <c r="B170" i="9"/>
  <c r="A171" i="9"/>
  <c r="B171" i="9"/>
  <c r="A172" i="9"/>
  <c r="B172" i="9"/>
  <c r="A173" i="9"/>
  <c r="B173" i="9"/>
  <c r="B174" i="9"/>
  <c r="A175" i="9"/>
  <c r="B175" i="9"/>
  <c r="A176" i="9"/>
  <c r="B176" i="9"/>
  <c r="A177" i="9"/>
  <c r="B177" i="9"/>
  <c r="A178" i="9"/>
  <c r="B178" i="9"/>
  <c r="A179" i="9"/>
  <c r="B179" i="9"/>
  <c r="A180" i="9"/>
  <c r="B180" i="9"/>
  <c r="A181" i="9"/>
  <c r="B181" i="9"/>
  <c r="A182" i="9"/>
  <c r="B182" i="9"/>
  <c r="A183" i="9"/>
  <c r="B183" i="9"/>
  <c r="A184" i="9"/>
  <c r="B184" i="9"/>
  <c r="A185" i="9"/>
  <c r="B185" i="9"/>
  <c r="A186" i="9"/>
  <c r="B186" i="9"/>
  <c r="A187" i="9"/>
  <c r="B187" i="9"/>
  <c r="A188" i="9"/>
  <c r="B188" i="9"/>
  <c r="A189" i="9"/>
  <c r="B189" i="9"/>
  <c r="A190" i="9"/>
  <c r="B190" i="9"/>
  <c r="A191" i="9"/>
  <c r="B191" i="9"/>
  <c r="A192" i="9"/>
  <c r="B192" i="9"/>
  <c r="A193" i="9"/>
  <c r="B193" i="9"/>
  <c r="A194" i="9"/>
  <c r="B194" i="9"/>
  <c r="A195" i="9"/>
  <c r="B195" i="9"/>
  <c r="A196" i="9"/>
  <c r="B196" i="9"/>
  <c r="A197" i="9"/>
  <c r="B197" i="9"/>
  <c r="A198" i="9"/>
  <c r="B198" i="9"/>
  <c r="B199" i="9"/>
  <c r="A200" i="9"/>
  <c r="B200" i="9"/>
  <c r="A201" i="9"/>
  <c r="B201" i="9"/>
  <c r="A202" i="9"/>
  <c r="B202" i="9"/>
  <c r="A203" i="9"/>
  <c r="B203" i="9"/>
  <c r="A204" i="9"/>
  <c r="B204" i="9"/>
  <c r="A205" i="9"/>
  <c r="B205" i="9"/>
  <c r="A206" i="9"/>
  <c r="B206" i="9"/>
  <c r="A207" i="9"/>
  <c r="B207" i="9"/>
  <c r="A208" i="9"/>
  <c r="B208" i="9"/>
  <c r="A209" i="9"/>
  <c r="B209" i="9"/>
  <c r="A210" i="9"/>
  <c r="B210" i="9"/>
  <c r="A211" i="9"/>
  <c r="B211" i="9"/>
  <c r="A212" i="9"/>
  <c r="B212" i="9"/>
  <c r="A213" i="9"/>
  <c r="B213" i="9"/>
  <c r="A214" i="9"/>
  <c r="B214" i="9"/>
  <c r="A215" i="9"/>
  <c r="B215" i="9"/>
  <c r="A216" i="9"/>
  <c r="B216" i="9"/>
  <c r="A217" i="9"/>
  <c r="B217" i="9"/>
  <c r="A218" i="9"/>
  <c r="B218" i="9"/>
  <c r="A219" i="9"/>
  <c r="B219" i="9"/>
  <c r="A220" i="9"/>
  <c r="B220" i="9"/>
  <c r="A221" i="9"/>
  <c r="B221" i="9"/>
  <c r="A222" i="9"/>
  <c r="B222" i="9"/>
  <c r="A223" i="9"/>
  <c r="B223" i="9"/>
  <c r="A224" i="9"/>
  <c r="B224" i="9"/>
  <c r="A225" i="9"/>
  <c r="B225" i="9"/>
  <c r="A226" i="9"/>
  <c r="B226" i="9"/>
  <c r="A227" i="9"/>
  <c r="B227" i="9"/>
  <c r="A228" i="9"/>
  <c r="B228" i="9"/>
  <c r="A229" i="9"/>
  <c r="B229" i="9"/>
  <c r="A230" i="9"/>
  <c r="B230" i="9"/>
  <c r="A231" i="9"/>
  <c r="B231" i="9"/>
  <c r="A232" i="9"/>
  <c r="B232" i="9"/>
  <c r="A233" i="9"/>
  <c r="B233" i="9"/>
  <c r="A234" i="9"/>
  <c r="B234" i="9"/>
  <c r="A235" i="9"/>
  <c r="B235" i="9"/>
  <c r="A236" i="9"/>
  <c r="B236" i="9"/>
  <c r="A237" i="9"/>
  <c r="B237" i="9"/>
  <c r="A238" i="9"/>
  <c r="B238" i="9"/>
  <c r="A239" i="9"/>
  <c r="B239" i="9"/>
  <c r="A240" i="9"/>
  <c r="B240" i="9"/>
  <c r="A241" i="9"/>
  <c r="B241" i="9"/>
  <c r="A242" i="9"/>
  <c r="B242" i="9"/>
  <c r="A243" i="9"/>
  <c r="B243" i="9"/>
  <c r="A244" i="9"/>
  <c r="B244" i="9"/>
  <c r="A245" i="9"/>
  <c r="B245" i="9"/>
  <c r="A246" i="9"/>
  <c r="B246" i="9"/>
  <c r="A247" i="9"/>
  <c r="B247" i="9"/>
  <c r="A248" i="9"/>
  <c r="B248" i="9"/>
  <c r="A249" i="9"/>
  <c r="B249" i="9"/>
  <c r="A250" i="9"/>
  <c r="B250" i="9"/>
  <c r="A251" i="9"/>
  <c r="B251" i="9"/>
  <c r="A252" i="9"/>
  <c r="B252" i="9"/>
  <c r="B253" i="9"/>
  <c r="A254" i="9"/>
  <c r="B254" i="9"/>
  <c r="A255" i="9"/>
  <c r="B255" i="9"/>
  <c r="A256" i="9"/>
  <c r="B256" i="9"/>
  <c r="A257" i="9"/>
  <c r="B257" i="9"/>
  <c r="A258" i="9"/>
  <c r="B258" i="9"/>
  <c r="A259" i="9"/>
  <c r="B259" i="9"/>
  <c r="A260" i="9"/>
  <c r="B260" i="9"/>
  <c r="A261" i="9"/>
  <c r="B261" i="9"/>
  <c r="A262" i="9"/>
  <c r="B262" i="9"/>
  <c r="A263" i="9"/>
  <c r="B263" i="9"/>
  <c r="A264" i="9"/>
  <c r="B264" i="9"/>
  <c r="A265" i="9"/>
  <c r="B265" i="9"/>
  <c r="B266" i="9"/>
  <c r="A267" i="9"/>
  <c r="B267" i="9"/>
  <c r="A268" i="9"/>
  <c r="B268" i="9"/>
  <c r="A269" i="9"/>
  <c r="B269" i="9"/>
  <c r="A270" i="9"/>
  <c r="B270" i="9"/>
  <c r="A271" i="9"/>
  <c r="B271" i="9"/>
  <c r="A272" i="9"/>
  <c r="B272" i="9"/>
  <c r="A273" i="9"/>
  <c r="B273" i="9"/>
  <c r="A274" i="9"/>
  <c r="B274" i="9"/>
  <c r="A275" i="9"/>
  <c r="B275" i="9"/>
  <c r="A276" i="9"/>
  <c r="B276" i="9"/>
  <c r="B277" i="9"/>
  <c r="A278" i="9"/>
  <c r="B278" i="9"/>
  <c r="A279" i="9"/>
  <c r="B279" i="9"/>
  <c r="A280" i="9"/>
  <c r="B280" i="9"/>
  <c r="A281" i="9"/>
  <c r="B281" i="9"/>
  <c r="A282" i="9"/>
  <c r="B282" i="9"/>
  <c r="A283" i="9"/>
  <c r="B283" i="9"/>
  <c r="A284" i="9"/>
  <c r="B284" i="9"/>
  <c r="A285" i="9"/>
  <c r="B285" i="9"/>
  <c r="A286" i="9"/>
  <c r="B286" i="9"/>
  <c r="A287" i="9"/>
  <c r="B287" i="9"/>
  <c r="A288" i="9"/>
  <c r="B288" i="9"/>
  <c r="A289" i="9"/>
  <c r="B289" i="9"/>
  <c r="A290" i="9"/>
  <c r="B290" i="9"/>
  <c r="B291" i="9"/>
  <c r="A292" i="9"/>
  <c r="B292" i="9"/>
  <c r="A293" i="9"/>
  <c r="B293" i="9"/>
  <c r="A294" i="9"/>
  <c r="B294" i="9"/>
  <c r="A295" i="9"/>
  <c r="B295" i="9"/>
  <c r="A296" i="9"/>
  <c r="B296" i="9"/>
  <c r="A297" i="9"/>
  <c r="B297" i="9"/>
  <c r="A298" i="9"/>
  <c r="B298" i="9"/>
  <c r="A299" i="9"/>
  <c r="B299" i="9"/>
  <c r="A300" i="9"/>
  <c r="B300" i="9"/>
  <c r="A301" i="9"/>
  <c r="B301" i="9"/>
  <c r="A302" i="9"/>
  <c r="B302" i="9"/>
  <c r="A303" i="9"/>
  <c r="B303" i="9"/>
  <c r="A304" i="9"/>
  <c r="B304" i="9"/>
  <c r="A305" i="9"/>
  <c r="B305" i="9"/>
  <c r="A306" i="9"/>
  <c r="B306" i="9"/>
  <c r="A307" i="9"/>
  <c r="B307" i="9"/>
  <c r="A308" i="9"/>
  <c r="B308" i="9"/>
  <c r="A309" i="9"/>
  <c r="B309" i="9"/>
  <c r="A310" i="9"/>
  <c r="B310" i="9"/>
  <c r="A311" i="9"/>
  <c r="B311" i="9"/>
  <c r="A312" i="9"/>
  <c r="B312" i="9"/>
  <c r="A313" i="9"/>
  <c r="B313" i="9"/>
  <c r="B314" i="9"/>
  <c r="A315" i="9"/>
  <c r="B315" i="9"/>
  <c r="A316" i="9"/>
  <c r="B316" i="9"/>
  <c r="A317" i="9"/>
  <c r="B317" i="9"/>
  <c r="A318" i="9"/>
  <c r="B318" i="9"/>
  <c r="A319" i="9"/>
  <c r="B319" i="9"/>
  <c r="A320" i="9"/>
  <c r="B320" i="9"/>
  <c r="A321" i="9"/>
  <c r="B321" i="9"/>
  <c r="A322" i="9"/>
  <c r="B322" i="9"/>
  <c r="A323" i="9"/>
  <c r="B323" i="9"/>
  <c r="A324" i="9"/>
  <c r="B324" i="9"/>
  <c r="A325" i="9"/>
  <c r="B325" i="9"/>
  <c r="A326" i="9"/>
  <c r="B326" i="9"/>
  <c r="B327" i="9"/>
  <c r="A328" i="9"/>
  <c r="B328" i="9"/>
  <c r="A329" i="9"/>
  <c r="B329" i="9"/>
  <c r="A330" i="9"/>
  <c r="B330" i="9"/>
  <c r="A331" i="9"/>
  <c r="B331" i="9"/>
  <c r="A332" i="9"/>
  <c r="B332" i="9"/>
  <c r="A333" i="9"/>
  <c r="B333" i="9"/>
  <c r="A334" i="9"/>
  <c r="B334" i="9"/>
  <c r="A335" i="9"/>
  <c r="B335" i="9"/>
  <c r="A336" i="9"/>
  <c r="B336" i="9"/>
  <c r="A337" i="9"/>
  <c r="B337" i="9"/>
  <c r="A338" i="9"/>
  <c r="B338" i="9"/>
  <c r="A339" i="9"/>
  <c r="B339" i="9"/>
  <c r="A340" i="9"/>
  <c r="B340" i="9"/>
  <c r="A341" i="9"/>
  <c r="B341" i="9"/>
  <c r="A342" i="9"/>
  <c r="B342" i="9"/>
  <c r="A343" i="9"/>
  <c r="B343" i="9"/>
  <c r="A344" i="9"/>
  <c r="B344" i="9"/>
  <c r="A345" i="9"/>
  <c r="B345" i="9"/>
  <c r="A346" i="9"/>
  <c r="B346" i="9"/>
  <c r="B347" i="9"/>
  <c r="A348" i="9"/>
  <c r="B348" i="9"/>
  <c r="A349" i="9"/>
  <c r="B349" i="9"/>
  <c r="A350" i="9"/>
  <c r="B350" i="9"/>
  <c r="A351" i="9"/>
  <c r="B351" i="9"/>
  <c r="A352" i="9"/>
  <c r="B352" i="9"/>
  <c r="A353" i="9"/>
  <c r="B353" i="9"/>
  <c r="A354" i="9"/>
  <c r="B354" i="9"/>
  <c r="A355" i="9"/>
  <c r="B355" i="9"/>
  <c r="A356" i="9"/>
  <c r="B356" i="9"/>
  <c r="A357" i="9"/>
  <c r="B357" i="9"/>
  <c r="A358" i="9"/>
  <c r="B358" i="9"/>
  <c r="A359" i="9"/>
  <c r="B359" i="9"/>
  <c r="A360" i="9"/>
  <c r="B360" i="9"/>
  <c r="A361" i="9"/>
  <c r="B361" i="9"/>
  <c r="A362" i="9"/>
  <c r="B362" i="9"/>
  <c r="A363" i="9"/>
  <c r="B363" i="9"/>
  <c r="A364" i="9"/>
  <c r="B364" i="9"/>
  <c r="A365" i="9"/>
  <c r="B365" i="9"/>
  <c r="A366" i="9"/>
  <c r="B366" i="9"/>
  <c r="A367" i="9"/>
  <c r="B367" i="9"/>
  <c r="A368" i="9"/>
  <c r="B368" i="9"/>
  <c r="B369" i="9"/>
  <c r="A370" i="9"/>
  <c r="B370" i="9"/>
  <c r="A371" i="9"/>
  <c r="B371" i="9"/>
  <c r="A372" i="9"/>
  <c r="B372" i="9"/>
  <c r="A373" i="9"/>
  <c r="B373" i="9"/>
  <c r="A374" i="9"/>
  <c r="B374" i="9"/>
  <c r="A375" i="9"/>
  <c r="B375" i="9"/>
  <c r="A376" i="9"/>
  <c r="B376" i="9"/>
  <c r="A377" i="9"/>
  <c r="B377" i="9"/>
  <c r="A378" i="9"/>
  <c r="B378" i="9"/>
  <c r="A379" i="9"/>
  <c r="B379" i="9"/>
  <c r="A380" i="9"/>
  <c r="B380" i="9"/>
  <c r="A381" i="9"/>
  <c r="B381" i="9"/>
  <c r="A382" i="9"/>
  <c r="B382" i="9"/>
  <c r="A383" i="9"/>
  <c r="B383" i="9"/>
  <c r="A384" i="9"/>
  <c r="B384" i="9"/>
  <c r="A385" i="9"/>
  <c r="B385" i="9"/>
  <c r="A386" i="9"/>
  <c r="B386" i="9"/>
  <c r="B387" i="9"/>
  <c r="A388" i="9"/>
  <c r="B388" i="9"/>
  <c r="A389" i="9"/>
  <c r="B389" i="9"/>
  <c r="A390" i="9"/>
  <c r="B390" i="9"/>
  <c r="A391" i="9"/>
  <c r="B391" i="9"/>
  <c r="A392" i="9"/>
  <c r="B392" i="9"/>
  <c r="A393" i="9"/>
  <c r="B393" i="9"/>
  <c r="A394" i="9"/>
  <c r="B394" i="9"/>
  <c r="A395" i="9"/>
  <c r="B395" i="9"/>
  <c r="A396" i="9"/>
  <c r="B396" i="9"/>
  <c r="A397" i="9"/>
  <c r="B397" i="9"/>
  <c r="A398" i="9"/>
  <c r="B398" i="9"/>
  <c r="A399" i="9"/>
  <c r="B399" i="9"/>
  <c r="A400" i="9"/>
  <c r="B400" i="9"/>
  <c r="A401" i="9"/>
  <c r="B401" i="9"/>
  <c r="A402" i="9"/>
  <c r="B402" i="9"/>
  <c r="A403" i="9"/>
  <c r="B403" i="9"/>
  <c r="A404" i="9"/>
  <c r="B404" i="9"/>
  <c r="A405" i="9"/>
  <c r="B405" i="9"/>
  <c r="A406" i="9"/>
  <c r="B406" i="9"/>
  <c r="A407" i="9"/>
  <c r="B407" i="9"/>
  <c r="A408" i="9"/>
  <c r="B408" i="9"/>
  <c r="A409" i="9"/>
  <c r="B409" i="9"/>
  <c r="A410" i="9"/>
  <c r="B410" i="9"/>
  <c r="A411" i="9"/>
  <c r="B411" i="9"/>
  <c r="A412" i="9"/>
  <c r="B412" i="9"/>
  <c r="A413" i="9"/>
  <c r="B413" i="9"/>
  <c r="A414" i="9"/>
  <c r="B414" i="9"/>
  <c r="A415" i="9"/>
  <c r="B415" i="9"/>
  <c r="A416" i="9"/>
  <c r="B416" i="9"/>
  <c r="A417" i="9"/>
  <c r="B417" i="9"/>
  <c r="A418" i="9"/>
  <c r="B418" i="9"/>
  <c r="B419" i="9"/>
  <c r="A420" i="9"/>
  <c r="B420" i="9"/>
  <c r="A421" i="9"/>
  <c r="B421" i="9"/>
  <c r="A422" i="9"/>
  <c r="B422" i="9"/>
  <c r="A423" i="9"/>
  <c r="B423" i="9"/>
  <c r="A424" i="9"/>
  <c r="B424" i="9"/>
  <c r="A425" i="9"/>
  <c r="B425" i="9"/>
  <c r="A426" i="9"/>
  <c r="B426" i="9"/>
  <c r="A427" i="9"/>
  <c r="B427" i="9"/>
  <c r="A428" i="9"/>
  <c r="B428" i="9"/>
  <c r="A429" i="9"/>
  <c r="B429" i="9"/>
  <c r="A430" i="9"/>
  <c r="B430" i="9"/>
  <c r="A431" i="9"/>
  <c r="B431" i="9"/>
  <c r="A432" i="9"/>
  <c r="B432" i="9"/>
  <c r="A433" i="9"/>
  <c r="B433" i="9"/>
  <c r="A434" i="9"/>
  <c r="B434" i="9"/>
  <c r="A435" i="9"/>
  <c r="B435" i="9"/>
  <c r="A436" i="9"/>
  <c r="B436" i="9"/>
  <c r="B437" i="9"/>
  <c r="A438" i="9"/>
  <c r="B438" i="9"/>
  <c r="A439" i="9"/>
  <c r="B439" i="9"/>
  <c r="A440" i="9"/>
  <c r="B440" i="9"/>
  <c r="A441" i="9"/>
  <c r="B441" i="9"/>
  <c r="A442" i="9"/>
  <c r="B442" i="9"/>
  <c r="A443" i="9"/>
  <c r="B443" i="9"/>
  <c r="A444" i="9"/>
  <c r="B444" i="9"/>
  <c r="A445" i="9"/>
  <c r="B445" i="9"/>
  <c r="A446" i="9"/>
  <c r="B446" i="9"/>
  <c r="A447" i="9"/>
  <c r="B447" i="9"/>
  <c r="A448" i="9"/>
  <c r="B448" i="9"/>
  <c r="B449" i="9"/>
  <c r="A450" i="9"/>
  <c r="B450" i="9"/>
  <c r="A451" i="9"/>
  <c r="B451" i="9"/>
  <c r="A452" i="9"/>
  <c r="B452" i="9"/>
  <c r="A453" i="9"/>
  <c r="B453" i="9"/>
  <c r="A454" i="9"/>
  <c r="B454" i="9"/>
  <c r="A455" i="9"/>
  <c r="B455" i="9"/>
  <c r="A456" i="9"/>
  <c r="B456" i="9"/>
  <c r="A457" i="9"/>
  <c r="B457" i="9"/>
  <c r="A458" i="9"/>
  <c r="B458" i="9"/>
  <c r="A459" i="9"/>
  <c r="B459" i="9"/>
  <c r="A460" i="9"/>
  <c r="B460" i="9"/>
  <c r="A461" i="9"/>
  <c r="B461" i="9"/>
  <c r="A462" i="9"/>
  <c r="B462" i="9"/>
  <c r="A463" i="9"/>
  <c r="B463" i="9"/>
  <c r="A464" i="9"/>
  <c r="B464" i="9"/>
  <c r="A465" i="9"/>
  <c r="B465" i="9"/>
  <c r="A466" i="9"/>
  <c r="B466" i="9"/>
  <c r="A467" i="9"/>
  <c r="B467" i="9"/>
  <c r="A468" i="9"/>
  <c r="B468" i="9"/>
  <c r="A469" i="9"/>
  <c r="B469" i="9"/>
  <c r="A470" i="9"/>
  <c r="B470" i="9"/>
  <c r="A471" i="9"/>
  <c r="B471" i="9"/>
  <c r="A472" i="9"/>
  <c r="B472" i="9"/>
  <c r="A473" i="9"/>
  <c r="B473" i="9"/>
  <c r="A474" i="9"/>
  <c r="B474" i="9"/>
  <c r="A475" i="9"/>
  <c r="B475" i="9"/>
  <c r="A476" i="9"/>
  <c r="B476" i="9"/>
  <c r="B477" i="9"/>
  <c r="A478" i="9"/>
  <c r="B478" i="9"/>
  <c r="A479" i="9"/>
  <c r="B479" i="9"/>
  <c r="A480" i="9"/>
  <c r="B480" i="9"/>
  <c r="A481" i="9"/>
  <c r="B481" i="9"/>
  <c r="A482" i="9"/>
  <c r="B482" i="9"/>
  <c r="A483" i="9"/>
  <c r="B483" i="9"/>
  <c r="A484" i="9"/>
  <c r="B484" i="9"/>
  <c r="A485" i="9"/>
  <c r="B485" i="9"/>
  <c r="A486" i="9"/>
  <c r="B486" i="9"/>
  <c r="A487" i="9"/>
  <c r="B487" i="9"/>
  <c r="B488" i="9"/>
  <c r="A489" i="9"/>
  <c r="B489" i="9"/>
  <c r="A490" i="9"/>
  <c r="B490" i="9"/>
  <c r="B491" i="9"/>
  <c r="A492" i="9"/>
  <c r="B492" i="9"/>
  <c r="A493" i="9"/>
  <c r="B493" i="9"/>
  <c r="A494" i="9"/>
  <c r="B494" i="9"/>
  <c r="A495" i="9"/>
  <c r="B495" i="9"/>
  <c r="A496" i="9"/>
  <c r="B496" i="9"/>
  <c r="A497" i="9"/>
  <c r="B497" i="9"/>
  <c r="A498" i="9"/>
  <c r="B498" i="9"/>
  <c r="A499" i="9"/>
  <c r="B499" i="9"/>
  <c r="A500" i="9"/>
  <c r="B500" i="9"/>
  <c r="A501" i="9"/>
  <c r="B501" i="9"/>
  <c r="A502" i="9"/>
  <c r="B502" i="9"/>
  <c r="A503" i="9"/>
  <c r="B503" i="9"/>
  <c r="B504" i="9"/>
  <c r="A505" i="9"/>
  <c r="B505" i="9"/>
  <c r="A506" i="9"/>
  <c r="B506" i="9"/>
  <c r="A507" i="9"/>
  <c r="B507" i="9"/>
  <c r="A508" i="9"/>
  <c r="B508" i="9"/>
  <c r="A509" i="9"/>
  <c r="B509" i="9"/>
  <c r="A510" i="9"/>
  <c r="B510" i="9"/>
  <c r="A511" i="9"/>
  <c r="B511" i="9"/>
  <c r="A512" i="9"/>
  <c r="B512" i="9"/>
  <c r="A513" i="9"/>
  <c r="B513" i="9"/>
  <c r="A514" i="9"/>
  <c r="B514" i="9"/>
  <c r="A515" i="9"/>
  <c r="B515" i="9"/>
  <c r="A516" i="9"/>
  <c r="B516" i="9"/>
  <c r="A517" i="9"/>
  <c r="B517" i="9"/>
  <c r="A518" i="9"/>
  <c r="B518" i="9"/>
  <c r="A519" i="9"/>
  <c r="B519" i="9"/>
  <c r="A520" i="9"/>
  <c r="B520" i="9"/>
  <c r="A521" i="9"/>
  <c r="B521" i="9"/>
  <c r="A522" i="9"/>
  <c r="B522" i="9"/>
  <c r="A523" i="9"/>
  <c r="B523" i="9"/>
  <c r="B2" i="9"/>
  <c r="A2" i="9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2" i="5"/>
  <c r="K16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" i="2"/>
  <c r="C175" i="2"/>
  <c r="D175" i="2"/>
  <c r="E175" i="2"/>
  <c r="F175" i="2"/>
  <c r="G175" i="2"/>
  <c r="H175" i="2"/>
  <c r="I175" i="2"/>
  <c r="J175" i="2"/>
  <c r="L175" i="2"/>
  <c r="M175" i="2"/>
  <c r="N175" i="2"/>
  <c r="O175" i="2"/>
  <c r="P175" i="2"/>
  <c r="Q175" i="2"/>
  <c r="C176" i="2"/>
  <c r="D176" i="2"/>
  <c r="E176" i="2"/>
  <c r="F176" i="2"/>
  <c r="G176" i="2"/>
  <c r="H176" i="2"/>
  <c r="I176" i="2"/>
  <c r="J176" i="2"/>
  <c r="L176" i="2"/>
  <c r="M176" i="2"/>
  <c r="N176" i="2"/>
  <c r="O176" i="2"/>
  <c r="P176" i="2"/>
  <c r="Q176" i="2"/>
  <c r="C177" i="2"/>
  <c r="D177" i="2"/>
  <c r="E177" i="2"/>
  <c r="F177" i="2"/>
  <c r="G177" i="2"/>
  <c r="H177" i="2"/>
  <c r="I177" i="2"/>
  <c r="J177" i="2"/>
  <c r="L177" i="2"/>
  <c r="M177" i="2"/>
  <c r="N177" i="2"/>
  <c r="O177" i="2"/>
  <c r="P177" i="2"/>
  <c r="Q177" i="2"/>
  <c r="C178" i="2"/>
  <c r="D178" i="2"/>
  <c r="E178" i="2"/>
  <c r="F178" i="2"/>
  <c r="G178" i="2"/>
  <c r="H178" i="2"/>
  <c r="I178" i="2"/>
  <c r="J178" i="2"/>
  <c r="L178" i="2"/>
  <c r="M178" i="2"/>
  <c r="N178" i="2"/>
  <c r="O178" i="2"/>
  <c r="P178" i="2"/>
  <c r="Q178" i="2"/>
  <c r="C179" i="2"/>
  <c r="D179" i="2"/>
  <c r="E179" i="2"/>
  <c r="F179" i="2"/>
  <c r="G179" i="2"/>
  <c r="H179" i="2"/>
  <c r="I179" i="2"/>
  <c r="J179" i="2"/>
  <c r="L179" i="2"/>
  <c r="M179" i="2"/>
  <c r="N179" i="2"/>
  <c r="O179" i="2"/>
  <c r="P179" i="2"/>
  <c r="Q179" i="2"/>
  <c r="C180" i="2"/>
  <c r="D180" i="2"/>
  <c r="E180" i="2"/>
  <c r="F180" i="2"/>
  <c r="G180" i="2"/>
  <c r="H180" i="2"/>
  <c r="I180" i="2"/>
  <c r="J180" i="2"/>
  <c r="L180" i="2"/>
  <c r="M180" i="2"/>
  <c r="N180" i="2"/>
  <c r="O180" i="2"/>
  <c r="P180" i="2"/>
  <c r="Q180" i="2"/>
  <c r="C181" i="2"/>
  <c r="D181" i="2"/>
  <c r="E181" i="2"/>
  <c r="F181" i="2"/>
  <c r="G181" i="2"/>
  <c r="H181" i="2"/>
  <c r="I181" i="2"/>
  <c r="J181" i="2"/>
  <c r="L181" i="2"/>
  <c r="M181" i="2"/>
  <c r="N181" i="2"/>
  <c r="O181" i="2"/>
  <c r="P181" i="2"/>
  <c r="Q181" i="2"/>
  <c r="C182" i="2"/>
  <c r="D182" i="2"/>
  <c r="E182" i="2"/>
  <c r="F182" i="2"/>
  <c r="G182" i="2"/>
  <c r="H182" i="2"/>
  <c r="I182" i="2"/>
  <c r="J182" i="2"/>
  <c r="L182" i="2"/>
  <c r="M182" i="2"/>
  <c r="N182" i="2"/>
  <c r="O182" i="2"/>
  <c r="P182" i="2"/>
  <c r="Q182" i="2"/>
  <c r="C183" i="2"/>
  <c r="D183" i="2"/>
  <c r="E183" i="2"/>
  <c r="F183" i="2"/>
  <c r="G183" i="2"/>
  <c r="H183" i="2"/>
  <c r="I183" i="2"/>
  <c r="J183" i="2"/>
  <c r="L183" i="2"/>
  <c r="M183" i="2"/>
  <c r="N183" i="2"/>
  <c r="O183" i="2"/>
  <c r="P183" i="2"/>
  <c r="Q183" i="2"/>
  <c r="C184" i="2"/>
  <c r="D184" i="2"/>
  <c r="E184" i="2"/>
  <c r="F184" i="2"/>
  <c r="G184" i="2"/>
  <c r="H184" i="2"/>
  <c r="I184" i="2"/>
  <c r="J184" i="2"/>
  <c r="L184" i="2"/>
  <c r="M184" i="2"/>
  <c r="N184" i="2"/>
  <c r="O184" i="2"/>
  <c r="P184" i="2"/>
  <c r="Q184" i="2"/>
  <c r="C185" i="2"/>
  <c r="D185" i="2"/>
  <c r="E185" i="2"/>
  <c r="F185" i="2"/>
  <c r="G185" i="2"/>
  <c r="H185" i="2"/>
  <c r="I185" i="2"/>
  <c r="J185" i="2"/>
  <c r="L185" i="2"/>
  <c r="M185" i="2"/>
  <c r="N185" i="2"/>
  <c r="O185" i="2"/>
  <c r="P185" i="2"/>
  <c r="Q185" i="2"/>
  <c r="C186" i="2"/>
  <c r="D186" i="2"/>
  <c r="E186" i="2"/>
  <c r="F186" i="2"/>
  <c r="G186" i="2"/>
  <c r="H186" i="2"/>
  <c r="I186" i="2"/>
  <c r="J186" i="2"/>
  <c r="L186" i="2"/>
  <c r="M186" i="2"/>
  <c r="N186" i="2"/>
  <c r="O186" i="2"/>
  <c r="P186" i="2"/>
  <c r="Q186" i="2"/>
  <c r="C187" i="2"/>
  <c r="D187" i="2"/>
  <c r="E187" i="2"/>
  <c r="F187" i="2"/>
  <c r="G187" i="2"/>
  <c r="H187" i="2"/>
  <c r="I187" i="2"/>
  <c r="J187" i="2"/>
  <c r="L187" i="2"/>
  <c r="M187" i="2"/>
  <c r="N187" i="2"/>
  <c r="O187" i="2"/>
  <c r="P187" i="2"/>
  <c r="Q187" i="2"/>
  <c r="C188" i="2"/>
  <c r="D188" i="2"/>
  <c r="E188" i="2"/>
  <c r="F188" i="2"/>
  <c r="G188" i="2"/>
  <c r="H188" i="2"/>
  <c r="I188" i="2"/>
  <c r="J188" i="2"/>
  <c r="L188" i="2"/>
  <c r="M188" i="2"/>
  <c r="N188" i="2"/>
  <c r="O188" i="2"/>
  <c r="P188" i="2"/>
  <c r="Q188" i="2"/>
  <c r="C189" i="2"/>
  <c r="D189" i="2"/>
  <c r="E189" i="2"/>
  <c r="F189" i="2"/>
  <c r="G189" i="2"/>
  <c r="H189" i="2"/>
  <c r="I189" i="2"/>
  <c r="J189" i="2"/>
  <c r="L189" i="2"/>
  <c r="M189" i="2"/>
  <c r="N189" i="2"/>
  <c r="O189" i="2"/>
  <c r="P189" i="2"/>
  <c r="Q189" i="2"/>
  <c r="C190" i="2"/>
  <c r="D190" i="2"/>
  <c r="E190" i="2"/>
  <c r="F190" i="2"/>
  <c r="G190" i="2"/>
  <c r="H190" i="2"/>
  <c r="I190" i="2"/>
  <c r="J190" i="2"/>
  <c r="L190" i="2"/>
  <c r="M190" i="2"/>
  <c r="N190" i="2"/>
  <c r="O190" i="2"/>
  <c r="P190" i="2"/>
  <c r="Q190" i="2"/>
  <c r="C191" i="2"/>
  <c r="D191" i="2"/>
  <c r="E191" i="2"/>
  <c r="F191" i="2"/>
  <c r="G191" i="2"/>
  <c r="H191" i="2"/>
  <c r="I191" i="2"/>
  <c r="J191" i="2"/>
  <c r="L191" i="2"/>
  <c r="M191" i="2"/>
  <c r="N191" i="2"/>
  <c r="O191" i="2"/>
  <c r="P191" i="2"/>
  <c r="Q191" i="2"/>
  <c r="C192" i="2"/>
  <c r="D192" i="2"/>
  <c r="E192" i="2"/>
  <c r="F192" i="2"/>
  <c r="G192" i="2"/>
  <c r="H192" i="2"/>
  <c r="I192" i="2"/>
  <c r="J192" i="2"/>
  <c r="L192" i="2"/>
  <c r="M192" i="2"/>
  <c r="N192" i="2"/>
  <c r="O192" i="2"/>
  <c r="P192" i="2"/>
  <c r="Q192" i="2"/>
  <c r="C193" i="2"/>
  <c r="D193" i="2"/>
  <c r="E193" i="2"/>
  <c r="F193" i="2"/>
  <c r="G193" i="2"/>
  <c r="H193" i="2"/>
  <c r="I193" i="2"/>
  <c r="J193" i="2"/>
  <c r="L193" i="2"/>
  <c r="M193" i="2"/>
  <c r="N193" i="2"/>
  <c r="O193" i="2"/>
  <c r="P193" i="2"/>
  <c r="Q193" i="2"/>
  <c r="C194" i="2"/>
  <c r="D194" i="2"/>
  <c r="E194" i="2"/>
  <c r="F194" i="2"/>
  <c r="G194" i="2"/>
  <c r="H194" i="2"/>
  <c r="I194" i="2"/>
  <c r="J194" i="2"/>
  <c r="L194" i="2"/>
  <c r="M194" i="2"/>
  <c r="N194" i="2"/>
  <c r="O194" i="2"/>
  <c r="P194" i="2"/>
  <c r="Q194" i="2"/>
  <c r="C195" i="2"/>
  <c r="D195" i="2"/>
  <c r="E195" i="2"/>
  <c r="F195" i="2"/>
  <c r="G195" i="2"/>
  <c r="H195" i="2"/>
  <c r="I195" i="2"/>
  <c r="J195" i="2"/>
  <c r="L195" i="2"/>
  <c r="M195" i="2"/>
  <c r="N195" i="2"/>
  <c r="O195" i="2"/>
  <c r="P195" i="2"/>
  <c r="Q195" i="2"/>
  <c r="C196" i="2"/>
  <c r="D196" i="2"/>
  <c r="E196" i="2"/>
  <c r="F196" i="2"/>
  <c r="G196" i="2"/>
  <c r="H196" i="2"/>
  <c r="I196" i="2"/>
  <c r="J196" i="2"/>
  <c r="L196" i="2"/>
  <c r="M196" i="2"/>
  <c r="N196" i="2"/>
  <c r="O196" i="2"/>
  <c r="P196" i="2"/>
  <c r="Q196" i="2"/>
  <c r="C197" i="2"/>
  <c r="D197" i="2"/>
  <c r="E197" i="2"/>
  <c r="F197" i="2"/>
  <c r="G197" i="2"/>
  <c r="H197" i="2"/>
  <c r="I197" i="2"/>
  <c r="J197" i="2"/>
  <c r="L197" i="2"/>
  <c r="M197" i="2"/>
  <c r="N197" i="2"/>
  <c r="O197" i="2"/>
  <c r="P197" i="2"/>
  <c r="Q197" i="2"/>
  <c r="C198" i="2"/>
  <c r="D198" i="2"/>
  <c r="E198" i="2"/>
  <c r="F198" i="2"/>
  <c r="G198" i="2"/>
  <c r="H198" i="2"/>
  <c r="I198" i="2"/>
  <c r="J198" i="2"/>
  <c r="L198" i="2"/>
  <c r="M198" i="2"/>
  <c r="N198" i="2"/>
  <c r="O198" i="2"/>
  <c r="P198" i="2"/>
  <c r="Q198" i="2"/>
  <c r="C199" i="2"/>
  <c r="D199" i="2"/>
  <c r="E199" i="2"/>
  <c r="F199" i="2"/>
  <c r="G199" i="2"/>
  <c r="H199" i="2"/>
  <c r="I199" i="2"/>
  <c r="J199" i="2"/>
  <c r="L199" i="2"/>
  <c r="M199" i="2"/>
  <c r="N199" i="2"/>
  <c r="O199" i="2"/>
  <c r="P199" i="2"/>
  <c r="Q199" i="2"/>
  <c r="C200" i="2"/>
  <c r="D200" i="2"/>
  <c r="E200" i="2"/>
  <c r="F200" i="2"/>
  <c r="G200" i="2"/>
  <c r="H200" i="2"/>
  <c r="I200" i="2"/>
  <c r="J200" i="2"/>
  <c r="L200" i="2"/>
  <c r="M200" i="2"/>
  <c r="N200" i="2"/>
  <c r="O200" i="2"/>
  <c r="P200" i="2"/>
  <c r="Q200" i="2"/>
  <c r="C201" i="2"/>
  <c r="D201" i="2"/>
  <c r="E201" i="2"/>
  <c r="F201" i="2"/>
  <c r="G201" i="2"/>
  <c r="H201" i="2"/>
  <c r="I201" i="2"/>
  <c r="J201" i="2"/>
  <c r="L201" i="2"/>
  <c r="M201" i="2"/>
  <c r="N201" i="2"/>
  <c r="O201" i="2"/>
  <c r="P201" i="2"/>
  <c r="Q201" i="2"/>
  <c r="C202" i="2"/>
  <c r="D202" i="2"/>
  <c r="E202" i="2"/>
  <c r="F202" i="2"/>
  <c r="G202" i="2"/>
  <c r="H202" i="2"/>
  <c r="I202" i="2"/>
  <c r="J202" i="2"/>
  <c r="L202" i="2"/>
  <c r="M202" i="2"/>
  <c r="N202" i="2"/>
  <c r="O202" i="2"/>
  <c r="P202" i="2"/>
  <c r="Q202" i="2"/>
  <c r="C203" i="2"/>
  <c r="D203" i="2"/>
  <c r="E203" i="2"/>
  <c r="F203" i="2"/>
  <c r="G203" i="2"/>
  <c r="H203" i="2"/>
  <c r="I203" i="2"/>
  <c r="J203" i="2"/>
  <c r="L203" i="2"/>
  <c r="M203" i="2"/>
  <c r="N203" i="2"/>
  <c r="O203" i="2"/>
  <c r="P203" i="2"/>
  <c r="Q203" i="2"/>
  <c r="C204" i="2"/>
  <c r="D204" i="2"/>
  <c r="E204" i="2"/>
  <c r="F204" i="2"/>
  <c r="G204" i="2"/>
  <c r="H204" i="2"/>
  <c r="I204" i="2"/>
  <c r="J204" i="2"/>
  <c r="L204" i="2"/>
  <c r="M204" i="2"/>
  <c r="N204" i="2"/>
  <c r="O204" i="2"/>
  <c r="P204" i="2"/>
  <c r="Q204" i="2"/>
  <c r="C205" i="2"/>
  <c r="D205" i="2"/>
  <c r="E205" i="2"/>
  <c r="F205" i="2"/>
  <c r="G205" i="2"/>
  <c r="H205" i="2"/>
  <c r="I205" i="2"/>
  <c r="J205" i="2"/>
  <c r="L205" i="2"/>
  <c r="M205" i="2"/>
  <c r="N205" i="2"/>
  <c r="O205" i="2"/>
  <c r="P205" i="2"/>
  <c r="Q205" i="2"/>
  <c r="C206" i="2"/>
  <c r="D206" i="2"/>
  <c r="E206" i="2"/>
  <c r="F206" i="2"/>
  <c r="G206" i="2"/>
  <c r="H206" i="2"/>
  <c r="I206" i="2"/>
  <c r="J206" i="2"/>
  <c r="L206" i="2"/>
  <c r="M206" i="2"/>
  <c r="N206" i="2"/>
  <c r="O206" i="2"/>
  <c r="P206" i="2"/>
  <c r="Q206" i="2"/>
  <c r="C207" i="2"/>
  <c r="D207" i="2"/>
  <c r="E207" i="2"/>
  <c r="F207" i="2"/>
  <c r="G207" i="2"/>
  <c r="H207" i="2"/>
  <c r="I207" i="2"/>
  <c r="J207" i="2"/>
  <c r="L207" i="2"/>
  <c r="M207" i="2"/>
  <c r="N207" i="2"/>
  <c r="O207" i="2"/>
  <c r="P207" i="2"/>
  <c r="Q207" i="2"/>
  <c r="C208" i="2"/>
  <c r="D208" i="2"/>
  <c r="E208" i="2"/>
  <c r="F208" i="2"/>
  <c r="G208" i="2"/>
  <c r="H208" i="2"/>
  <c r="I208" i="2"/>
  <c r="J208" i="2"/>
  <c r="L208" i="2"/>
  <c r="M208" i="2"/>
  <c r="N208" i="2"/>
  <c r="O208" i="2"/>
  <c r="P208" i="2"/>
  <c r="Q208" i="2"/>
  <c r="C209" i="2"/>
  <c r="D209" i="2"/>
  <c r="E209" i="2"/>
  <c r="F209" i="2"/>
  <c r="G209" i="2"/>
  <c r="H209" i="2"/>
  <c r="I209" i="2"/>
  <c r="J209" i="2"/>
  <c r="L209" i="2"/>
  <c r="M209" i="2"/>
  <c r="N209" i="2"/>
  <c r="O209" i="2"/>
  <c r="P209" i="2"/>
  <c r="Q209" i="2"/>
  <c r="C210" i="2"/>
  <c r="D210" i="2"/>
  <c r="E210" i="2"/>
  <c r="F210" i="2"/>
  <c r="G210" i="2"/>
  <c r="H210" i="2"/>
  <c r="I210" i="2"/>
  <c r="J210" i="2"/>
  <c r="L210" i="2"/>
  <c r="M210" i="2"/>
  <c r="N210" i="2"/>
  <c r="O210" i="2"/>
  <c r="P210" i="2"/>
  <c r="Q210" i="2"/>
  <c r="C211" i="2"/>
  <c r="D211" i="2"/>
  <c r="E211" i="2"/>
  <c r="F211" i="2"/>
  <c r="G211" i="2"/>
  <c r="H211" i="2"/>
  <c r="I211" i="2"/>
  <c r="J211" i="2"/>
  <c r="L211" i="2"/>
  <c r="M211" i="2"/>
  <c r="N211" i="2"/>
  <c r="O211" i="2"/>
  <c r="P211" i="2"/>
  <c r="Q211" i="2"/>
  <c r="C212" i="2"/>
  <c r="D212" i="2"/>
  <c r="E212" i="2"/>
  <c r="F212" i="2"/>
  <c r="G212" i="2"/>
  <c r="H212" i="2"/>
  <c r="I212" i="2"/>
  <c r="J212" i="2"/>
  <c r="L212" i="2"/>
  <c r="M212" i="2"/>
  <c r="N212" i="2"/>
  <c r="O212" i="2"/>
  <c r="P212" i="2"/>
  <c r="Q212" i="2"/>
  <c r="C213" i="2"/>
  <c r="D213" i="2"/>
  <c r="E213" i="2"/>
  <c r="F213" i="2"/>
  <c r="G213" i="2"/>
  <c r="H213" i="2"/>
  <c r="I213" i="2"/>
  <c r="J213" i="2"/>
  <c r="L213" i="2"/>
  <c r="M213" i="2"/>
  <c r="N213" i="2"/>
  <c r="O213" i="2"/>
  <c r="P213" i="2"/>
  <c r="Q213" i="2"/>
  <c r="C214" i="2"/>
  <c r="D214" i="2"/>
  <c r="E214" i="2"/>
  <c r="F214" i="2"/>
  <c r="G214" i="2"/>
  <c r="H214" i="2"/>
  <c r="I214" i="2"/>
  <c r="J214" i="2"/>
  <c r="L214" i="2"/>
  <c r="M214" i="2"/>
  <c r="N214" i="2"/>
  <c r="O214" i="2"/>
  <c r="P214" i="2"/>
  <c r="Q214" i="2"/>
  <c r="C215" i="2"/>
  <c r="D215" i="2"/>
  <c r="E215" i="2"/>
  <c r="F215" i="2"/>
  <c r="G215" i="2"/>
  <c r="H215" i="2"/>
  <c r="I215" i="2"/>
  <c r="J215" i="2"/>
  <c r="L215" i="2"/>
  <c r="M215" i="2"/>
  <c r="N215" i="2"/>
  <c r="O215" i="2"/>
  <c r="P215" i="2"/>
  <c r="Q215" i="2"/>
  <c r="C216" i="2"/>
  <c r="D216" i="2"/>
  <c r="E216" i="2"/>
  <c r="F216" i="2"/>
  <c r="G216" i="2"/>
  <c r="H216" i="2"/>
  <c r="I216" i="2"/>
  <c r="J216" i="2"/>
  <c r="L216" i="2"/>
  <c r="M216" i="2"/>
  <c r="N216" i="2"/>
  <c r="O216" i="2"/>
  <c r="P216" i="2"/>
  <c r="Q216" i="2"/>
  <c r="C217" i="2"/>
  <c r="D217" i="2"/>
  <c r="E217" i="2"/>
  <c r="F217" i="2"/>
  <c r="G217" i="2"/>
  <c r="H217" i="2"/>
  <c r="I217" i="2"/>
  <c r="J217" i="2"/>
  <c r="L217" i="2"/>
  <c r="M217" i="2"/>
  <c r="N217" i="2"/>
  <c r="O217" i="2"/>
  <c r="P217" i="2"/>
  <c r="Q217" i="2"/>
  <c r="C218" i="2"/>
  <c r="D218" i="2"/>
  <c r="E218" i="2"/>
  <c r="F218" i="2"/>
  <c r="G218" i="2"/>
  <c r="H218" i="2"/>
  <c r="I218" i="2"/>
  <c r="J218" i="2"/>
  <c r="L218" i="2"/>
  <c r="M218" i="2"/>
  <c r="N218" i="2"/>
  <c r="O218" i="2"/>
  <c r="P218" i="2"/>
  <c r="Q218" i="2"/>
  <c r="C219" i="2"/>
  <c r="D219" i="2"/>
  <c r="E219" i="2"/>
  <c r="F219" i="2"/>
  <c r="G219" i="2"/>
  <c r="H219" i="2"/>
  <c r="I219" i="2"/>
  <c r="J219" i="2"/>
  <c r="L219" i="2"/>
  <c r="M219" i="2"/>
  <c r="N219" i="2"/>
  <c r="O219" i="2"/>
  <c r="P219" i="2"/>
  <c r="Q219" i="2"/>
  <c r="C220" i="2"/>
  <c r="D220" i="2"/>
  <c r="E220" i="2"/>
  <c r="F220" i="2"/>
  <c r="G220" i="2"/>
  <c r="H220" i="2"/>
  <c r="I220" i="2"/>
  <c r="J220" i="2"/>
  <c r="L220" i="2"/>
  <c r="M220" i="2"/>
  <c r="N220" i="2"/>
  <c r="O220" i="2"/>
  <c r="P220" i="2"/>
  <c r="Q220" i="2"/>
  <c r="C221" i="2"/>
  <c r="D221" i="2"/>
  <c r="E221" i="2"/>
  <c r="F221" i="2"/>
  <c r="G221" i="2"/>
  <c r="H221" i="2"/>
  <c r="I221" i="2"/>
  <c r="J221" i="2"/>
  <c r="L221" i="2"/>
  <c r="M221" i="2"/>
  <c r="N221" i="2"/>
  <c r="O221" i="2"/>
  <c r="P221" i="2"/>
  <c r="Q221" i="2"/>
  <c r="C222" i="2"/>
  <c r="D222" i="2"/>
  <c r="E222" i="2"/>
  <c r="F222" i="2"/>
  <c r="G222" i="2"/>
  <c r="H222" i="2"/>
  <c r="I222" i="2"/>
  <c r="J222" i="2"/>
  <c r="L222" i="2"/>
  <c r="M222" i="2"/>
  <c r="N222" i="2"/>
  <c r="O222" i="2"/>
  <c r="P222" i="2"/>
  <c r="Q222" i="2"/>
  <c r="C223" i="2"/>
  <c r="D223" i="2"/>
  <c r="E223" i="2"/>
  <c r="F223" i="2"/>
  <c r="G223" i="2"/>
  <c r="H223" i="2"/>
  <c r="I223" i="2"/>
  <c r="J223" i="2"/>
  <c r="L223" i="2"/>
  <c r="M223" i="2"/>
  <c r="N223" i="2"/>
  <c r="O223" i="2"/>
  <c r="P223" i="2"/>
  <c r="Q223" i="2"/>
  <c r="C224" i="2"/>
  <c r="D224" i="2"/>
  <c r="E224" i="2"/>
  <c r="F224" i="2"/>
  <c r="G224" i="2"/>
  <c r="H224" i="2"/>
  <c r="I224" i="2"/>
  <c r="J224" i="2"/>
  <c r="L224" i="2"/>
  <c r="M224" i="2"/>
  <c r="N224" i="2"/>
  <c r="O224" i="2"/>
  <c r="P224" i="2"/>
  <c r="Q224" i="2"/>
  <c r="C225" i="2"/>
  <c r="D225" i="2"/>
  <c r="E225" i="2"/>
  <c r="F225" i="2"/>
  <c r="G225" i="2"/>
  <c r="H225" i="2"/>
  <c r="I225" i="2"/>
  <c r="J225" i="2"/>
  <c r="L225" i="2"/>
  <c r="M225" i="2"/>
  <c r="N225" i="2"/>
  <c r="O225" i="2"/>
  <c r="P225" i="2"/>
  <c r="Q225" i="2"/>
  <c r="C226" i="2"/>
  <c r="D226" i="2"/>
  <c r="E226" i="2"/>
  <c r="F226" i="2"/>
  <c r="G226" i="2"/>
  <c r="H226" i="2"/>
  <c r="I226" i="2"/>
  <c r="J226" i="2"/>
  <c r="L226" i="2"/>
  <c r="M226" i="2"/>
  <c r="N226" i="2"/>
  <c r="O226" i="2"/>
  <c r="P226" i="2"/>
  <c r="Q226" i="2"/>
  <c r="C227" i="2"/>
  <c r="D227" i="2"/>
  <c r="E227" i="2"/>
  <c r="F227" i="2"/>
  <c r="G227" i="2"/>
  <c r="H227" i="2"/>
  <c r="I227" i="2"/>
  <c r="J227" i="2"/>
  <c r="L227" i="2"/>
  <c r="M227" i="2"/>
  <c r="N227" i="2"/>
  <c r="O227" i="2"/>
  <c r="P227" i="2"/>
  <c r="Q227" i="2"/>
  <c r="C228" i="2"/>
  <c r="D228" i="2"/>
  <c r="E228" i="2"/>
  <c r="F228" i="2"/>
  <c r="G228" i="2"/>
  <c r="H228" i="2"/>
  <c r="I228" i="2"/>
  <c r="J228" i="2"/>
  <c r="L228" i="2"/>
  <c r="M228" i="2"/>
  <c r="N228" i="2"/>
  <c r="O228" i="2"/>
  <c r="P228" i="2"/>
  <c r="Q228" i="2"/>
  <c r="C229" i="2"/>
  <c r="D229" i="2"/>
  <c r="E229" i="2"/>
  <c r="F229" i="2"/>
  <c r="G229" i="2"/>
  <c r="H229" i="2"/>
  <c r="I229" i="2"/>
  <c r="J229" i="2"/>
  <c r="L229" i="2"/>
  <c r="M229" i="2"/>
  <c r="N229" i="2"/>
  <c r="O229" i="2"/>
  <c r="P229" i="2"/>
  <c r="Q229" i="2"/>
  <c r="C230" i="2"/>
  <c r="D230" i="2"/>
  <c r="E230" i="2"/>
  <c r="F230" i="2"/>
  <c r="G230" i="2"/>
  <c r="H230" i="2"/>
  <c r="I230" i="2"/>
  <c r="J230" i="2"/>
  <c r="L230" i="2"/>
  <c r="M230" i="2"/>
  <c r="N230" i="2"/>
  <c r="O230" i="2"/>
  <c r="P230" i="2"/>
  <c r="Q230" i="2"/>
  <c r="C231" i="2"/>
  <c r="D231" i="2"/>
  <c r="E231" i="2"/>
  <c r="F231" i="2"/>
  <c r="G231" i="2"/>
  <c r="H231" i="2"/>
  <c r="I231" i="2"/>
  <c r="J231" i="2"/>
  <c r="L231" i="2"/>
  <c r="M231" i="2"/>
  <c r="N231" i="2"/>
  <c r="O231" i="2"/>
  <c r="P231" i="2"/>
  <c r="Q231" i="2"/>
  <c r="C232" i="2"/>
  <c r="D232" i="2"/>
  <c r="E232" i="2"/>
  <c r="F232" i="2"/>
  <c r="G232" i="2"/>
  <c r="H232" i="2"/>
  <c r="I232" i="2"/>
  <c r="J232" i="2"/>
  <c r="L232" i="2"/>
  <c r="M232" i="2"/>
  <c r="N232" i="2"/>
  <c r="O232" i="2"/>
  <c r="P232" i="2"/>
  <c r="Q232" i="2"/>
  <c r="C233" i="2"/>
  <c r="D233" i="2"/>
  <c r="E233" i="2"/>
  <c r="F233" i="2"/>
  <c r="G233" i="2"/>
  <c r="H233" i="2"/>
  <c r="I233" i="2"/>
  <c r="J233" i="2"/>
  <c r="L233" i="2"/>
  <c r="M233" i="2"/>
  <c r="N233" i="2"/>
  <c r="O233" i="2"/>
  <c r="P233" i="2"/>
  <c r="Q233" i="2"/>
  <c r="C234" i="2"/>
  <c r="D234" i="2"/>
  <c r="E234" i="2"/>
  <c r="F234" i="2"/>
  <c r="G234" i="2"/>
  <c r="H234" i="2"/>
  <c r="I234" i="2"/>
  <c r="J234" i="2"/>
  <c r="L234" i="2"/>
  <c r="M234" i="2"/>
  <c r="N234" i="2"/>
  <c r="O234" i="2"/>
  <c r="P234" i="2"/>
  <c r="Q234" i="2"/>
  <c r="C235" i="2"/>
  <c r="D235" i="2"/>
  <c r="E235" i="2"/>
  <c r="F235" i="2"/>
  <c r="G235" i="2"/>
  <c r="H235" i="2"/>
  <c r="I235" i="2"/>
  <c r="J235" i="2"/>
  <c r="L235" i="2"/>
  <c r="M235" i="2"/>
  <c r="N235" i="2"/>
  <c r="O235" i="2"/>
  <c r="P235" i="2"/>
  <c r="Q235" i="2"/>
  <c r="C236" i="2"/>
  <c r="D236" i="2"/>
  <c r="E236" i="2"/>
  <c r="F236" i="2"/>
  <c r="G236" i="2"/>
  <c r="H236" i="2"/>
  <c r="I236" i="2"/>
  <c r="J236" i="2"/>
  <c r="L236" i="2"/>
  <c r="M236" i="2"/>
  <c r="N236" i="2"/>
  <c r="O236" i="2"/>
  <c r="P236" i="2"/>
  <c r="Q236" i="2"/>
  <c r="C237" i="2"/>
  <c r="D237" i="2"/>
  <c r="E237" i="2"/>
  <c r="F237" i="2"/>
  <c r="G237" i="2"/>
  <c r="H237" i="2"/>
  <c r="I237" i="2"/>
  <c r="J237" i="2"/>
  <c r="L237" i="2"/>
  <c r="M237" i="2"/>
  <c r="N237" i="2"/>
  <c r="O237" i="2"/>
  <c r="P237" i="2"/>
  <c r="Q237" i="2"/>
  <c r="C238" i="2"/>
  <c r="D238" i="2"/>
  <c r="E238" i="2"/>
  <c r="F238" i="2"/>
  <c r="G238" i="2"/>
  <c r="H238" i="2"/>
  <c r="I238" i="2"/>
  <c r="J238" i="2"/>
  <c r="L238" i="2"/>
  <c r="M238" i="2"/>
  <c r="N238" i="2"/>
  <c r="O238" i="2"/>
  <c r="P238" i="2"/>
  <c r="Q238" i="2"/>
  <c r="C239" i="2"/>
  <c r="D239" i="2"/>
  <c r="E239" i="2"/>
  <c r="F239" i="2"/>
  <c r="G239" i="2"/>
  <c r="H239" i="2"/>
  <c r="I239" i="2"/>
  <c r="J239" i="2"/>
  <c r="L239" i="2"/>
  <c r="M239" i="2"/>
  <c r="N239" i="2"/>
  <c r="O239" i="2"/>
  <c r="P239" i="2"/>
  <c r="Q239" i="2"/>
  <c r="C240" i="2"/>
  <c r="D240" i="2"/>
  <c r="E240" i="2"/>
  <c r="F240" i="2"/>
  <c r="G240" i="2"/>
  <c r="H240" i="2"/>
  <c r="I240" i="2"/>
  <c r="J240" i="2"/>
  <c r="L240" i="2"/>
  <c r="M240" i="2"/>
  <c r="N240" i="2"/>
  <c r="O240" i="2"/>
  <c r="P240" i="2"/>
  <c r="Q240" i="2"/>
  <c r="C241" i="2"/>
  <c r="D241" i="2"/>
  <c r="E241" i="2"/>
  <c r="F241" i="2"/>
  <c r="G241" i="2"/>
  <c r="H241" i="2"/>
  <c r="I241" i="2"/>
  <c r="J241" i="2"/>
  <c r="L241" i="2"/>
  <c r="M241" i="2"/>
  <c r="N241" i="2"/>
  <c r="O241" i="2"/>
  <c r="P241" i="2"/>
  <c r="Q241" i="2"/>
  <c r="C242" i="2"/>
  <c r="D242" i="2"/>
  <c r="E242" i="2"/>
  <c r="F242" i="2"/>
  <c r="G242" i="2"/>
  <c r="H242" i="2"/>
  <c r="I242" i="2"/>
  <c r="J242" i="2"/>
  <c r="L242" i="2"/>
  <c r="M242" i="2"/>
  <c r="N242" i="2"/>
  <c r="O242" i="2"/>
  <c r="P242" i="2"/>
  <c r="Q242" i="2"/>
  <c r="C243" i="2"/>
  <c r="D243" i="2"/>
  <c r="E243" i="2"/>
  <c r="F243" i="2"/>
  <c r="G243" i="2"/>
  <c r="H243" i="2"/>
  <c r="I243" i="2"/>
  <c r="J243" i="2"/>
  <c r="L243" i="2"/>
  <c r="M243" i="2"/>
  <c r="N243" i="2"/>
  <c r="O243" i="2"/>
  <c r="P243" i="2"/>
  <c r="Q243" i="2"/>
  <c r="C244" i="2"/>
  <c r="D244" i="2"/>
  <c r="E244" i="2"/>
  <c r="F244" i="2"/>
  <c r="G244" i="2"/>
  <c r="H244" i="2"/>
  <c r="I244" i="2"/>
  <c r="J244" i="2"/>
  <c r="L244" i="2"/>
  <c r="M244" i="2"/>
  <c r="N244" i="2"/>
  <c r="O244" i="2"/>
  <c r="P244" i="2"/>
  <c r="Q244" i="2"/>
  <c r="C245" i="2"/>
  <c r="D245" i="2"/>
  <c r="E245" i="2"/>
  <c r="F245" i="2"/>
  <c r="G245" i="2"/>
  <c r="H245" i="2"/>
  <c r="I245" i="2"/>
  <c r="J245" i="2"/>
  <c r="L245" i="2"/>
  <c r="M245" i="2"/>
  <c r="N245" i="2"/>
  <c r="O245" i="2"/>
  <c r="P245" i="2"/>
  <c r="Q245" i="2"/>
  <c r="C246" i="2"/>
  <c r="D246" i="2"/>
  <c r="E246" i="2"/>
  <c r="F246" i="2"/>
  <c r="G246" i="2"/>
  <c r="H246" i="2"/>
  <c r="I246" i="2"/>
  <c r="J246" i="2"/>
  <c r="L246" i="2"/>
  <c r="M246" i="2"/>
  <c r="N246" i="2"/>
  <c r="O246" i="2"/>
  <c r="P246" i="2"/>
  <c r="Q246" i="2"/>
  <c r="C247" i="2"/>
  <c r="D247" i="2"/>
  <c r="E247" i="2"/>
  <c r="F247" i="2"/>
  <c r="G247" i="2"/>
  <c r="H247" i="2"/>
  <c r="I247" i="2"/>
  <c r="J247" i="2"/>
  <c r="L247" i="2"/>
  <c r="M247" i="2"/>
  <c r="N247" i="2"/>
  <c r="O247" i="2"/>
  <c r="P247" i="2"/>
  <c r="Q247" i="2"/>
  <c r="C248" i="2"/>
  <c r="D248" i="2"/>
  <c r="E248" i="2"/>
  <c r="F248" i="2"/>
  <c r="G248" i="2"/>
  <c r="H248" i="2"/>
  <c r="I248" i="2"/>
  <c r="J248" i="2"/>
  <c r="L248" i="2"/>
  <c r="M248" i="2"/>
  <c r="N248" i="2"/>
  <c r="O248" i="2"/>
  <c r="P248" i="2"/>
  <c r="Q248" i="2"/>
  <c r="C249" i="2"/>
  <c r="D249" i="2"/>
  <c r="E249" i="2"/>
  <c r="F249" i="2"/>
  <c r="G249" i="2"/>
  <c r="H249" i="2"/>
  <c r="I249" i="2"/>
  <c r="J249" i="2"/>
  <c r="L249" i="2"/>
  <c r="M249" i="2"/>
  <c r="N249" i="2"/>
  <c r="O249" i="2"/>
  <c r="P249" i="2"/>
  <c r="Q249" i="2"/>
  <c r="C250" i="2"/>
  <c r="D250" i="2"/>
  <c r="E250" i="2"/>
  <c r="F250" i="2"/>
  <c r="G250" i="2"/>
  <c r="H250" i="2"/>
  <c r="I250" i="2"/>
  <c r="J250" i="2"/>
  <c r="L250" i="2"/>
  <c r="M250" i="2"/>
  <c r="N250" i="2"/>
  <c r="O250" i="2"/>
  <c r="P250" i="2"/>
  <c r="Q250" i="2"/>
  <c r="C251" i="2"/>
  <c r="D251" i="2"/>
  <c r="E251" i="2"/>
  <c r="F251" i="2"/>
  <c r="G251" i="2"/>
  <c r="H251" i="2"/>
  <c r="I251" i="2"/>
  <c r="J251" i="2"/>
  <c r="L251" i="2"/>
  <c r="M251" i="2"/>
  <c r="N251" i="2"/>
  <c r="O251" i="2"/>
  <c r="P251" i="2"/>
  <c r="Q251" i="2"/>
  <c r="C252" i="2"/>
  <c r="D252" i="2"/>
  <c r="E252" i="2"/>
  <c r="F252" i="2"/>
  <c r="G252" i="2"/>
  <c r="H252" i="2"/>
  <c r="I252" i="2"/>
  <c r="J252" i="2"/>
  <c r="L252" i="2"/>
  <c r="M252" i="2"/>
  <c r="N252" i="2"/>
  <c r="O252" i="2"/>
  <c r="P252" i="2"/>
  <c r="Q252" i="2"/>
  <c r="C253" i="2"/>
  <c r="D253" i="2"/>
  <c r="E253" i="2"/>
  <c r="F253" i="2"/>
  <c r="G253" i="2"/>
  <c r="H253" i="2"/>
  <c r="I253" i="2"/>
  <c r="J253" i="2"/>
  <c r="L253" i="2"/>
  <c r="M253" i="2"/>
  <c r="N253" i="2"/>
  <c r="O253" i="2"/>
  <c r="P253" i="2"/>
  <c r="Q253" i="2"/>
  <c r="C254" i="2"/>
  <c r="D254" i="2"/>
  <c r="E254" i="2"/>
  <c r="F254" i="2"/>
  <c r="G254" i="2"/>
  <c r="H254" i="2"/>
  <c r="I254" i="2"/>
  <c r="J254" i="2"/>
  <c r="L254" i="2"/>
  <c r="M254" i="2"/>
  <c r="N254" i="2"/>
  <c r="O254" i="2"/>
  <c r="P254" i="2"/>
  <c r="Q254" i="2"/>
  <c r="C255" i="2"/>
  <c r="D255" i="2"/>
  <c r="E255" i="2"/>
  <c r="F255" i="2"/>
  <c r="G255" i="2"/>
  <c r="H255" i="2"/>
  <c r="I255" i="2"/>
  <c r="J255" i="2"/>
  <c r="L255" i="2"/>
  <c r="M255" i="2"/>
  <c r="N255" i="2"/>
  <c r="O255" i="2"/>
  <c r="P255" i="2"/>
  <c r="Q255" i="2"/>
  <c r="C256" i="2"/>
  <c r="D256" i="2"/>
  <c r="E256" i="2"/>
  <c r="F256" i="2"/>
  <c r="G256" i="2"/>
  <c r="H256" i="2"/>
  <c r="I256" i="2"/>
  <c r="J256" i="2"/>
  <c r="L256" i="2"/>
  <c r="M256" i="2"/>
  <c r="N256" i="2"/>
  <c r="O256" i="2"/>
  <c r="P256" i="2"/>
  <c r="Q256" i="2"/>
  <c r="C257" i="2"/>
  <c r="D257" i="2"/>
  <c r="E257" i="2"/>
  <c r="F257" i="2"/>
  <c r="G257" i="2"/>
  <c r="H257" i="2"/>
  <c r="I257" i="2"/>
  <c r="J257" i="2"/>
  <c r="L257" i="2"/>
  <c r="M257" i="2"/>
  <c r="N257" i="2"/>
  <c r="O257" i="2"/>
  <c r="P257" i="2"/>
  <c r="Q257" i="2"/>
  <c r="C258" i="2"/>
  <c r="D258" i="2"/>
  <c r="E258" i="2"/>
  <c r="F258" i="2"/>
  <c r="G258" i="2"/>
  <c r="H258" i="2"/>
  <c r="I258" i="2"/>
  <c r="J258" i="2"/>
  <c r="L258" i="2"/>
  <c r="M258" i="2"/>
  <c r="N258" i="2"/>
  <c r="O258" i="2"/>
  <c r="P258" i="2"/>
  <c r="Q258" i="2"/>
  <c r="C259" i="2"/>
  <c r="D259" i="2"/>
  <c r="E259" i="2"/>
  <c r="F259" i="2"/>
  <c r="G259" i="2"/>
  <c r="H259" i="2"/>
  <c r="I259" i="2"/>
  <c r="J259" i="2"/>
  <c r="L259" i="2"/>
  <c r="M259" i="2"/>
  <c r="N259" i="2"/>
  <c r="O259" i="2"/>
  <c r="P259" i="2"/>
  <c r="Q259" i="2"/>
  <c r="C260" i="2"/>
  <c r="D260" i="2"/>
  <c r="E260" i="2"/>
  <c r="F260" i="2"/>
  <c r="G260" i="2"/>
  <c r="H260" i="2"/>
  <c r="I260" i="2"/>
  <c r="J260" i="2"/>
  <c r="L260" i="2"/>
  <c r="M260" i="2"/>
  <c r="N260" i="2"/>
  <c r="O260" i="2"/>
  <c r="P260" i="2"/>
  <c r="Q260" i="2"/>
  <c r="C261" i="2"/>
  <c r="D261" i="2"/>
  <c r="E261" i="2"/>
  <c r="F261" i="2"/>
  <c r="G261" i="2"/>
  <c r="H261" i="2"/>
  <c r="I261" i="2"/>
  <c r="J261" i="2"/>
  <c r="L261" i="2"/>
  <c r="M261" i="2"/>
  <c r="N261" i="2"/>
  <c r="O261" i="2"/>
  <c r="P261" i="2"/>
  <c r="Q261" i="2"/>
  <c r="C262" i="2"/>
  <c r="D262" i="2"/>
  <c r="E262" i="2"/>
  <c r="F262" i="2"/>
  <c r="G262" i="2"/>
  <c r="H262" i="2"/>
  <c r="I262" i="2"/>
  <c r="J262" i="2"/>
  <c r="L262" i="2"/>
  <c r="M262" i="2"/>
  <c r="N262" i="2"/>
  <c r="O262" i="2"/>
  <c r="P262" i="2"/>
  <c r="Q262" i="2"/>
  <c r="C263" i="2"/>
  <c r="D263" i="2"/>
  <c r="E263" i="2"/>
  <c r="F263" i="2"/>
  <c r="G263" i="2"/>
  <c r="H263" i="2"/>
  <c r="I263" i="2"/>
  <c r="J263" i="2"/>
  <c r="L263" i="2"/>
  <c r="M263" i="2"/>
  <c r="N263" i="2"/>
  <c r="O263" i="2"/>
  <c r="P263" i="2"/>
  <c r="Q263" i="2"/>
  <c r="C264" i="2"/>
  <c r="D264" i="2"/>
  <c r="E264" i="2"/>
  <c r="F264" i="2"/>
  <c r="G264" i="2"/>
  <c r="H264" i="2"/>
  <c r="I264" i="2"/>
  <c r="J264" i="2"/>
  <c r="L264" i="2"/>
  <c r="M264" i="2"/>
  <c r="N264" i="2"/>
  <c r="O264" i="2"/>
  <c r="P264" i="2"/>
  <c r="Q264" i="2"/>
  <c r="C265" i="2"/>
  <c r="D265" i="2"/>
  <c r="E265" i="2"/>
  <c r="F265" i="2"/>
  <c r="G265" i="2"/>
  <c r="H265" i="2"/>
  <c r="I265" i="2"/>
  <c r="J265" i="2"/>
  <c r="L265" i="2"/>
  <c r="M265" i="2"/>
  <c r="N265" i="2"/>
  <c r="O265" i="2"/>
  <c r="P265" i="2"/>
  <c r="Q265" i="2"/>
  <c r="C266" i="2"/>
  <c r="D266" i="2"/>
  <c r="E266" i="2"/>
  <c r="F266" i="2"/>
  <c r="G266" i="2"/>
  <c r="H266" i="2"/>
  <c r="I266" i="2"/>
  <c r="J266" i="2"/>
  <c r="L266" i="2"/>
  <c r="M266" i="2"/>
  <c r="N266" i="2"/>
  <c r="O266" i="2"/>
  <c r="P266" i="2"/>
  <c r="Q266" i="2"/>
  <c r="C267" i="2"/>
  <c r="D267" i="2"/>
  <c r="E267" i="2"/>
  <c r="F267" i="2"/>
  <c r="G267" i="2"/>
  <c r="H267" i="2"/>
  <c r="I267" i="2"/>
  <c r="J267" i="2"/>
  <c r="L267" i="2"/>
  <c r="M267" i="2"/>
  <c r="N267" i="2"/>
  <c r="O267" i="2"/>
  <c r="P267" i="2"/>
  <c r="Q267" i="2"/>
  <c r="C268" i="2"/>
  <c r="D268" i="2"/>
  <c r="E268" i="2"/>
  <c r="F268" i="2"/>
  <c r="G268" i="2"/>
  <c r="H268" i="2"/>
  <c r="I268" i="2"/>
  <c r="J268" i="2"/>
  <c r="L268" i="2"/>
  <c r="M268" i="2"/>
  <c r="N268" i="2"/>
  <c r="O268" i="2"/>
  <c r="P268" i="2"/>
  <c r="Q268" i="2"/>
  <c r="C269" i="2"/>
  <c r="D269" i="2"/>
  <c r="E269" i="2"/>
  <c r="F269" i="2"/>
  <c r="G269" i="2"/>
  <c r="H269" i="2"/>
  <c r="I269" i="2"/>
  <c r="J269" i="2"/>
  <c r="L269" i="2"/>
  <c r="M269" i="2"/>
  <c r="N269" i="2"/>
  <c r="O269" i="2"/>
  <c r="P269" i="2"/>
  <c r="Q269" i="2"/>
  <c r="C270" i="2"/>
  <c r="D270" i="2"/>
  <c r="E270" i="2"/>
  <c r="F270" i="2"/>
  <c r="G270" i="2"/>
  <c r="H270" i="2"/>
  <c r="I270" i="2"/>
  <c r="J270" i="2"/>
  <c r="L270" i="2"/>
  <c r="M270" i="2"/>
  <c r="N270" i="2"/>
  <c r="O270" i="2"/>
  <c r="P270" i="2"/>
  <c r="Q270" i="2"/>
  <c r="C271" i="2"/>
  <c r="D271" i="2"/>
  <c r="E271" i="2"/>
  <c r="F271" i="2"/>
  <c r="G271" i="2"/>
  <c r="H271" i="2"/>
  <c r="I271" i="2"/>
  <c r="J271" i="2"/>
  <c r="L271" i="2"/>
  <c r="M271" i="2"/>
  <c r="N271" i="2"/>
  <c r="O271" i="2"/>
  <c r="P271" i="2"/>
  <c r="Q271" i="2"/>
  <c r="C272" i="2"/>
  <c r="D272" i="2"/>
  <c r="E272" i="2"/>
  <c r="F272" i="2"/>
  <c r="G272" i="2"/>
  <c r="H272" i="2"/>
  <c r="I272" i="2"/>
  <c r="J272" i="2"/>
  <c r="L272" i="2"/>
  <c r="M272" i="2"/>
  <c r="N272" i="2"/>
  <c r="O272" i="2"/>
  <c r="P272" i="2"/>
  <c r="Q272" i="2"/>
  <c r="C273" i="2"/>
  <c r="D273" i="2"/>
  <c r="E273" i="2"/>
  <c r="F273" i="2"/>
  <c r="G273" i="2"/>
  <c r="H273" i="2"/>
  <c r="I273" i="2"/>
  <c r="J273" i="2"/>
  <c r="L273" i="2"/>
  <c r="M273" i="2"/>
  <c r="N273" i="2"/>
  <c r="O273" i="2"/>
  <c r="P273" i="2"/>
  <c r="Q273" i="2"/>
  <c r="C274" i="2"/>
  <c r="D274" i="2"/>
  <c r="E274" i="2"/>
  <c r="F274" i="2"/>
  <c r="G274" i="2"/>
  <c r="H274" i="2"/>
  <c r="I274" i="2"/>
  <c r="J274" i="2"/>
  <c r="L274" i="2"/>
  <c r="M274" i="2"/>
  <c r="N274" i="2"/>
  <c r="O274" i="2"/>
  <c r="P274" i="2"/>
  <c r="Q274" i="2"/>
  <c r="C275" i="2"/>
  <c r="D275" i="2"/>
  <c r="E275" i="2"/>
  <c r="F275" i="2"/>
  <c r="G275" i="2"/>
  <c r="H275" i="2"/>
  <c r="I275" i="2"/>
  <c r="J275" i="2"/>
  <c r="L275" i="2"/>
  <c r="M275" i="2"/>
  <c r="N275" i="2"/>
  <c r="O275" i="2"/>
  <c r="P275" i="2"/>
  <c r="Q275" i="2"/>
  <c r="C276" i="2"/>
  <c r="D276" i="2"/>
  <c r="E276" i="2"/>
  <c r="F276" i="2"/>
  <c r="G276" i="2"/>
  <c r="H276" i="2"/>
  <c r="I276" i="2"/>
  <c r="J276" i="2"/>
  <c r="L276" i="2"/>
  <c r="M276" i="2"/>
  <c r="N276" i="2"/>
  <c r="O276" i="2"/>
  <c r="P276" i="2"/>
  <c r="Q276" i="2"/>
  <c r="C277" i="2"/>
  <c r="D277" i="2"/>
  <c r="E277" i="2"/>
  <c r="F277" i="2"/>
  <c r="G277" i="2"/>
  <c r="H277" i="2"/>
  <c r="I277" i="2"/>
  <c r="J277" i="2"/>
  <c r="L277" i="2"/>
  <c r="M277" i="2"/>
  <c r="N277" i="2"/>
  <c r="O277" i="2"/>
  <c r="P277" i="2"/>
  <c r="Q277" i="2"/>
  <c r="C278" i="2"/>
  <c r="D278" i="2"/>
  <c r="E278" i="2"/>
  <c r="F278" i="2"/>
  <c r="G278" i="2"/>
  <c r="H278" i="2"/>
  <c r="I278" i="2"/>
  <c r="J278" i="2"/>
  <c r="L278" i="2"/>
  <c r="M278" i="2"/>
  <c r="N278" i="2"/>
  <c r="O278" i="2"/>
  <c r="P278" i="2"/>
  <c r="Q278" i="2"/>
  <c r="C279" i="2"/>
  <c r="D279" i="2"/>
  <c r="E279" i="2"/>
  <c r="F279" i="2"/>
  <c r="G279" i="2"/>
  <c r="H279" i="2"/>
  <c r="I279" i="2"/>
  <c r="J279" i="2"/>
  <c r="L279" i="2"/>
  <c r="M279" i="2"/>
  <c r="N279" i="2"/>
  <c r="O279" i="2"/>
  <c r="P279" i="2"/>
  <c r="Q279" i="2"/>
  <c r="C280" i="2"/>
  <c r="D280" i="2"/>
  <c r="E280" i="2"/>
  <c r="F280" i="2"/>
  <c r="G280" i="2"/>
  <c r="H280" i="2"/>
  <c r="I280" i="2"/>
  <c r="J280" i="2"/>
  <c r="L280" i="2"/>
  <c r="M280" i="2"/>
  <c r="N280" i="2"/>
  <c r="O280" i="2"/>
  <c r="P280" i="2"/>
  <c r="Q280" i="2"/>
  <c r="C281" i="2"/>
  <c r="D281" i="2"/>
  <c r="E281" i="2"/>
  <c r="F281" i="2"/>
  <c r="G281" i="2"/>
  <c r="H281" i="2"/>
  <c r="I281" i="2"/>
  <c r="J281" i="2"/>
  <c r="L281" i="2"/>
  <c r="M281" i="2"/>
  <c r="N281" i="2"/>
  <c r="O281" i="2"/>
  <c r="P281" i="2"/>
  <c r="Q281" i="2"/>
  <c r="C282" i="2"/>
  <c r="D282" i="2"/>
  <c r="E282" i="2"/>
  <c r="F282" i="2"/>
  <c r="G282" i="2"/>
  <c r="H282" i="2"/>
  <c r="I282" i="2"/>
  <c r="J282" i="2"/>
  <c r="L282" i="2"/>
  <c r="M282" i="2"/>
  <c r="N282" i="2"/>
  <c r="O282" i="2"/>
  <c r="P282" i="2"/>
  <c r="Q282" i="2"/>
  <c r="C283" i="2"/>
  <c r="D283" i="2"/>
  <c r="E283" i="2"/>
  <c r="F283" i="2"/>
  <c r="G283" i="2"/>
  <c r="H283" i="2"/>
  <c r="I283" i="2"/>
  <c r="J283" i="2"/>
  <c r="L283" i="2"/>
  <c r="M283" i="2"/>
  <c r="N283" i="2"/>
  <c r="O283" i="2"/>
  <c r="P283" i="2"/>
  <c r="Q283" i="2"/>
  <c r="C284" i="2"/>
  <c r="D284" i="2"/>
  <c r="E284" i="2"/>
  <c r="F284" i="2"/>
  <c r="G284" i="2"/>
  <c r="H284" i="2"/>
  <c r="I284" i="2"/>
  <c r="J284" i="2"/>
  <c r="L284" i="2"/>
  <c r="M284" i="2"/>
  <c r="N284" i="2"/>
  <c r="O284" i="2"/>
  <c r="P284" i="2"/>
  <c r="Q284" i="2"/>
  <c r="C285" i="2"/>
  <c r="D285" i="2"/>
  <c r="E285" i="2"/>
  <c r="F285" i="2"/>
  <c r="G285" i="2"/>
  <c r="H285" i="2"/>
  <c r="I285" i="2"/>
  <c r="J285" i="2"/>
  <c r="L285" i="2"/>
  <c r="M285" i="2"/>
  <c r="N285" i="2"/>
  <c r="O285" i="2"/>
  <c r="P285" i="2"/>
  <c r="Q285" i="2"/>
  <c r="C286" i="2"/>
  <c r="D286" i="2"/>
  <c r="E286" i="2"/>
  <c r="F286" i="2"/>
  <c r="G286" i="2"/>
  <c r="H286" i="2"/>
  <c r="I286" i="2"/>
  <c r="J286" i="2"/>
  <c r="L286" i="2"/>
  <c r="M286" i="2"/>
  <c r="N286" i="2"/>
  <c r="O286" i="2"/>
  <c r="P286" i="2"/>
  <c r="Q286" i="2"/>
  <c r="C287" i="2"/>
  <c r="D287" i="2"/>
  <c r="E287" i="2"/>
  <c r="F287" i="2"/>
  <c r="G287" i="2"/>
  <c r="H287" i="2"/>
  <c r="I287" i="2"/>
  <c r="J287" i="2"/>
  <c r="L287" i="2"/>
  <c r="M287" i="2"/>
  <c r="N287" i="2"/>
  <c r="O287" i="2"/>
  <c r="P287" i="2"/>
  <c r="Q287" i="2"/>
  <c r="C288" i="2"/>
  <c r="D288" i="2"/>
  <c r="E288" i="2"/>
  <c r="F288" i="2"/>
  <c r="G288" i="2"/>
  <c r="H288" i="2"/>
  <c r="I288" i="2"/>
  <c r="J288" i="2"/>
  <c r="L288" i="2"/>
  <c r="M288" i="2"/>
  <c r="N288" i="2"/>
  <c r="O288" i="2"/>
  <c r="P288" i="2"/>
  <c r="Q288" i="2"/>
  <c r="C289" i="2"/>
  <c r="D289" i="2"/>
  <c r="E289" i="2"/>
  <c r="F289" i="2"/>
  <c r="G289" i="2"/>
  <c r="H289" i="2"/>
  <c r="I289" i="2"/>
  <c r="J289" i="2"/>
  <c r="L289" i="2"/>
  <c r="M289" i="2"/>
  <c r="N289" i="2"/>
  <c r="O289" i="2"/>
  <c r="P289" i="2"/>
  <c r="Q289" i="2"/>
  <c r="C290" i="2"/>
  <c r="D290" i="2"/>
  <c r="E290" i="2"/>
  <c r="F290" i="2"/>
  <c r="G290" i="2"/>
  <c r="H290" i="2"/>
  <c r="I290" i="2"/>
  <c r="J290" i="2"/>
  <c r="L290" i="2"/>
  <c r="M290" i="2"/>
  <c r="N290" i="2"/>
  <c r="O290" i="2"/>
  <c r="P290" i="2"/>
  <c r="Q290" i="2"/>
  <c r="C291" i="2"/>
  <c r="D291" i="2"/>
  <c r="E291" i="2"/>
  <c r="F291" i="2"/>
  <c r="G291" i="2"/>
  <c r="H291" i="2"/>
  <c r="I291" i="2"/>
  <c r="J291" i="2"/>
  <c r="L291" i="2"/>
  <c r="M291" i="2"/>
  <c r="N291" i="2"/>
  <c r="O291" i="2"/>
  <c r="P291" i="2"/>
  <c r="Q291" i="2"/>
  <c r="C292" i="2"/>
  <c r="D292" i="2"/>
  <c r="E292" i="2"/>
  <c r="F292" i="2"/>
  <c r="G292" i="2"/>
  <c r="H292" i="2"/>
  <c r="I292" i="2"/>
  <c r="J292" i="2"/>
  <c r="L292" i="2"/>
  <c r="M292" i="2"/>
  <c r="N292" i="2"/>
  <c r="O292" i="2"/>
  <c r="P292" i="2"/>
  <c r="Q292" i="2"/>
  <c r="C293" i="2"/>
  <c r="D293" i="2"/>
  <c r="E293" i="2"/>
  <c r="F293" i="2"/>
  <c r="G293" i="2"/>
  <c r="H293" i="2"/>
  <c r="I293" i="2"/>
  <c r="J293" i="2"/>
  <c r="L293" i="2"/>
  <c r="M293" i="2"/>
  <c r="N293" i="2"/>
  <c r="O293" i="2"/>
  <c r="P293" i="2"/>
  <c r="Q293" i="2"/>
  <c r="C294" i="2"/>
  <c r="D294" i="2"/>
  <c r="E294" i="2"/>
  <c r="F294" i="2"/>
  <c r="G294" i="2"/>
  <c r="H294" i="2"/>
  <c r="I294" i="2"/>
  <c r="J294" i="2"/>
  <c r="L294" i="2"/>
  <c r="M294" i="2"/>
  <c r="N294" i="2"/>
  <c r="O294" i="2"/>
  <c r="P294" i="2"/>
  <c r="Q294" i="2"/>
  <c r="C295" i="2"/>
  <c r="D295" i="2"/>
  <c r="E295" i="2"/>
  <c r="F295" i="2"/>
  <c r="G295" i="2"/>
  <c r="H295" i="2"/>
  <c r="I295" i="2"/>
  <c r="J295" i="2"/>
  <c r="L295" i="2"/>
  <c r="M295" i="2"/>
  <c r="N295" i="2"/>
  <c r="O295" i="2"/>
  <c r="P295" i="2"/>
  <c r="Q295" i="2"/>
  <c r="C296" i="2"/>
  <c r="D296" i="2"/>
  <c r="E296" i="2"/>
  <c r="F296" i="2"/>
  <c r="G296" i="2"/>
  <c r="H296" i="2"/>
  <c r="I296" i="2"/>
  <c r="J296" i="2"/>
  <c r="L296" i="2"/>
  <c r="M296" i="2"/>
  <c r="N296" i="2"/>
  <c r="O296" i="2"/>
  <c r="P296" i="2"/>
  <c r="Q296" i="2"/>
  <c r="C297" i="2"/>
  <c r="D297" i="2"/>
  <c r="E297" i="2"/>
  <c r="F297" i="2"/>
  <c r="G297" i="2"/>
  <c r="H297" i="2"/>
  <c r="I297" i="2"/>
  <c r="J297" i="2"/>
  <c r="L297" i="2"/>
  <c r="M297" i="2"/>
  <c r="N297" i="2"/>
  <c r="O297" i="2"/>
  <c r="P297" i="2"/>
  <c r="Q297" i="2"/>
  <c r="C298" i="2"/>
  <c r="D298" i="2"/>
  <c r="E298" i="2"/>
  <c r="F298" i="2"/>
  <c r="G298" i="2"/>
  <c r="H298" i="2"/>
  <c r="I298" i="2"/>
  <c r="J298" i="2"/>
  <c r="L298" i="2"/>
  <c r="M298" i="2"/>
  <c r="N298" i="2"/>
  <c r="O298" i="2"/>
  <c r="P298" i="2"/>
  <c r="Q298" i="2"/>
  <c r="C299" i="2"/>
  <c r="D299" i="2"/>
  <c r="E299" i="2"/>
  <c r="F299" i="2"/>
  <c r="G299" i="2"/>
  <c r="H299" i="2"/>
  <c r="I299" i="2"/>
  <c r="J299" i="2"/>
  <c r="L299" i="2"/>
  <c r="M299" i="2"/>
  <c r="N299" i="2"/>
  <c r="O299" i="2"/>
  <c r="P299" i="2"/>
  <c r="Q299" i="2"/>
  <c r="C300" i="2"/>
  <c r="D300" i="2"/>
  <c r="E300" i="2"/>
  <c r="F300" i="2"/>
  <c r="G300" i="2"/>
  <c r="H300" i="2"/>
  <c r="I300" i="2"/>
  <c r="J300" i="2"/>
  <c r="L300" i="2"/>
  <c r="M300" i="2"/>
  <c r="N300" i="2"/>
  <c r="O300" i="2"/>
  <c r="P300" i="2"/>
  <c r="Q300" i="2"/>
  <c r="C301" i="2"/>
  <c r="D301" i="2"/>
  <c r="E301" i="2"/>
  <c r="F301" i="2"/>
  <c r="G301" i="2"/>
  <c r="H301" i="2"/>
  <c r="I301" i="2"/>
  <c r="J301" i="2"/>
  <c r="L301" i="2"/>
  <c r="M301" i="2"/>
  <c r="N301" i="2"/>
  <c r="O301" i="2"/>
  <c r="P301" i="2"/>
  <c r="Q301" i="2"/>
  <c r="C302" i="2"/>
  <c r="D302" i="2"/>
  <c r="E302" i="2"/>
  <c r="F302" i="2"/>
  <c r="G302" i="2"/>
  <c r="H302" i="2"/>
  <c r="I302" i="2"/>
  <c r="J302" i="2"/>
  <c r="L302" i="2"/>
  <c r="M302" i="2"/>
  <c r="N302" i="2"/>
  <c r="O302" i="2"/>
  <c r="P302" i="2"/>
  <c r="Q302" i="2"/>
  <c r="C303" i="2"/>
  <c r="D303" i="2"/>
  <c r="E303" i="2"/>
  <c r="F303" i="2"/>
  <c r="G303" i="2"/>
  <c r="H303" i="2"/>
  <c r="I303" i="2"/>
  <c r="J303" i="2"/>
  <c r="L303" i="2"/>
  <c r="M303" i="2"/>
  <c r="N303" i="2"/>
  <c r="O303" i="2"/>
  <c r="P303" i="2"/>
  <c r="Q303" i="2"/>
  <c r="C304" i="2"/>
  <c r="D304" i="2"/>
  <c r="E304" i="2"/>
  <c r="F304" i="2"/>
  <c r="G304" i="2"/>
  <c r="H304" i="2"/>
  <c r="I304" i="2"/>
  <c r="J304" i="2"/>
  <c r="L304" i="2"/>
  <c r="M304" i="2"/>
  <c r="N304" i="2"/>
  <c r="O304" i="2"/>
  <c r="P304" i="2"/>
  <c r="Q304" i="2"/>
  <c r="C305" i="2"/>
  <c r="D305" i="2"/>
  <c r="E305" i="2"/>
  <c r="F305" i="2"/>
  <c r="G305" i="2"/>
  <c r="H305" i="2"/>
  <c r="I305" i="2"/>
  <c r="J305" i="2"/>
  <c r="L305" i="2"/>
  <c r="M305" i="2"/>
  <c r="N305" i="2"/>
  <c r="O305" i="2"/>
  <c r="P305" i="2"/>
  <c r="Q305" i="2"/>
  <c r="C306" i="2"/>
  <c r="D306" i="2"/>
  <c r="E306" i="2"/>
  <c r="F306" i="2"/>
  <c r="G306" i="2"/>
  <c r="H306" i="2"/>
  <c r="I306" i="2"/>
  <c r="J306" i="2"/>
  <c r="L306" i="2"/>
  <c r="M306" i="2"/>
  <c r="N306" i="2"/>
  <c r="O306" i="2"/>
  <c r="P306" i="2"/>
  <c r="Q306" i="2"/>
  <c r="C307" i="2"/>
  <c r="D307" i="2"/>
  <c r="E307" i="2"/>
  <c r="F307" i="2"/>
  <c r="G307" i="2"/>
  <c r="H307" i="2"/>
  <c r="I307" i="2"/>
  <c r="J307" i="2"/>
  <c r="L307" i="2"/>
  <c r="M307" i="2"/>
  <c r="N307" i="2"/>
  <c r="O307" i="2"/>
  <c r="P307" i="2"/>
  <c r="Q307" i="2"/>
  <c r="M29" i="4"/>
  <c r="L29" i="4"/>
  <c r="K29" i="4"/>
  <c r="J29" i="4"/>
  <c r="I29" i="4"/>
  <c r="H29" i="4"/>
  <c r="G29" i="4"/>
  <c r="F29" i="4"/>
  <c r="E29" i="4"/>
  <c r="D29" i="4"/>
  <c r="Q174" i="2"/>
  <c r="P174" i="2"/>
  <c r="O174" i="2"/>
  <c r="N174" i="2"/>
  <c r="M174" i="2"/>
  <c r="L174" i="2"/>
  <c r="J174" i="2"/>
  <c r="I174" i="2"/>
  <c r="H174" i="2"/>
  <c r="G174" i="2"/>
  <c r="F174" i="2"/>
  <c r="E174" i="2"/>
  <c r="D174" i="2"/>
  <c r="C174" i="2"/>
  <c r="Q173" i="2"/>
  <c r="P173" i="2"/>
  <c r="O173" i="2"/>
  <c r="N173" i="2"/>
  <c r="M173" i="2"/>
  <c r="L173" i="2"/>
  <c r="J173" i="2"/>
  <c r="I173" i="2"/>
  <c r="H173" i="2"/>
  <c r="G173" i="2"/>
  <c r="F173" i="2"/>
  <c r="E173" i="2"/>
  <c r="D173" i="2"/>
  <c r="C173" i="2"/>
  <c r="Q172" i="2"/>
  <c r="P172" i="2"/>
  <c r="O172" i="2"/>
  <c r="N172" i="2"/>
  <c r="M172" i="2"/>
  <c r="L172" i="2"/>
  <c r="J172" i="2"/>
  <c r="I172" i="2"/>
  <c r="H172" i="2"/>
  <c r="G172" i="2"/>
  <c r="F172" i="2"/>
  <c r="E172" i="2"/>
  <c r="D172" i="2"/>
  <c r="C172" i="2"/>
  <c r="Q171" i="2"/>
  <c r="P171" i="2"/>
  <c r="O171" i="2"/>
  <c r="N171" i="2"/>
  <c r="M171" i="2"/>
  <c r="L171" i="2"/>
  <c r="J171" i="2"/>
  <c r="I171" i="2"/>
  <c r="H171" i="2"/>
  <c r="G171" i="2"/>
  <c r="F171" i="2"/>
  <c r="E171" i="2"/>
  <c r="D171" i="2"/>
  <c r="C171" i="2"/>
  <c r="Q170" i="2"/>
  <c r="P170" i="2"/>
  <c r="O170" i="2"/>
  <c r="N170" i="2"/>
  <c r="M170" i="2"/>
  <c r="L170" i="2"/>
  <c r="J170" i="2"/>
  <c r="I170" i="2"/>
  <c r="H170" i="2"/>
  <c r="G170" i="2"/>
  <c r="F170" i="2"/>
  <c r="E170" i="2"/>
  <c r="D170" i="2"/>
  <c r="C170" i="2"/>
  <c r="Q169" i="2"/>
  <c r="P169" i="2"/>
  <c r="O169" i="2"/>
  <c r="N169" i="2"/>
  <c r="M169" i="2"/>
  <c r="L169" i="2"/>
  <c r="J169" i="2"/>
  <c r="I169" i="2"/>
  <c r="H169" i="2"/>
  <c r="G169" i="2"/>
  <c r="F169" i="2"/>
  <c r="E169" i="2"/>
  <c r="D169" i="2"/>
  <c r="C169" i="2"/>
  <c r="Q168" i="2"/>
  <c r="P168" i="2"/>
  <c r="O168" i="2"/>
  <c r="N168" i="2"/>
  <c r="M168" i="2"/>
  <c r="L168" i="2"/>
  <c r="J168" i="2"/>
  <c r="I168" i="2"/>
  <c r="H168" i="2"/>
  <c r="G168" i="2"/>
  <c r="F168" i="2"/>
  <c r="E168" i="2"/>
  <c r="D168" i="2"/>
  <c r="C168" i="2"/>
  <c r="Q167" i="2"/>
  <c r="P167" i="2"/>
  <c r="O167" i="2"/>
  <c r="N167" i="2"/>
  <c r="M167" i="2"/>
  <c r="L167" i="2"/>
  <c r="J167" i="2"/>
  <c r="I167" i="2"/>
  <c r="H167" i="2"/>
  <c r="G167" i="2"/>
  <c r="F167" i="2"/>
  <c r="E167" i="2"/>
  <c r="D167" i="2"/>
  <c r="C167" i="2"/>
  <c r="Q166" i="2"/>
  <c r="P166" i="2"/>
  <c r="O166" i="2"/>
  <c r="N166" i="2"/>
  <c r="M166" i="2"/>
  <c r="L166" i="2"/>
  <c r="J166" i="2"/>
  <c r="I166" i="2"/>
  <c r="H166" i="2"/>
  <c r="G166" i="2"/>
  <c r="F166" i="2"/>
  <c r="E166" i="2"/>
  <c r="D166" i="2"/>
  <c r="C166" i="2"/>
  <c r="Q165" i="2"/>
  <c r="P165" i="2"/>
  <c r="O165" i="2"/>
  <c r="N165" i="2"/>
  <c r="M165" i="2"/>
  <c r="L165" i="2"/>
  <c r="J165" i="2"/>
  <c r="I165" i="2"/>
  <c r="H165" i="2"/>
  <c r="G165" i="2"/>
  <c r="F165" i="2"/>
  <c r="E165" i="2"/>
  <c r="D165" i="2"/>
  <c r="C165" i="2"/>
  <c r="Q164" i="2"/>
  <c r="P164" i="2"/>
  <c r="O164" i="2"/>
  <c r="N164" i="2"/>
  <c r="M164" i="2"/>
  <c r="L164" i="2"/>
  <c r="J164" i="2"/>
  <c r="I164" i="2"/>
  <c r="H164" i="2"/>
  <c r="G164" i="2"/>
  <c r="F164" i="2"/>
  <c r="E164" i="2"/>
  <c r="D164" i="2"/>
  <c r="C164" i="2"/>
  <c r="Q163" i="2"/>
  <c r="P163" i="2"/>
  <c r="O163" i="2"/>
  <c r="N163" i="2"/>
  <c r="M163" i="2"/>
  <c r="L163" i="2"/>
  <c r="J163" i="2"/>
  <c r="I163" i="2"/>
  <c r="H163" i="2"/>
  <c r="G163" i="2"/>
  <c r="F163" i="2"/>
  <c r="E163" i="2"/>
  <c r="D163" i="2"/>
  <c r="C163" i="2"/>
  <c r="Q162" i="2"/>
  <c r="P162" i="2"/>
  <c r="O162" i="2"/>
  <c r="N162" i="2"/>
  <c r="M162" i="2"/>
  <c r="L162" i="2"/>
  <c r="J162" i="2"/>
  <c r="I162" i="2"/>
  <c r="H162" i="2"/>
  <c r="G162" i="2"/>
  <c r="F162" i="2"/>
  <c r="E162" i="2"/>
  <c r="D162" i="2"/>
  <c r="C162" i="2"/>
  <c r="Q161" i="2"/>
  <c r="P161" i="2"/>
  <c r="O161" i="2"/>
  <c r="N161" i="2"/>
  <c r="M161" i="2"/>
  <c r="L161" i="2"/>
  <c r="J161" i="2"/>
  <c r="I161" i="2"/>
  <c r="H161" i="2"/>
  <c r="G161" i="2"/>
  <c r="F161" i="2"/>
  <c r="E161" i="2"/>
  <c r="D161" i="2"/>
  <c r="C161" i="2"/>
  <c r="Q160" i="2"/>
  <c r="P160" i="2"/>
  <c r="O160" i="2"/>
  <c r="N160" i="2"/>
  <c r="M160" i="2"/>
  <c r="L160" i="2"/>
  <c r="J160" i="2"/>
  <c r="I160" i="2"/>
  <c r="H160" i="2"/>
  <c r="G160" i="2"/>
  <c r="F160" i="2"/>
  <c r="E160" i="2"/>
  <c r="D160" i="2"/>
  <c r="C160" i="2"/>
  <c r="Q159" i="2"/>
  <c r="P159" i="2"/>
  <c r="O159" i="2"/>
  <c r="N159" i="2"/>
  <c r="M159" i="2"/>
  <c r="L159" i="2"/>
  <c r="J159" i="2"/>
  <c r="I159" i="2"/>
  <c r="H159" i="2"/>
  <c r="G159" i="2"/>
  <c r="F159" i="2"/>
  <c r="E159" i="2"/>
  <c r="D159" i="2"/>
  <c r="C159" i="2"/>
  <c r="Q158" i="2"/>
  <c r="P158" i="2"/>
  <c r="O158" i="2"/>
  <c r="N158" i="2"/>
  <c r="M158" i="2"/>
  <c r="L158" i="2"/>
  <c r="J158" i="2"/>
  <c r="I158" i="2"/>
  <c r="H158" i="2"/>
  <c r="G158" i="2"/>
  <c r="F158" i="2"/>
  <c r="E158" i="2"/>
  <c r="D158" i="2"/>
  <c r="C158" i="2"/>
  <c r="Q157" i="2"/>
  <c r="P157" i="2"/>
  <c r="O157" i="2"/>
  <c r="N157" i="2"/>
  <c r="M157" i="2"/>
  <c r="L157" i="2"/>
  <c r="J157" i="2"/>
  <c r="I157" i="2"/>
  <c r="H157" i="2"/>
  <c r="G157" i="2"/>
  <c r="F157" i="2"/>
  <c r="E157" i="2"/>
  <c r="D157" i="2"/>
  <c r="C157" i="2"/>
  <c r="Q156" i="2"/>
  <c r="P156" i="2"/>
  <c r="O156" i="2"/>
  <c r="N156" i="2"/>
  <c r="M156" i="2"/>
  <c r="L156" i="2"/>
  <c r="J156" i="2"/>
  <c r="I156" i="2"/>
  <c r="H156" i="2"/>
  <c r="G156" i="2"/>
  <c r="F156" i="2"/>
  <c r="E156" i="2"/>
  <c r="D156" i="2"/>
  <c r="C156" i="2"/>
  <c r="Q155" i="2"/>
  <c r="P155" i="2"/>
  <c r="O155" i="2"/>
  <c r="N155" i="2"/>
  <c r="M155" i="2"/>
  <c r="L155" i="2"/>
  <c r="J155" i="2"/>
  <c r="I155" i="2"/>
  <c r="H155" i="2"/>
  <c r="G155" i="2"/>
  <c r="F155" i="2"/>
  <c r="E155" i="2"/>
  <c r="D155" i="2"/>
  <c r="C155" i="2"/>
  <c r="Q154" i="2"/>
  <c r="P154" i="2"/>
  <c r="O154" i="2"/>
  <c r="N154" i="2"/>
  <c r="M154" i="2"/>
  <c r="L154" i="2"/>
  <c r="J154" i="2"/>
  <c r="I154" i="2"/>
  <c r="H154" i="2"/>
  <c r="G154" i="2"/>
  <c r="F154" i="2"/>
  <c r="E154" i="2"/>
  <c r="D154" i="2"/>
  <c r="C154" i="2"/>
  <c r="Q153" i="2"/>
  <c r="P153" i="2"/>
  <c r="O153" i="2"/>
  <c r="N153" i="2"/>
  <c r="M153" i="2"/>
  <c r="L153" i="2"/>
  <c r="J153" i="2"/>
  <c r="I153" i="2"/>
  <c r="H153" i="2"/>
  <c r="G153" i="2"/>
  <c r="F153" i="2"/>
  <c r="E153" i="2"/>
  <c r="D153" i="2"/>
  <c r="C153" i="2"/>
  <c r="Q152" i="2"/>
  <c r="P152" i="2"/>
  <c r="O152" i="2"/>
  <c r="N152" i="2"/>
  <c r="M152" i="2"/>
  <c r="L152" i="2"/>
  <c r="J152" i="2"/>
  <c r="I152" i="2"/>
  <c r="H152" i="2"/>
  <c r="G152" i="2"/>
  <c r="F152" i="2"/>
  <c r="E152" i="2"/>
  <c r="D152" i="2"/>
  <c r="C152" i="2"/>
  <c r="Q151" i="2"/>
  <c r="P151" i="2"/>
  <c r="O151" i="2"/>
  <c r="N151" i="2"/>
  <c r="M151" i="2"/>
  <c r="L151" i="2"/>
  <c r="J151" i="2"/>
  <c r="I151" i="2"/>
  <c r="H151" i="2"/>
  <c r="G151" i="2"/>
  <c r="F151" i="2"/>
  <c r="E151" i="2"/>
  <c r="D151" i="2"/>
  <c r="C151" i="2"/>
  <c r="Q150" i="2"/>
  <c r="P150" i="2"/>
  <c r="O150" i="2"/>
  <c r="N150" i="2"/>
  <c r="M150" i="2"/>
  <c r="L150" i="2"/>
  <c r="J150" i="2"/>
  <c r="I150" i="2"/>
  <c r="H150" i="2"/>
  <c r="G150" i="2"/>
  <c r="F150" i="2"/>
  <c r="E150" i="2"/>
  <c r="D150" i="2"/>
  <c r="C150" i="2"/>
  <c r="Q149" i="2"/>
  <c r="P149" i="2"/>
  <c r="O149" i="2"/>
  <c r="N149" i="2"/>
  <c r="M149" i="2"/>
  <c r="L149" i="2"/>
  <c r="J149" i="2"/>
  <c r="I149" i="2"/>
  <c r="H149" i="2"/>
  <c r="G149" i="2"/>
  <c r="F149" i="2"/>
  <c r="E149" i="2"/>
  <c r="D149" i="2"/>
  <c r="C149" i="2"/>
  <c r="Q148" i="2"/>
  <c r="P148" i="2"/>
  <c r="O148" i="2"/>
  <c r="N148" i="2"/>
  <c r="M148" i="2"/>
  <c r="L148" i="2"/>
  <c r="J148" i="2"/>
  <c r="I148" i="2"/>
  <c r="H148" i="2"/>
  <c r="G148" i="2"/>
  <c r="F148" i="2"/>
  <c r="E148" i="2"/>
  <c r="D148" i="2"/>
  <c r="C148" i="2"/>
  <c r="Q147" i="2"/>
  <c r="P147" i="2"/>
  <c r="O147" i="2"/>
  <c r="N147" i="2"/>
  <c r="M147" i="2"/>
  <c r="L147" i="2"/>
  <c r="J147" i="2"/>
  <c r="I147" i="2"/>
  <c r="H147" i="2"/>
  <c r="G147" i="2"/>
  <c r="F147" i="2"/>
  <c r="E147" i="2"/>
  <c r="D147" i="2"/>
  <c r="C147" i="2"/>
  <c r="Q146" i="2"/>
  <c r="P146" i="2"/>
  <c r="O146" i="2"/>
  <c r="N146" i="2"/>
  <c r="M146" i="2"/>
  <c r="L146" i="2"/>
  <c r="J146" i="2"/>
  <c r="I146" i="2"/>
  <c r="H146" i="2"/>
  <c r="G146" i="2"/>
  <c r="F146" i="2"/>
  <c r="E146" i="2"/>
  <c r="D146" i="2"/>
  <c r="C146" i="2"/>
  <c r="Q145" i="2"/>
  <c r="P145" i="2"/>
  <c r="O145" i="2"/>
  <c r="N145" i="2"/>
  <c r="M145" i="2"/>
  <c r="L145" i="2"/>
  <c r="J145" i="2"/>
  <c r="I145" i="2"/>
  <c r="H145" i="2"/>
  <c r="G145" i="2"/>
  <c r="F145" i="2"/>
  <c r="E145" i="2"/>
  <c r="D145" i="2"/>
  <c r="C145" i="2"/>
  <c r="Q144" i="2"/>
  <c r="P144" i="2"/>
  <c r="O144" i="2"/>
  <c r="N144" i="2"/>
  <c r="M144" i="2"/>
  <c r="L144" i="2"/>
  <c r="J144" i="2"/>
  <c r="I144" i="2"/>
  <c r="H144" i="2"/>
  <c r="G144" i="2"/>
  <c r="F144" i="2"/>
  <c r="E144" i="2"/>
  <c r="D144" i="2"/>
  <c r="C144" i="2"/>
  <c r="Q143" i="2"/>
  <c r="P143" i="2"/>
  <c r="O143" i="2"/>
  <c r="N143" i="2"/>
  <c r="M143" i="2"/>
  <c r="L143" i="2"/>
  <c r="J143" i="2"/>
  <c r="I143" i="2"/>
  <c r="H143" i="2"/>
  <c r="G143" i="2"/>
  <c r="F143" i="2"/>
  <c r="E143" i="2"/>
  <c r="D143" i="2"/>
  <c r="C143" i="2"/>
  <c r="Q142" i="2"/>
  <c r="P142" i="2"/>
  <c r="O142" i="2"/>
  <c r="N142" i="2"/>
  <c r="M142" i="2"/>
  <c r="L142" i="2"/>
  <c r="J142" i="2"/>
  <c r="I142" i="2"/>
  <c r="H142" i="2"/>
  <c r="G142" i="2"/>
  <c r="F142" i="2"/>
  <c r="E142" i="2"/>
  <c r="D142" i="2"/>
  <c r="C142" i="2"/>
  <c r="Q141" i="2"/>
  <c r="P141" i="2"/>
  <c r="O141" i="2"/>
  <c r="N141" i="2"/>
  <c r="M141" i="2"/>
  <c r="L141" i="2"/>
  <c r="J141" i="2"/>
  <c r="I141" i="2"/>
  <c r="H141" i="2"/>
  <c r="G141" i="2"/>
  <c r="F141" i="2"/>
  <c r="E141" i="2"/>
  <c r="D141" i="2"/>
  <c r="C141" i="2"/>
  <c r="Q140" i="2"/>
  <c r="P140" i="2"/>
  <c r="O140" i="2"/>
  <c r="N140" i="2"/>
  <c r="M140" i="2"/>
  <c r="L140" i="2"/>
  <c r="J140" i="2"/>
  <c r="I140" i="2"/>
  <c r="H140" i="2"/>
  <c r="G140" i="2"/>
  <c r="F140" i="2"/>
  <c r="E140" i="2"/>
  <c r="D140" i="2"/>
  <c r="C140" i="2"/>
  <c r="Q139" i="2"/>
  <c r="P139" i="2"/>
  <c r="O139" i="2"/>
  <c r="N139" i="2"/>
  <c r="M139" i="2"/>
  <c r="L139" i="2"/>
  <c r="J139" i="2"/>
  <c r="I139" i="2"/>
  <c r="H139" i="2"/>
  <c r="G139" i="2"/>
  <c r="F139" i="2"/>
  <c r="E139" i="2"/>
  <c r="D139" i="2"/>
  <c r="C139" i="2"/>
  <c r="Q138" i="2"/>
  <c r="P138" i="2"/>
  <c r="O138" i="2"/>
  <c r="N138" i="2"/>
  <c r="M138" i="2"/>
  <c r="L138" i="2"/>
  <c r="J138" i="2"/>
  <c r="I138" i="2"/>
  <c r="H138" i="2"/>
  <c r="G138" i="2"/>
  <c r="F138" i="2"/>
  <c r="E138" i="2"/>
  <c r="D138" i="2"/>
  <c r="C138" i="2"/>
  <c r="Q137" i="2"/>
  <c r="P137" i="2"/>
  <c r="O137" i="2"/>
  <c r="N137" i="2"/>
  <c r="M137" i="2"/>
  <c r="L137" i="2"/>
  <c r="J137" i="2"/>
  <c r="I137" i="2"/>
  <c r="H137" i="2"/>
  <c r="G137" i="2"/>
  <c r="F137" i="2"/>
  <c r="E137" i="2"/>
  <c r="D137" i="2"/>
  <c r="C137" i="2"/>
  <c r="Q136" i="2"/>
  <c r="P136" i="2"/>
  <c r="O136" i="2"/>
  <c r="N136" i="2"/>
  <c r="M136" i="2"/>
  <c r="L136" i="2"/>
  <c r="J136" i="2"/>
  <c r="I136" i="2"/>
  <c r="H136" i="2"/>
  <c r="G136" i="2"/>
  <c r="F136" i="2"/>
  <c r="E136" i="2"/>
  <c r="D136" i="2"/>
  <c r="C136" i="2"/>
  <c r="Q135" i="2"/>
  <c r="P135" i="2"/>
  <c r="O135" i="2"/>
  <c r="N135" i="2"/>
  <c r="M135" i="2"/>
  <c r="L135" i="2"/>
  <c r="J135" i="2"/>
  <c r="I135" i="2"/>
  <c r="H135" i="2"/>
  <c r="G135" i="2"/>
  <c r="F135" i="2"/>
  <c r="E135" i="2"/>
  <c r="D135" i="2"/>
  <c r="C135" i="2"/>
  <c r="Q134" i="2"/>
  <c r="P134" i="2"/>
  <c r="O134" i="2"/>
  <c r="N134" i="2"/>
  <c r="M134" i="2"/>
  <c r="L134" i="2"/>
  <c r="J134" i="2"/>
  <c r="I134" i="2"/>
  <c r="H134" i="2"/>
  <c r="G134" i="2"/>
  <c r="F134" i="2"/>
  <c r="E134" i="2"/>
  <c r="D134" i="2"/>
  <c r="C134" i="2"/>
  <c r="Q133" i="2"/>
  <c r="P133" i="2"/>
  <c r="O133" i="2"/>
  <c r="N133" i="2"/>
  <c r="M133" i="2"/>
  <c r="L133" i="2"/>
  <c r="J133" i="2"/>
  <c r="I133" i="2"/>
  <c r="H133" i="2"/>
  <c r="G133" i="2"/>
  <c r="F133" i="2"/>
  <c r="E133" i="2"/>
  <c r="D133" i="2"/>
  <c r="C133" i="2"/>
  <c r="Q132" i="2"/>
  <c r="P132" i="2"/>
  <c r="O132" i="2"/>
  <c r="N132" i="2"/>
  <c r="M132" i="2"/>
  <c r="L132" i="2"/>
  <c r="J132" i="2"/>
  <c r="I132" i="2"/>
  <c r="H132" i="2"/>
  <c r="G132" i="2"/>
  <c r="F132" i="2"/>
  <c r="E132" i="2"/>
  <c r="D132" i="2"/>
  <c r="C132" i="2"/>
  <c r="Q131" i="2"/>
  <c r="P131" i="2"/>
  <c r="O131" i="2"/>
  <c r="N131" i="2"/>
  <c r="M131" i="2"/>
  <c r="L131" i="2"/>
  <c r="J131" i="2"/>
  <c r="I131" i="2"/>
  <c r="H131" i="2"/>
  <c r="G131" i="2"/>
  <c r="F131" i="2"/>
  <c r="E131" i="2"/>
  <c r="D131" i="2"/>
  <c r="C131" i="2"/>
  <c r="Q130" i="2"/>
  <c r="P130" i="2"/>
  <c r="O130" i="2"/>
  <c r="N130" i="2"/>
  <c r="M130" i="2"/>
  <c r="L130" i="2"/>
  <c r="J130" i="2"/>
  <c r="I130" i="2"/>
  <c r="H130" i="2"/>
  <c r="G130" i="2"/>
  <c r="F130" i="2"/>
  <c r="E130" i="2"/>
  <c r="D130" i="2"/>
  <c r="C130" i="2"/>
  <c r="Q129" i="2"/>
  <c r="P129" i="2"/>
  <c r="O129" i="2"/>
  <c r="N129" i="2"/>
  <c r="M129" i="2"/>
  <c r="L129" i="2"/>
  <c r="J129" i="2"/>
  <c r="I129" i="2"/>
  <c r="H129" i="2"/>
  <c r="G129" i="2"/>
  <c r="F129" i="2"/>
  <c r="E129" i="2"/>
  <c r="D129" i="2"/>
  <c r="C129" i="2"/>
  <c r="Q128" i="2"/>
  <c r="P128" i="2"/>
  <c r="O128" i="2"/>
  <c r="N128" i="2"/>
  <c r="M128" i="2"/>
  <c r="L128" i="2"/>
  <c r="J128" i="2"/>
  <c r="I128" i="2"/>
  <c r="H128" i="2"/>
  <c r="G128" i="2"/>
  <c r="F128" i="2"/>
  <c r="E128" i="2"/>
  <c r="D128" i="2"/>
  <c r="C128" i="2"/>
  <c r="Q127" i="2"/>
  <c r="P127" i="2"/>
  <c r="O127" i="2"/>
  <c r="N127" i="2"/>
  <c r="M127" i="2"/>
  <c r="L127" i="2"/>
  <c r="J127" i="2"/>
  <c r="I127" i="2"/>
  <c r="H127" i="2"/>
  <c r="G127" i="2"/>
  <c r="F127" i="2"/>
  <c r="E127" i="2"/>
  <c r="D127" i="2"/>
  <c r="C127" i="2"/>
  <c r="Q126" i="2"/>
  <c r="P126" i="2"/>
  <c r="O126" i="2"/>
  <c r="N126" i="2"/>
  <c r="M126" i="2"/>
  <c r="L126" i="2"/>
  <c r="J126" i="2"/>
  <c r="I126" i="2"/>
  <c r="H126" i="2"/>
  <c r="G126" i="2"/>
  <c r="F126" i="2"/>
  <c r="E126" i="2"/>
  <c r="D126" i="2"/>
  <c r="C126" i="2"/>
  <c r="Q125" i="2"/>
  <c r="P125" i="2"/>
  <c r="O125" i="2"/>
  <c r="N125" i="2"/>
  <c r="M125" i="2"/>
  <c r="L125" i="2"/>
  <c r="J125" i="2"/>
  <c r="I125" i="2"/>
  <c r="H125" i="2"/>
  <c r="G125" i="2"/>
  <c r="F125" i="2"/>
  <c r="E125" i="2"/>
  <c r="D125" i="2"/>
  <c r="C125" i="2"/>
  <c r="Q124" i="2"/>
  <c r="P124" i="2"/>
  <c r="O124" i="2"/>
  <c r="N124" i="2"/>
  <c r="M124" i="2"/>
  <c r="L124" i="2"/>
  <c r="J124" i="2"/>
  <c r="I124" i="2"/>
  <c r="H124" i="2"/>
  <c r="G124" i="2"/>
  <c r="F124" i="2"/>
  <c r="E124" i="2"/>
  <c r="D124" i="2"/>
  <c r="C124" i="2"/>
  <c r="Q123" i="2"/>
  <c r="P123" i="2"/>
  <c r="O123" i="2"/>
  <c r="N123" i="2"/>
  <c r="M123" i="2"/>
  <c r="L123" i="2"/>
  <c r="J123" i="2"/>
  <c r="I123" i="2"/>
  <c r="H123" i="2"/>
  <c r="G123" i="2"/>
  <c r="F123" i="2"/>
  <c r="E123" i="2"/>
  <c r="D123" i="2"/>
  <c r="C123" i="2"/>
  <c r="Q122" i="2"/>
  <c r="P122" i="2"/>
  <c r="O122" i="2"/>
  <c r="N122" i="2"/>
  <c r="M122" i="2"/>
  <c r="L122" i="2"/>
  <c r="J122" i="2"/>
  <c r="I122" i="2"/>
  <c r="H122" i="2"/>
  <c r="G122" i="2"/>
  <c r="F122" i="2"/>
  <c r="E122" i="2"/>
  <c r="D122" i="2"/>
  <c r="C122" i="2"/>
  <c r="Q121" i="2"/>
  <c r="P121" i="2"/>
  <c r="O121" i="2"/>
  <c r="N121" i="2"/>
  <c r="M121" i="2"/>
  <c r="L121" i="2"/>
  <c r="J121" i="2"/>
  <c r="I121" i="2"/>
  <c r="H121" i="2"/>
  <c r="G121" i="2"/>
  <c r="F121" i="2"/>
  <c r="E121" i="2"/>
  <c r="D121" i="2"/>
  <c r="C121" i="2"/>
  <c r="Q120" i="2"/>
  <c r="P120" i="2"/>
  <c r="O120" i="2"/>
  <c r="N120" i="2"/>
  <c r="M120" i="2"/>
  <c r="L120" i="2"/>
  <c r="J120" i="2"/>
  <c r="I120" i="2"/>
  <c r="H120" i="2"/>
  <c r="G120" i="2"/>
  <c r="F120" i="2"/>
  <c r="E120" i="2"/>
  <c r="D120" i="2"/>
  <c r="C120" i="2"/>
  <c r="Q119" i="2"/>
  <c r="P119" i="2"/>
  <c r="O119" i="2"/>
  <c r="N119" i="2"/>
  <c r="M119" i="2"/>
  <c r="L119" i="2"/>
  <c r="J119" i="2"/>
  <c r="I119" i="2"/>
  <c r="H119" i="2"/>
  <c r="G119" i="2"/>
  <c r="F119" i="2"/>
  <c r="E119" i="2"/>
  <c r="D119" i="2"/>
  <c r="C119" i="2"/>
  <c r="Q118" i="2"/>
  <c r="P118" i="2"/>
  <c r="O118" i="2"/>
  <c r="N118" i="2"/>
  <c r="M118" i="2"/>
  <c r="L118" i="2"/>
  <c r="J118" i="2"/>
  <c r="I118" i="2"/>
  <c r="H118" i="2"/>
  <c r="G118" i="2"/>
  <c r="F118" i="2"/>
  <c r="E118" i="2"/>
  <c r="D118" i="2"/>
  <c r="C118" i="2"/>
  <c r="Q117" i="2"/>
  <c r="P117" i="2"/>
  <c r="O117" i="2"/>
  <c r="N117" i="2"/>
  <c r="M117" i="2"/>
  <c r="L117" i="2"/>
  <c r="J117" i="2"/>
  <c r="I117" i="2"/>
  <c r="H117" i="2"/>
  <c r="G117" i="2"/>
  <c r="F117" i="2"/>
  <c r="E117" i="2"/>
  <c r="D117" i="2"/>
  <c r="C117" i="2"/>
  <c r="Q116" i="2"/>
  <c r="P116" i="2"/>
  <c r="O116" i="2"/>
  <c r="N116" i="2"/>
  <c r="M116" i="2"/>
  <c r="L116" i="2"/>
  <c r="J116" i="2"/>
  <c r="I116" i="2"/>
  <c r="H116" i="2"/>
  <c r="G116" i="2"/>
  <c r="F116" i="2"/>
  <c r="E116" i="2"/>
  <c r="D116" i="2"/>
  <c r="C116" i="2"/>
  <c r="Q115" i="2"/>
  <c r="P115" i="2"/>
  <c r="O115" i="2"/>
  <c r="N115" i="2"/>
  <c r="M115" i="2"/>
  <c r="L115" i="2"/>
  <c r="J115" i="2"/>
  <c r="I115" i="2"/>
  <c r="H115" i="2"/>
  <c r="G115" i="2"/>
  <c r="F115" i="2"/>
  <c r="E115" i="2"/>
  <c r="D115" i="2"/>
  <c r="C115" i="2"/>
  <c r="Q114" i="2"/>
  <c r="P114" i="2"/>
  <c r="O114" i="2"/>
  <c r="N114" i="2"/>
  <c r="M114" i="2"/>
  <c r="L114" i="2"/>
  <c r="J114" i="2"/>
  <c r="I114" i="2"/>
  <c r="H114" i="2"/>
  <c r="G114" i="2"/>
  <c r="F114" i="2"/>
  <c r="E114" i="2"/>
  <c r="D114" i="2"/>
  <c r="C114" i="2"/>
  <c r="Q113" i="2"/>
  <c r="P113" i="2"/>
  <c r="O113" i="2"/>
  <c r="N113" i="2"/>
  <c r="M113" i="2"/>
  <c r="L113" i="2"/>
  <c r="J113" i="2"/>
  <c r="I113" i="2"/>
  <c r="H113" i="2"/>
  <c r="G113" i="2"/>
  <c r="F113" i="2"/>
  <c r="E113" i="2"/>
  <c r="D113" i="2"/>
  <c r="C113" i="2"/>
  <c r="Q112" i="2"/>
  <c r="P112" i="2"/>
  <c r="O112" i="2"/>
  <c r="N112" i="2"/>
  <c r="M112" i="2"/>
  <c r="L112" i="2"/>
  <c r="J112" i="2"/>
  <c r="I112" i="2"/>
  <c r="H112" i="2"/>
  <c r="G112" i="2"/>
  <c r="F112" i="2"/>
  <c r="E112" i="2"/>
  <c r="D112" i="2"/>
  <c r="C112" i="2"/>
  <c r="Q111" i="2"/>
  <c r="P111" i="2"/>
  <c r="O111" i="2"/>
  <c r="N111" i="2"/>
  <c r="M111" i="2"/>
  <c r="L111" i="2"/>
  <c r="J111" i="2"/>
  <c r="I111" i="2"/>
  <c r="H111" i="2"/>
  <c r="G111" i="2"/>
  <c r="F111" i="2"/>
  <c r="E111" i="2"/>
  <c r="D111" i="2"/>
  <c r="C111" i="2"/>
  <c r="Q110" i="2"/>
  <c r="P110" i="2"/>
  <c r="O110" i="2"/>
  <c r="N110" i="2"/>
  <c r="M110" i="2"/>
  <c r="L110" i="2"/>
  <c r="J110" i="2"/>
  <c r="I110" i="2"/>
  <c r="H110" i="2"/>
  <c r="G110" i="2"/>
  <c r="F110" i="2"/>
  <c r="E110" i="2"/>
  <c r="D110" i="2"/>
  <c r="C110" i="2"/>
  <c r="Q109" i="2"/>
  <c r="P109" i="2"/>
  <c r="O109" i="2"/>
  <c r="N109" i="2"/>
  <c r="M109" i="2"/>
  <c r="L109" i="2"/>
  <c r="J109" i="2"/>
  <c r="I109" i="2"/>
  <c r="H109" i="2"/>
  <c r="G109" i="2"/>
  <c r="F109" i="2"/>
  <c r="E109" i="2"/>
  <c r="D109" i="2"/>
  <c r="C109" i="2"/>
  <c r="Q108" i="2"/>
  <c r="P108" i="2"/>
  <c r="O108" i="2"/>
  <c r="N108" i="2"/>
  <c r="M108" i="2"/>
  <c r="L108" i="2"/>
  <c r="J108" i="2"/>
  <c r="I108" i="2"/>
  <c r="H108" i="2"/>
  <c r="G108" i="2"/>
  <c r="F108" i="2"/>
  <c r="E108" i="2"/>
  <c r="D108" i="2"/>
  <c r="C108" i="2"/>
  <c r="Q107" i="2"/>
  <c r="P107" i="2"/>
  <c r="O107" i="2"/>
  <c r="N107" i="2"/>
  <c r="M107" i="2"/>
  <c r="L107" i="2"/>
  <c r="J107" i="2"/>
  <c r="I107" i="2"/>
  <c r="H107" i="2"/>
  <c r="G107" i="2"/>
  <c r="F107" i="2"/>
  <c r="E107" i="2"/>
  <c r="D107" i="2"/>
  <c r="C107" i="2"/>
  <c r="Q106" i="2"/>
  <c r="P106" i="2"/>
  <c r="O106" i="2"/>
  <c r="N106" i="2"/>
  <c r="M106" i="2"/>
  <c r="L106" i="2"/>
  <c r="J106" i="2"/>
  <c r="I106" i="2"/>
  <c r="H106" i="2"/>
  <c r="G106" i="2"/>
  <c r="F106" i="2"/>
  <c r="E106" i="2"/>
  <c r="D106" i="2"/>
  <c r="C106" i="2"/>
  <c r="Q105" i="2"/>
  <c r="P105" i="2"/>
  <c r="O105" i="2"/>
  <c r="N105" i="2"/>
  <c r="M105" i="2"/>
  <c r="L105" i="2"/>
  <c r="J105" i="2"/>
  <c r="I105" i="2"/>
  <c r="H105" i="2"/>
  <c r="G105" i="2"/>
  <c r="F105" i="2"/>
  <c r="E105" i="2"/>
  <c r="D105" i="2"/>
  <c r="C105" i="2"/>
  <c r="Q104" i="2"/>
  <c r="P104" i="2"/>
  <c r="O104" i="2"/>
  <c r="N104" i="2"/>
  <c r="M104" i="2"/>
  <c r="L104" i="2"/>
  <c r="J104" i="2"/>
  <c r="I104" i="2"/>
  <c r="H104" i="2"/>
  <c r="G104" i="2"/>
  <c r="F104" i="2"/>
  <c r="E104" i="2"/>
  <c r="D104" i="2"/>
  <c r="C104" i="2"/>
  <c r="Q103" i="2"/>
  <c r="P103" i="2"/>
  <c r="O103" i="2"/>
  <c r="N103" i="2"/>
  <c r="M103" i="2"/>
  <c r="L103" i="2"/>
  <c r="J103" i="2"/>
  <c r="I103" i="2"/>
  <c r="H103" i="2"/>
  <c r="G103" i="2"/>
  <c r="F103" i="2"/>
  <c r="E103" i="2"/>
  <c r="D103" i="2"/>
  <c r="C103" i="2"/>
  <c r="Q102" i="2"/>
  <c r="P102" i="2"/>
  <c r="O102" i="2"/>
  <c r="N102" i="2"/>
  <c r="M102" i="2"/>
  <c r="L102" i="2"/>
  <c r="J102" i="2"/>
  <c r="I102" i="2"/>
  <c r="H102" i="2"/>
  <c r="G102" i="2"/>
  <c r="F102" i="2"/>
  <c r="E102" i="2"/>
  <c r="D102" i="2"/>
  <c r="C102" i="2"/>
  <c r="Q101" i="2"/>
  <c r="P101" i="2"/>
  <c r="O101" i="2"/>
  <c r="N101" i="2"/>
  <c r="M101" i="2"/>
  <c r="L101" i="2"/>
  <c r="J101" i="2"/>
  <c r="I101" i="2"/>
  <c r="H101" i="2"/>
  <c r="G101" i="2"/>
  <c r="F101" i="2"/>
  <c r="E101" i="2"/>
  <c r="D101" i="2"/>
  <c r="C101" i="2"/>
  <c r="Q100" i="2"/>
  <c r="P100" i="2"/>
  <c r="O100" i="2"/>
  <c r="N100" i="2"/>
  <c r="M100" i="2"/>
  <c r="L100" i="2"/>
  <c r="J100" i="2"/>
  <c r="I100" i="2"/>
  <c r="H100" i="2"/>
  <c r="G100" i="2"/>
  <c r="F100" i="2"/>
  <c r="E100" i="2"/>
  <c r="D100" i="2"/>
  <c r="C100" i="2"/>
  <c r="Q99" i="2"/>
  <c r="P99" i="2"/>
  <c r="O99" i="2"/>
  <c r="N99" i="2"/>
  <c r="M99" i="2"/>
  <c r="L99" i="2"/>
  <c r="J99" i="2"/>
  <c r="I99" i="2"/>
  <c r="H99" i="2"/>
  <c r="G99" i="2"/>
  <c r="F99" i="2"/>
  <c r="E99" i="2"/>
  <c r="D99" i="2"/>
  <c r="C99" i="2"/>
  <c r="Q98" i="2"/>
  <c r="P98" i="2"/>
  <c r="O98" i="2"/>
  <c r="N98" i="2"/>
  <c r="M98" i="2"/>
  <c r="L98" i="2"/>
  <c r="J98" i="2"/>
  <c r="I98" i="2"/>
  <c r="H98" i="2"/>
  <c r="G98" i="2"/>
  <c r="F98" i="2"/>
  <c r="E98" i="2"/>
  <c r="D98" i="2"/>
  <c r="C98" i="2"/>
  <c r="Q97" i="2"/>
  <c r="P97" i="2"/>
  <c r="O97" i="2"/>
  <c r="N97" i="2"/>
  <c r="M97" i="2"/>
  <c r="L97" i="2"/>
  <c r="J97" i="2"/>
  <c r="I97" i="2"/>
  <c r="H97" i="2"/>
  <c r="G97" i="2"/>
  <c r="F97" i="2"/>
  <c r="E97" i="2"/>
  <c r="D97" i="2"/>
  <c r="C97" i="2"/>
  <c r="Q96" i="2"/>
  <c r="P96" i="2"/>
  <c r="O96" i="2"/>
  <c r="N96" i="2"/>
  <c r="M96" i="2"/>
  <c r="L96" i="2"/>
  <c r="J96" i="2"/>
  <c r="I96" i="2"/>
  <c r="H96" i="2"/>
  <c r="G96" i="2"/>
  <c r="F96" i="2"/>
  <c r="E96" i="2"/>
  <c r="D96" i="2"/>
  <c r="C96" i="2"/>
  <c r="Q95" i="2"/>
  <c r="P95" i="2"/>
  <c r="O95" i="2"/>
  <c r="N95" i="2"/>
  <c r="M95" i="2"/>
  <c r="L95" i="2"/>
  <c r="J95" i="2"/>
  <c r="I95" i="2"/>
  <c r="H95" i="2"/>
  <c r="G95" i="2"/>
  <c r="F95" i="2"/>
  <c r="E95" i="2"/>
  <c r="D95" i="2"/>
  <c r="C95" i="2"/>
  <c r="Q94" i="2"/>
  <c r="P94" i="2"/>
  <c r="O94" i="2"/>
  <c r="N94" i="2"/>
  <c r="M94" i="2"/>
  <c r="L94" i="2"/>
  <c r="J94" i="2"/>
  <c r="I94" i="2"/>
  <c r="H94" i="2"/>
  <c r="G94" i="2"/>
  <c r="F94" i="2"/>
  <c r="E94" i="2"/>
  <c r="D94" i="2"/>
  <c r="C94" i="2"/>
  <c r="Q93" i="2"/>
  <c r="P93" i="2"/>
  <c r="O93" i="2"/>
  <c r="N93" i="2"/>
  <c r="M93" i="2"/>
  <c r="L93" i="2"/>
  <c r="J93" i="2"/>
  <c r="I93" i="2"/>
  <c r="H93" i="2"/>
  <c r="G93" i="2"/>
  <c r="F93" i="2"/>
  <c r="E93" i="2"/>
  <c r="D93" i="2"/>
  <c r="C93" i="2"/>
  <c r="Q92" i="2"/>
  <c r="P92" i="2"/>
  <c r="O92" i="2"/>
  <c r="N92" i="2"/>
  <c r="M92" i="2"/>
  <c r="L92" i="2"/>
  <c r="J92" i="2"/>
  <c r="I92" i="2"/>
  <c r="H92" i="2"/>
  <c r="G92" i="2"/>
  <c r="F92" i="2"/>
  <c r="E92" i="2"/>
  <c r="D92" i="2"/>
  <c r="C92" i="2"/>
  <c r="Q91" i="2"/>
  <c r="P91" i="2"/>
  <c r="O91" i="2"/>
  <c r="N91" i="2"/>
  <c r="M91" i="2"/>
  <c r="L91" i="2"/>
  <c r="J91" i="2"/>
  <c r="I91" i="2"/>
  <c r="H91" i="2"/>
  <c r="G91" i="2"/>
  <c r="F91" i="2"/>
  <c r="E91" i="2"/>
  <c r="D91" i="2"/>
  <c r="C91" i="2"/>
  <c r="Q90" i="2"/>
  <c r="P90" i="2"/>
  <c r="O90" i="2"/>
  <c r="N90" i="2"/>
  <c r="M90" i="2"/>
  <c r="L90" i="2"/>
  <c r="J90" i="2"/>
  <c r="I90" i="2"/>
  <c r="H90" i="2"/>
  <c r="G90" i="2"/>
  <c r="F90" i="2"/>
  <c r="E90" i="2"/>
  <c r="D90" i="2"/>
  <c r="C90" i="2"/>
  <c r="Q89" i="2"/>
  <c r="P89" i="2"/>
  <c r="O89" i="2"/>
  <c r="N89" i="2"/>
  <c r="M89" i="2"/>
  <c r="L89" i="2"/>
  <c r="J89" i="2"/>
  <c r="I89" i="2"/>
  <c r="H89" i="2"/>
  <c r="G89" i="2"/>
  <c r="F89" i="2"/>
  <c r="E89" i="2"/>
  <c r="D89" i="2"/>
  <c r="C89" i="2"/>
  <c r="Q88" i="2"/>
  <c r="P88" i="2"/>
  <c r="O88" i="2"/>
  <c r="N88" i="2"/>
  <c r="M88" i="2"/>
  <c r="L88" i="2"/>
  <c r="J88" i="2"/>
  <c r="I88" i="2"/>
  <c r="H88" i="2"/>
  <c r="G88" i="2"/>
  <c r="F88" i="2"/>
  <c r="E88" i="2"/>
  <c r="D88" i="2"/>
  <c r="C88" i="2"/>
  <c r="Q87" i="2"/>
  <c r="P87" i="2"/>
  <c r="O87" i="2"/>
  <c r="N87" i="2"/>
  <c r="M87" i="2"/>
  <c r="L87" i="2"/>
  <c r="J87" i="2"/>
  <c r="I87" i="2"/>
  <c r="H87" i="2"/>
  <c r="G87" i="2"/>
  <c r="F87" i="2"/>
  <c r="E87" i="2"/>
  <c r="D87" i="2"/>
  <c r="C87" i="2"/>
  <c r="Q86" i="2"/>
  <c r="P86" i="2"/>
  <c r="O86" i="2"/>
  <c r="N86" i="2"/>
  <c r="M86" i="2"/>
  <c r="L86" i="2"/>
  <c r="J86" i="2"/>
  <c r="I86" i="2"/>
  <c r="H86" i="2"/>
  <c r="G86" i="2"/>
  <c r="F86" i="2"/>
  <c r="E86" i="2"/>
  <c r="D86" i="2"/>
  <c r="C86" i="2"/>
  <c r="Q85" i="2"/>
  <c r="P85" i="2"/>
  <c r="O85" i="2"/>
  <c r="N85" i="2"/>
  <c r="M85" i="2"/>
  <c r="L85" i="2"/>
  <c r="J85" i="2"/>
  <c r="I85" i="2"/>
  <c r="H85" i="2"/>
  <c r="G85" i="2"/>
  <c r="F85" i="2"/>
  <c r="E85" i="2"/>
  <c r="D85" i="2"/>
  <c r="C85" i="2"/>
  <c r="Q84" i="2"/>
  <c r="P84" i="2"/>
  <c r="O84" i="2"/>
  <c r="N84" i="2"/>
  <c r="M84" i="2"/>
  <c r="L84" i="2"/>
  <c r="J84" i="2"/>
  <c r="I84" i="2"/>
  <c r="H84" i="2"/>
  <c r="G84" i="2"/>
  <c r="F84" i="2"/>
  <c r="E84" i="2"/>
  <c r="D84" i="2"/>
  <c r="C84" i="2"/>
  <c r="Q83" i="2"/>
  <c r="P83" i="2"/>
  <c r="O83" i="2"/>
  <c r="N83" i="2"/>
  <c r="M83" i="2"/>
  <c r="L83" i="2"/>
  <c r="J83" i="2"/>
  <c r="I83" i="2"/>
  <c r="H83" i="2"/>
  <c r="G83" i="2"/>
  <c r="F83" i="2"/>
  <c r="E83" i="2"/>
  <c r="D83" i="2"/>
  <c r="C83" i="2"/>
  <c r="Q82" i="2"/>
  <c r="P82" i="2"/>
  <c r="O82" i="2"/>
  <c r="N82" i="2"/>
  <c r="M82" i="2"/>
  <c r="L82" i="2"/>
  <c r="J82" i="2"/>
  <c r="I82" i="2"/>
  <c r="H82" i="2"/>
  <c r="G82" i="2"/>
  <c r="F82" i="2"/>
  <c r="E82" i="2"/>
  <c r="D82" i="2"/>
  <c r="C82" i="2"/>
  <c r="Q81" i="2"/>
  <c r="P81" i="2"/>
  <c r="O81" i="2"/>
  <c r="N81" i="2"/>
  <c r="M81" i="2"/>
  <c r="L81" i="2"/>
  <c r="J81" i="2"/>
  <c r="I81" i="2"/>
  <c r="H81" i="2"/>
  <c r="G81" i="2"/>
  <c r="F81" i="2"/>
  <c r="E81" i="2"/>
  <c r="D81" i="2"/>
  <c r="C81" i="2"/>
  <c r="Q80" i="2"/>
  <c r="P80" i="2"/>
  <c r="O80" i="2"/>
  <c r="N80" i="2"/>
  <c r="M80" i="2"/>
  <c r="L80" i="2"/>
  <c r="J80" i="2"/>
  <c r="I80" i="2"/>
  <c r="H80" i="2"/>
  <c r="G80" i="2"/>
  <c r="F80" i="2"/>
  <c r="E80" i="2"/>
  <c r="D80" i="2"/>
  <c r="C80" i="2"/>
  <c r="Q79" i="2"/>
  <c r="P79" i="2"/>
  <c r="O79" i="2"/>
  <c r="N79" i="2"/>
  <c r="M79" i="2"/>
  <c r="L79" i="2"/>
  <c r="J79" i="2"/>
  <c r="I79" i="2"/>
  <c r="H79" i="2"/>
  <c r="G79" i="2"/>
  <c r="F79" i="2"/>
  <c r="E79" i="2"/>
  <c r="D79" i="2"/>
  <c r="C79" i="2"/>
  <c r="Q78" i="2"/>
  <c r="P78" i="2"/>
  <c r="O78" i="2"/>
  <c r="N78" i="2"/>
  <c r="M78" i="2"/>
  <c r="L78" i="2"/>
  <c r="J78" i="2"/>
  <c r="I78" i="2"/>
  <c r="H78" i="2"/>
  <c r="G78" i="2"/>
  <c r="F78" i="2"/>
  <c r="E78" i="2"/>
  <c r="D78" i="2"/>
  <c r="C78" i="2"/>
  <c r="Q77" i="2"/>
  <c r="P77" i="2"/>
  <c r="O77" i="2"/>
  <c r="N77" i="2"/>
  <c r="M77" i="2"/>
  <c r="L77" i="2"/>
  <c r="J77" i="2"/>
  <c r="I77" i="2"/>
  <c r="H77" i="2"/>
  <c r="G77" i="2"/>
  <c r="F77" i="2"/>
  <c r="E77" i="2"/>
  <c r="D77" i="2"/>
  <c r="C77" i="2"/>
  <c r="Q76" i="2"/>
  <c r="P76" i="2"/>
  <c r="O76" i="2"/>
  <c r="N76" i="2"/>
  <c r="M76" i="2"/>
  <c r="L76" i="2"/>
  <c r="J76" i="2"/>
  <c r="I76" i="2"/>
  <c r="H76" i="2"/>
  <c r="G76" i="2"/>
  <c r="F76" i="2"/>
  <c r="E76" i="2"/>
  <c r="D76" i="2"/>
  <c r="C76" i="2"/>
  <c r="Q75" i="2"/>
  <c r="P75" i="2"/>
  <c r="O75" i="2"/>
  <c r="N75" i="2"/>
  <c r="M75" i="2"/>
  <c r="L75" i="2"/>
  <c r="J75" i="2"/>
  <c r="I75" i="2"/>
  <c r="H75" i="2"/>
  <c r="G75" i="2"/>
  <c r="F75" i="2"/>
  <c r="E75" i="2"/>
  <c r="D75" i="2"/>
  <c r="C75" i="2"/>
  <c r="Q74" i="2"/>
  <c r="P74" i="2"/>
  <c r="O74" i="2"/>
  <c r="N74" i="2"/>
  <c r="M74" i="2"/>
  <c r="L74" i="2"/>
  <c r="J74" i="2"/>
  <c r="I74" i="2"/>
  <c r="H74" i="2"/>
  <c r="G74" i="2"/>
  <c r="F74" i="2"/>
  <c r="E74" i="2"/>
  <c r="D74" i="2"/>
  <c r="C74" i="2"/>
  <c r="Q73" i="2"/>
  <c r="P73" i="2"/>
  <c r="O73" i="2"/>
  <c r="N73" i="2"/>
  <c r="M73" i="2"/>
  <c r="L73" i="2"/>
  <c r="J73" i="2"/>
  <c r="I73" i="2"/>
  <c r="H73" i="2"/>
  <c r="G73" i="2"/>
  <c r="F73" i="2"/>
  <c r="E73" i="2"/>
  <c r="D73" i="2"/>
  <c r="C73" i="2"/>
  <c r="Q72" i="2"/>
  <c r="P72" i="2"/>
  <c r="O72" i="2"/>
  <c r="N72" i="2"/>
  <c r="M72" i="2"/>
  <c r="L72" i="2"/>
  <c r="J72" i="2"/>
  <c r="I72" i="2"/>
  <c r="H72" i="2"/>
  <c r="G72" i="2"/>
  <c r="F72" i="2"/>
  <c r="E72" i="2"/>
  <c r="D72" i="2"/>
  <c r="C72" i="2"/>
  <c r="Q71" i="2"/>
  <c r="P71" i="2"/>
  <c r="O71" i="2"/>
  <c r="N71" i="2"/>
  <c r="M71" i="2"/>
  <c r="L71" i="2"/>
  <c r="J71" i="2"/>
  <c r="I71" i="2"/>
  <c r="H71" i="2"/>
  <c r="G71" i="2"/>
  <c r="F71" i="2"/>
  <c r="E71" i="2"/>
  <c r="D71" i="2"/>
  <c r="C71" i="2"/>
  <c r="Q70" i="2"/>
  <c r="P70" i="2"/>
  <c r="O70" i="2"/>
  <c r="N70" i="2"/>
  <c r="M70" i="2"/>
  <c r="L70" i="2"/>
  <c r="J70" i="2"/>
  <c r="I70" i="2"/>
  <c r="H70" i="2"/>
  <c r="G70" i="2"/>
  <c r="F70" i="2"/>
  <c r="E70" i="2"/>
  <c r="D70" i="2"/>
  <c r="C70" i="2"/>
  <c r="Q69" i="2"/>
  <c r="P69" i="2"/>
  <c r="O69" i="2"/>
  <c r="N69" i="2"/>
  <c r="M69" i="2"/>
  <c r="L69" i="2"/>
  <c r="J69" i="2"/>
  <c r="I69" i="2"/>
  <c r="H69" i="2"/>
  <c r="G69" i="2"/>
  <c r="F69" i="2"/>
  <c r="E69" i="2"/>
  <c r="D69" i="2"/>
  <c r="C69" i="2"/>
  <c r="Q68" i="2"/>
  <c r="P68" i="2"/>
  <c r="O68" i="2"/>
  <c r="N68" i="2"/>
  <c r="M68" i="2"/>
  <c r="L68" i="2"/>
  <c r="J68" i="2"/>
  <c r="I68" i="2"/>
  <c r="H68" i="2"/>
  <c r="G68" i="2"/>
  <c r="F68" i="2"/>
  <c r="E68" i="2"/>
  <c r="D68" i="2"/>
  <c r="C68" i="2"/>
  <c r="Q67" i="2"/>
  <c r="P67" i="2"/>
  <c r="O67" i="2"/>
  <c r="N67" i="2"/>
  <c r="M67" i="2"/>
  <c r="L67" i="2"/>
  <c r="J67" i="2"/>
  <c r="I67" i="2"/>
  <c r="H67" i="2"/>
  <c r="G67" i="2"/>
  <c r="F67" i="2"/>
  <c r="E67" i="2"/>
  <c r="D67" i="2"/>
  <c r="C67" i="2"/>
  <c r="Q66" i="2"/>
  <c r="P66" i="2"/>
  <c r="O66" i="2"/>
  <c r="N66" i="2"/>
  <c r="M66" i="2"/>
  <c r="L66" i="2"/>
  <c r="J66" i="2"/>
  <c r="I66" i="2"/>
  <c r="H66" i="2"/>
  <c r="G66" i="2"/>
  <c r="F66" i="2"/>
  <c r="E66" i="2"/>
  <c r="D66" i="2"/>
  <c r="C66" i="2"/>
  <c r="Q65" i="2"/>
  <c r="P65" i="2"/>
  <c r="O65" i="2"/>
  <c r="N65" i="2"/>
  <c r="M65" i="2"/>
  <c r="L65" i="2"/>
  <c r="J65" i="2"/>
  <c r="I65" i="2"/>
  <c r="H65" i="2"/>
  <c r="G65" i="2"/>
  <c r="F65" i="2"/>
  <c r="E65" i="2"/>
  <c r="D65" i="2"/>
  <c r="C65" i="2"/>
  <c r="Q64" i="2"/>
  <c r="P64" i="2"/>
  <c r="O64" i="2"/>
  <c r="N64" i="2"/>
  <c r="M64" i="2"/>
  <c r="L64" i="2"/>
  <c r="J64" i="2"/>
  <c r="I64" i="2"/>
  <c r="H64" i="2"/>
  <c r="G64" i="2"/>
  <c r="F64" i="2"/>
  <c r="E64" i="2"/>
  <c r="D64" i="2"/>
  <c r="C64" i="2"/>
  <c r="Q63" i="2"/>
  <c r="P63" i="2"/>
  <c r="O63" i="2"/>
  <c r="N63" i="2"/>
  <c r="M63" i="2"/>
  <c r="L63" i="2"/>
  <c r="J63" i="2"/>
  <c r="I63" i="2"/>
  <c r="H63" i="2"/>
  <c r="G63" i="2"/>
  <c r="F63" i="2"/>
  <c r="E63" i="2"/>
  <c r="D63" i="2"/>
  <c r="C63" i="2"/>
  <c r="Q62" i="2"/>
  <c r="P62" i="2"/>
  <c r="O62" i="2"/>
  <c r="N62" i="2"/>
  <c r="M62" i="2"/>
  <c r="L62" i="2"/>
  <c r="J62" i="2"/>
  <c r="I62" i="2"/>
  <c r="H62" i="2"/>
  <c r="G62" i="2"/>
  <c r="F62" i="2"/>
  <c r="E62" i="2"/>
  <c r="D62" i="2"/>
  <c r="C62" i="2"/>
  <c r="Q61" i="2"/>
  <c r="P61" i="2"/>
  <c r="O61" i="2"/>
  <c r="N61" i="2"/>
  <c r="M61" i="2"/>
  <c r="L61" i="2"/>
  <c r="J61" i="2"/>
  <c r="I61" i="2"/>
  <c r="H61" i="2"/>
  <c r="G61" i="2"/>
  <c r="F61" i="2"/>
  <c r="E61" i="2"/>
  <c r="D61" i="2"/>
  <c r="C61" i="2"/>
  <c r="Q60" i="2"/>
  <c r="P60" i="2"/>
  <c r="O60" i="2"/>
  <c r="N60" i="2"/>
  <c r="M60" i="2"/>
  <c r="L60" i="2"/>
  <c r="J60" i="2"/>
  <c r="I60" i="2"/>
  <c r="H60" i="2"/>
  <c r="G60" i="2"/>
  <c r="F60" i="2"/>
  <c r="E60" i="2"/>
  <c r="D60" i="2"/>
  <c r="C60" i="2"/>
  <c r="Q59" i="2"/>
  <c r="P59" i="2"/>
  <c r="O59" i="2"/>
  <c r="N59" i="2"/>
  <c r="M59" i="2"/>
  <c r="L59" i="2"/>
  <c r="J59" i="2"/>
  <c r="I59" i="2"/>
  <c r="H59" i="2"/>
  <c r="G59" i="2"/>
  <c r="F59" i="2"/>
  <c r="E59" i="2"/>
  <c r="D59" i="2"/>
  <c r="C59" i="2"/>
  <c r="Q58" i="2"/>
  <c r="P58" i="2"/>
  <c r="O58" i="2"/>
  <c r="N58" i="2"/>
  <c r="M58" i="2"/>
  <c r="L58" i="2"/>
  <c r="J58" i="2"/>
  <c r="I58" i="2"/>
  <c r="H58" i="2"/>
  <c r="G58" i="2"/>
  <c r="F58" i="2"/>
  <c r="E58" i="2"/>
  <c r="D58" i="2"/>
  <c r="C58" i="2"/>
  <c r="Q57" i="2"/>
  <c r="P57" i="2"/>
  <c r="O57" i="2"/>
  <c r="N57" i="2"/>
  <c r="M57" i="2"/>
  <c r="L57" i="2"/>
  <c r="J57" i="2"/>
  <c r="I57" i="2"/>
  <c r="H57" i="2"/>
  <c r="G57" i="2"/>
  <c r="F57" i="2"/>
  <c r="E57" i="2"/>
  <c r="D57" i="2"/>
  <c r="C57" i="2"/>
  <c r="Q56" i="2"/>
  <c r="P56" i="2"/>
  <c r="O56" i="2"/>
  <c r="N56" i="2"/>
  <c r="M56" i="2"/>
  <c r="L56" i="2"/>
  <c r="J56" i="2"/>
  <c r="I56" i="2"/>
  <c r="H56" i="2"/>
  <c r="G56" i="2"/>
  <c r="F56" i="2"/>
  <c r="E56" i="2"/>
  <c r="D56" i="2"/>
  <c r="C56" i="2"/>
  <c r="Q55" i="2"/>
  <c r="P55" i="2"/>
  <c r="O55" i="2"/>
  <c r="N55" i="2"/>
  <c r="M55" i="2"/>
  <c r="L55" i="2"/>
  <c r="J55" i="2"/>
  <c r="I55" i="2"/>
  <c r="H55" i="2"/>
  <c r="G55" i="2"/>
  <c r="F55" i="2"/>
  <c r="E55" i="2"/>
  <c r="D55" i="2"/>
  <c r="C55" i="2"/>
  <c r="Q54" i="2"/>
  <c r="P54" i="2"/>
  <c r="O54" i="2"/>
  <c r="N54" i="2"/>
  <c r="M54" i="2"/>
  <c r="L54" i="2"/>
  <c r="J54" i="2"/>
  <c r="I54" i="2"/>
  <c r="H54" i="2"/>
  <c r="G54" i="2"/>
  <c r="F54" i="2"/>
  <c r="E54" i="2"/>
  <c r="D54" i="2"/>
  <c r="C54" i="2"/>
  <c r="Q53" i="2"/>
  <c r="P53" i="2"/>
  <c r="O53" i="2"/>
  <c r="N53" i="2"/>
  <c r="M53" i="2"/>
  <c r="L53" i="2"/>
  <c r="J53" i="2"/>
  <c r="I53" i="2"/>
  <c r="H53" i="2"/>
  <c r="G53" i="2"/>
  <c r="F53" i="2"/>
  <c r="E53" i="2"/>
  <c r="D53" i="2"/>
  <c r="C53" i="2"/>
  <c r="Q52" i="2"/>
  <c r="P52" i="2"/>
  <c r="O52" i="2"/>
  <c r="N52" i="2"/>
  <c r="M52" i="2"/>
  <c r="L52" i="2"/>
  <c r="J52" i="2"/>
  <c r="I52" i="2"/>
  <c r="H52" i="2"/>
  <c r="G52" i="2"/>
  <c r="F52" i="2"/>
  <c r="E52" i="2"/>
  <c r="D52" i="2"/>
  <c r="C52" i="2"/>
  <c r="Q51" i="2"/>
  <c r="P51" i="2"/>
  <c r="O51" i="2"/>
  <c r="N51" i="2"/>
  <c r="M51" i="2"/>
  <c r="L51" i="2"/>
  <c r="J51" i="2"/>
  <c r="I51" i="2"/>
  <c r="H51" i="2"/>
  <c r="G51" i="2"/>
  <c r="F51" i="2"/>
  <c r="E51" i="2"/>
  <c r="D51" i="2"/>
  <c r="C51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Q47" i="2"/>
  <c r="P47" i="2"/>
  <c r="O47" i="2"/>
  <c r="N47" i="2"/>
  <c r="M47" i="2"/>
  <c r="L47" i="2"/>
  <c r="J47" i="2"/>
  <c r="I47" i="2"/>
  <c r="H47" i="2"/>
  <c r="G47" i="2"/>
  <c r="F47" i="2"/>
  <c r="E47" i="2"/>
  <c r="D47" i="2"/>
  <c r="C47" i="2"/>
  <c r="Q46" i="2"/>
  <c r="P46" i="2"/>
  <c r="O46" i="2"/>
  <c r="N46" i="2"/>
  <c r="M46" i="2"/>
  <c r="L46" i="2"/>
  <c r="J46" i="2"/>
  <c r="I46" i="2"/>
  <c r="H46" i="2"/>
  <c r="G46" i="2"/>
  <c r="F46" i="2"/>
  <c r="E46" i="2"/>
  <c r="D46" i="2"/>
  <c r="C46" i="2"/>
  <c r="Q45" i="2"/>
  <c r="P45" i="2"/>
  <c r="O45" i="2"/>
  <c r="N45" i="2"/>
  <c r="M45" i="2"/>
  <c r="L45" i="2"/>
  <c r="J45" i="2"/>
  <c r="I45" i="2"/>
  <c r="H45" i="2"/>
  <c r="G45" i="2"/>
  <c r="F45" i="2"/>
  <c r="E45" i="2"/>
  <c r="D45" i="2"/>
  <c r="C45" i="2"/>
  <c r="Q44" i="2"/>
  <c r="P44" i="2"/>
  <c r="O44" i="2"/>
  <c r="N44" i="2"/>
  <c r="M44" i="2"/>
  <c r="L44" i="2"/>
  <c r="J44" i="2"/>
  <c r="I44" i="2"/>
  <c r="H44" i="2"/>
  <c r="G44" i="2"/>
  <c r="F44" i="2"/>
  <c r="E44" i="2"/>
  <c r="D44" i="2"/>
  <c r="C44" i="2"/>
  <c r="Q43" i="2"/>
  <c r="P43" i="2"/>
  <c r="O43" i="2"/>
  <c r="N43" i="2"/>
  <c r="M43" i="2"/>
  <c r="L43" i="2"/>
  <c r="J43" i="2"/>
  <c r="I43" i="2"/>
  <c r="H43" i="2"/>
  <c r="G43" i="2"/>
  <c r="F43" i="2"/>
  <c r="E43" i="2"/>
  <c r="D43" i="2"/>
  <c r="C43" i="2"/>
  <c r="Q42" i="2"/>
  <c r="P42" i="2"/>
  <c r="O42" i="2"/>
  <c r="N42" i="2"/>
  <c r="M42" i="2"/>
  <c r="L42" i="2"/>
  <c r="J42" i="2"/>
  <c r="I42" i="2"/>
  <c r="H42" i="2"/>
  <c r="G42" i="2"/>
  <c r="F42" i="2"/>
  <c r="E42" i="2"/>
  <c r="D42" i="2"/>
  <c r="C42" i="2"/>
  <c r="Q41" i="2"/>
  <c r="P41" i="2"/>
  <c r="O41" i="2"/>
  <c r="N41" i="2"/>
  <c r="M41" i="2"/>
  <c r="L41" i="2"/>
  <c r="J41" i="2"/>
  <c r="I41" i="2"/>
  <c r="H41" i="2"/>
  <c r="G41" i="2"/>
  <c r="F41" i="2"/>
  <c r="E41" i="2"/>
  <c r="D41" i="2"/>
  <c r="C41" i="2"/>
  <c r="Q40" i="2"/>
  <c r="P40" i="2"/>
  <c r="O40" i="2"/>
  <c r="N40" i="2"/>
  <c r="M40" i="2"/>
  <c r="L40" i="2"/>
  <c r="J40" i="2"/>
  <c r="I40" i="2"/>
  <c r="H40" i="2"/>
  <c r="G40" i="2"/>
  <c r="F40" i="2"/>
  <c r="E40" i="2"/>
  <c r="D40" i="2"/>
  <c r="C40" i="2"/>
  <c r="Q39" i="2"/>
  <c r="P39" i="2"/>
  <c r="O39" i="2"/>
  <c r="N39" i="2"/>
  <c r="M39" i="2"/>
  <c r="L39" i="2"/>
  <c r="J39" i="2"/>
  <c r="I39" i="2"/>
  <c r="H39" i="2"/>
  <c r="G39" i="2"/>
  <c r="F39" i="2"/>
  <c r="E39" i="2"/>
  <c r="D39" i="2"/>
  <c r="C39" i="2"/>
  <c r="Q38" i="2"/>
  <c r="P38" i="2"/>
  <c r="O38" i="2"/>
  <c r="N38" i="2"/>
  <c r="M38" i="2"/>
  <c r="L38" i="2"/>
  <c r="J38" i="2"/>
  <c r="I38" i="2"/>
  <c r="H38" i="2"/>
  <c r="G38" i="2"/>
  <c r="F38" i="2"/>
  <c r="E38" i="2"/>
  <c r="D38" i="2"/>
  <c r="C38" i="2"/>
  <c r="Q37" i="2"/>
  <c r="P37" i="2"/>
  <c r="O37" i="2"/>
  <c r="N37" i="2"/>
  <c r="M37" i="2"/>
  <c r="L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J36" i="2"/>
  <c r="I36" i="2"/>
  <c r="H36" i="2"/>
  <c r="G36" i="2"/>
  <c r="F36" i="2"/>
  <c r="E36" i="2"/>
  <c r="D36" i="2"/>
  <c r="C36" i="2"/>
  <c r="Q35" i="2"/>
  <c r="P35" i="2"/>
  <c r="O35" i="2"/>
  <c r="N35" i="2"/>
  <c r="M35" i="2"/>
  <c r="L35" i="2"/>
  <c r="J35" i="2"/>
  <c r="I35" i="2"/>
  <c r="H35" i="2"/>
  <c r="G35" i="2"/>
  <c r="F35" i="2"/>
  <c r="E35" i="2"/>
  <c r="D35" i="2"/>
  <c r="C35" i="2"/>
  <c r="Q34" i="2"/>
  <c r="P34" i="2"/>
  <c r="O34" i="2"/>
  <c r="N34" i="2"/>
  <c r="M34" i="2"/>
  <c r="L34" i="2"/>
  <c r="J34" i="2"/>
  <c r="I34" i="2"/>
  <c r="H34" i="2"/>
  <c r="G34" i="2"/>
  <c r="F34" i="2"/>
  <c r="E34" i="2"/>
  <c r="D34" i="2"/>
  <c r="C34" i="2"/>
  <c r="Q33" i="2"/>
  <c r="P33" i="2"/>
  <c r="O33" i="2"/>
  <c r="N33" i="2"/>
  <c r="M33" i="2"/>
  <c r="L33" i="2"/>
  <c r="J33" i="2"/>
  <c r="I33" i="2"/>
  <c r="H33" i="2"/>
  <c r="G33" i="2"/>
  <c r="F33" i="2"/>
  <c r="E33" i="2"/>
  <c r="D33" i="2"/>
  <c r="C33" i="2"/>
  <c r="Q32" i="2"/>
  <c r="P32" i="2"/>
  <c r="O32" i="2"/>
  <c r="N32" i="2"/>
  <c r="M32" i="2"/>
  <c r="L32" i="2"/>
  <c r="J32" i="2"/>
  <c r="I32" i="2"/>
  <c r="H32" i="2"/>
  <c r="G32" i="2"/>
  <c r="F32" i="2"/>
  <c r="E32" i="2"/>
  <c r="D32" i="2"/>
  <c r="C32" i="2"/>
  <c r="Q31" i="2"/>
  <c r="P31" i="2"/>
  <c r="O31" i="2"/>
  <c r="N31" i="2"/>
  <c r="M31" i="2"/>
  <c r="L31" i="2"/>
  <c r="J31" i="2"/>
  <c r="I31" i="2"/>
  <c r="H31" i="2"/>
  <c r="G31" i="2"/>
  <c r="F31" i="2"/>
  <c r="E31" i="2"/>
  <c r="D31" i="2"/>
  <c r="C31" i="2"/>
  <c r="Q30" i="2"/>
  <c r="P30" i="2"/>
  <c r="O30" i="2"/>
  <c r="N30" i="2"/>
  <c r="M30" i="2"/>
  <c r="L30" i="2"/>
  <c r="J30" i="2"/>
  <c r="I30" i="2"/>
  <c r="H30" i="2"/>
  <c r="G30" i="2"/>
  <c r="F30" i="2"/>
  <c r="E30" i="2"/>
  <c r="D30" i="2"/>
  <c r="C30" i="2"/>
  <c r="Q29" i="2"/>
  <c r="P29" i="2"/>
  <c r="O29" i="2"/>
  <c r="N29" i="2"/>
  <c r="M29" i="2"/>
  <c r="L29" i="2"/>
  <c r="J29" i="2"/>
  <c r="I29" i="2"/>
  <c r="H29" i="2"/>
  <c r="G29" i="2"/>
  <c r="F29" i="2"/>
  <c r="E29" i="2"/>
  <c r="D29" i="2"/>
  <c r="C29" i="2"/>
  <c r="Q28" i="2"/>
  <c r="P28" i="2"/>
  <c r="O28" i="2"/>
  <c r="N28" i="2"/>
  <c r="M28" i="2"/>
  <c r="L28" i="2"/>
  <c r="J28" i="2"/>
  <c r="I28" i="2"/>
  <c r="H28" i="2"/>
  <c r="G28" i="2"/>
  <c r="F28" i="2"/>
  <c r="E28" i="2"/>
  <c r="D28" i="2"/>
  <c r="C28" i="2"/>
  <c r="Q27" i="2"/>
  <c r="P27" i="2"/>
  <c r="O27" i="2"/>
  <c r="N27" i="2"/>
  <c r="M27" i="2"/>
  <c r="L27" i="2"/>
  <c r="J27" i="2"/>
  <c r="I27" i="2"/>
  <c r="H27" i="2"/>
  <c r="G27" i="2"/>
  <c r="F27" i="2"/>
  <c r="E27" i="2"/>
  <c r="D27" i="2"/>
  <c r="C27" i="2"/>
  <c r="Q26" i="2"/>
  <c r="P26" i="2"/>
  <c r="O26" i="2"/>
  <c r="N26" i="2"/>
  <c r="M26" i="2"/>
  <c r="L26" i="2"/>
  <c r="J26" i="2"/>
  <c r="I26" i="2"/>
  <c r="H26" i="2"/>
  <c r="G26" i="2"/>
  <c r="F26" i="2"/>
  <c r="E26" i="2"/>
  <c r="D26" i="2"/>
  <c r="C26" i="2"/>
  <c r="Q25" i="2"/>
  <c r="P25" i="2"/>
  <c r="O25" i="2"/>
  <c r="N25" i="2"/>
  <c r="M25" i="2"/>
  <c r="L25" i="2"/>
  <c r="J25" i="2"/>
  <c r="I25" i="2"/>
  <c r="H25" i="2"/>
  <c r="G25" i="2"/>
  <c r="F25" i="2"/>
  <c r="E25" i="2"/>
  <c r="D25" i="2"/>
  <c r="C25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C24" i="2"/>
  <c r="Q23" i="2"/>
  <c r="P23" i="2"/>
  <c r="O23" i="2"/>
  <c r="N23" i="2"/>
  <c r="M23" i="2"/>
  <c r="L23" i="2"/>
  <c r="J23" i="2"/>
  <c r="I23" i="2"/>
  <c r="H23" i="2"/>
  <c r="G23" i="2"/>
  <c r="F23" i="2"/>
  <c r="E23" i="2"/>
  <c r="D23" i="2"/>
  <c r="C23" i="2"/>
  <c r="Q22" i="2"/>
  <c r="P22" i="2"/>
  <c r="O22" i="2"/>
  <c r="N22" i="2"/>
  <c r="M22" i="2"/>
  <c r="L22" i="2"/>
  <c r="J22" i="2"/>
  <c r="I22" i="2"/>
  <c r="H22" i="2"/>
  <c r="G22" i="2"/>
  <c r="F22" i="2"/>
  <c r="E22" i="2"/>
  <c r="D22" i="2"/>
  <c r="C22" i="2"/>
  <c r="Q21" i="2"/>
  <c r="P21" i="2"/>
  <c r="O21" i="2"/>
  <c r="N21" i="2"/>
  <c r="M21" i="2"/>
  <c r="L21" i="2"/>
  <c r="J21" i="2"/>
  <c r="I21" i="2"/>
  <c r="H21" i="2"/>
  <c r="G21" i="2"/>
  <c r="F21" i="2"/>
  <c r="E21" i="2"/>
  <c r="D21" i="2"/>
  <c r="C21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C20" i="2"/>
  <c r="Q19" i="2"/>
  <c r="P19" i="2"/>
  <c r="O19" i="2"/>
  <c r="N19" i="2"/>
  <c r="M19" i="2"/>
  <c r="L19" i="2"/>
  <c r="J19" i="2"/>
  <c r="I19" i="2"/>
  <c r="H19" i="2"/>
  <c r="G19" i="2"/>
  <c r="F19" i="2"/>
  <c r="E19" i="2"/>
  <c r="D19" i="2"/>
  <c r="C19" i="2"/>
  <c r="Q18" i="2"/>
  <c r="P18" i="2"/>
  <c r="O18" i="2"/>
  <c r="N18" i="2"/>
  <c r="M18" i="2"/>
  <c r="L18" i="2"/>
  <c r="J18" i="2"/>
  <c r="I18" i="2"/>
  <c r="H18" i="2"/>
  <c r="G18" i="2"/>
  <c r="F18" i="2"/>
  <c r="E18" i="2"/>
  <c r="D18" i="2"/>
  <c r="C18" i="2"/>
  <c r="Q17" i="2"/>
  <c r="P17" i="2"/>
  <c r="O17" i="2"/>
  <c r="N17" i="2"/>
  <c r="M17" i="2"/>
  <c r="L17" i="2"/>
  <c r="J17" i="2"/>
  <c r="I17" i="2"/>
  <c r="H17" i="2"/>
  <c r="G17" i="2"/>
  <c r="F17" i="2"/>
  <c r="E17" i="2"/>
  <c r="D17" i="2"/>
  <c r="C17" i="2"/>
  <c r="Q16" i="2"/>
  <c r="P16" i="2"/>
  <c r="O16" i="2"/>
  <c r="N16" i="2"/>
  <c r="M16" i="2"/>
  <c r="L16" i="2"/>
  <c r="J16" i="2"/>
  <c r="I16" i="2"/>
  <c r="H16" i="2"/>
  <c r="G16" i="2"/>
  <c r="F16" i="2"/>
  <c r="E16" i="2"/>
  <c r="D16" i="2"/>
  <c r="C16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C15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C14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C13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C12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C11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C10" i="2"/>
  <c r="Q9" i="2"/>
  <c r="P9" i="2"/>
  <c r="O9" i="2"/>
  <c r="N9" i="2"/>
  <c r="M9" i="2"/>
  <c r="L9" i="2"/>
  <c r="J9" i="2"/>
  <c r="I9" i="2"/>
  <c r="H9" i="2"/>
  <c r="G9" i="2"/>
  <c r="F9" i="2"/>
  <c r="E9" i="2"/>
  <c r="D9" i="2"/>
  <c r="C9" i="2"/>
  <c r="Q8" i="2"/>
  <c r="P8" i="2"/>
  <c r="O8" i="2"/>
  <c r="N8" i="2"/>
  <c r="M8" i="2"/>
  <c r="L8" i="2"/>
  <c r="J8" i="2"/>
  <c r="I8" i="2"/>
  <c r="H8" i="2"/>
  <c r="G8" i="2"/>
  <c r="F8" i="2"/>
  <c r="E8" i="2"/>
  <c r="D8" i="2"/>
  <c r="C8" i="2"/>
  <c r="Q7" i="2"/>
  <c r="P7" i="2"/>
  <c r="O7" i="2"/>
  <c r="N7" i="2"/>
  <c r="M7" i="2"/>
  <c r="L7" i="2"/>
  <c r="J7" i="2"/>
  <c r="I7" i="2"/>
  <c r="H7" i="2"/>
  <c r="G7" i="2"/>
  <c r="F7" i="2"/>
  <c r="E7" i="2"/>
  <c r="D7" i="2"/>
  <c r="C7" i="2"/>
  <c r="Q6" i="2"/>
  <c r="P6" i="2"/>
  <c r="O6" i="2"/>
  <c r="N6" i="2"/>
  <c r="M6" i="2"/>
  <c r="L6" i="2"/>
  <c r="J6" i="2"/>
  <c r="I6" i="2"/>
  <c r="H6" i="2"/>
  <c r="G6" i="2"/>
  <c r="F6" i="2"/>
  <c r="E6" i="2"/>
  <c r="D6" i="2"/>
  <c r="C6" i="2"/>
  <c r="Q5" i="2"/>
  <c r="P5" i="2"/>
  <c r="O5" i="2"/>
  <c r="N5" i="2"/>
  <c r="M5" i="2"/>
  <c r="L5" i="2"/>
  <c r="J5" i="2"/>
  <c r="I5" i="2"/>
  <c r="H5" i="2"/>
  <c r="G5" i="2"/>
  <c r="F5" i="2"/>
  <c r="E5" i="2"/>
  <c r="D5" i="2"/>
  <c r="C5" i="2"/>
  <c r="Q4" i="2"/>
  <c r="P4" i="2"/>
  <c r="O4" i="2"/>
  <c r="N4" i="2"/>
  <c r="M4" i="2"/>
  <c r="L4" i="2"/>
  <c r="J4" i="2"/>
  <c r="I4" i="2"/>
  <c r="H4" i="2"/>
  <c r="G4" i="2"/>
  <c r="F4" i="2"/>
  <c r="E4" i="2"/>
  <c r="D4" i="2"/>
  <c r="C4" i="2"/>
  <c r="Q3" i="2"/>
  <c r="P3" i="2"/>
  <c r="O3" i="2"/>
  <c r="N3" i="2"/>
  <c r="M3" i="2"/>
  <c r="L3" i="2"/>
  <c r="J3" i="2"/>
  <c r="I3" i="2"/>
  <c r="H3" i="2"/>
  <c r="G3" i="2"/>
  <c r="F3" i="2"/>
  <c r="E3" i="2"/>
  <c r="D3" i="2"/>
  <c r="C3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2" i="1"/>
  <c r="R277" i="2" l="1"/>
  <c r="R261" i="2"/>
  <c r="R269" i="2"/>
  <c r="R285" i="2"/>
  <c r="R292" i="2"/>
  <c r="R284" i="2"/>
  <c r="R276" i="2"/>
  <c r="R268" i="2"/>
  <c r="R260" i="2"/>
  <c r="R294" i="2"/>
  <c r="R286" i="2"/>
  <c r="R278" i="2"/>
  <c r="R270" i="2"/>
  <c r="R262" i="2"/>
  <c r="R295" i="2"/>
  <c r="R287" i="2"/>
  <c r="R279" i="2"/>
  <c r="R271" i="2"/>
  <c r="R263" i="2"/>
  <c r="R288" i="2"/>
  <c r="R280" i="2"/>
  <c r="R272" i="2"/>
  <c r="R264" i="2"/>
  <c r="R293" i="2"/>
  <c r="R300" i="2"/>
  <c r="R289" i="2"/>
  <c r="R281" i="2"/>
  <c r="R273" i="2"/>
  <c r="R265" i="2"/>
  <c r="R290" i="2"/>
  <c r="R282" i="2"/>
  <c r="R274" i="2"/>
  <c r="R266" i="2"/>
  <c r="R291" i="2"/>
  <c r="R283" i="2"/>
  <c r="R275" i="2"/>
  <c r="R267" i="2"/>
  <c r="R301" i="2"/>
  <c r="R56" i="2"/>
  <c r="R64" i="2"/>
  <c r="R72" i="2"/>
  <c r="R85" i="2"/>
  <c r="R93" i="2"/>
  <c r="R101" i="2"/>
  <c r="R109" i="2"/>
  <c r="R117" i="2"/>
  <c r="R125" i="2"/>
  <c r="R133" i="2"/>
  <c r="R141" i="2"/>
  <c r="R302" i="2"/>
  <c r="R8" i="2"/>
  <c r="R40" i="2"/>
  <c r="R303" i="2"/>
  <c r="R48" i="2"/>
  <c r="R16" i="2"/>
  <c r="R24" i="2"/>
  <c r="R32" i="2"/>
  <c r="R305" i="2"/>
  <c r="R297" i="2"/>
  <c r="R296" i="2"/>
  <c r="R306" i="2"/>
  <c r="R298" i="2"/>
  <c r="R307" i="2"/>
  <c r="R299" i="2"/>
  <c r="R83" i="2"/>
  <c r="R149" i="2"/>
  <c r="R157" i="2"/>
  <c r="R165" i="2"/>
  <c r="R173" i="2"/>
  <c r="R304" i="2"/>
  <c r="R254" i="2"/>
  <c r="R246" i="2"/>
  <c r="R238" i="2"/>
  <c r="R230" i="2"/>
  <c r="R222" i="2"/>
  <c r="R214" i="2"/>
  <c r="R206" i="2"/>
  <c r="R198" i="2"/>
  <c r="R190" i="2"/>
  <c r="R182" i="2"/>
  <c r="R255" i="2"/>
  <c r="R247" i="2"/>
  <c r="R239" i="2"/>
  <c r="R231" i="2"/>
  <c r="R223" i="2"/>
  <c r="R215" i="2"/>
  <c r="R207" i="2"/>
  <c r="R199" i="2"/>
  <c r="R191" i="2"/>
  <c r="R183" i="2"/>
  <c r="R175" i="2"/>
  <c r="R256" i="2"/>
  <c r="R248" i="2"/>
  <c r="R240" i="2"/>
  <c r="R232" i="2"/>
  <c r="R224" i="2"/>
  <c r="R216" i="2"/>
  <c r="R208" i="2"/>
  <c r="R200" i="2"/>
  <c r="R192" i="2"/>
  <c r="R184" i="2"/>
  <c r="R176" i="2"/>
  <c r="R257" i="2"/>
  <c r="R249" i="2"/>
  <c r="R241" i="2"/>
  <c r="R233" i="2"/>
  <c r="R225" i="2"/>
  <c r="R217" i="2"/>
  <c r="R209" i="2"/>
  <c r="R201" i="2"/>
  <c r="R193" i="2"/>
  <c r="R185" i="2"/>
  <c r="R177" i="2"/>
  <c r="R258" i="2"/>
  <c r="R250" i="2"/>
  <c r="R242" i="2"/>
  <c r="R234" i="2"/>
  <c r="R226" i="2"/>
  <c r="R218" i="2"/>
  <c r="R210" i="2"/>
  <c r="R202" i="2"/>
  <c r="R194" i="2"/>
  <c r="R186" i="2"/>
  <c r="R178" i="2"/>
  <c r="R259" i="2"/>
  <c r="R251" i="2"/>
  <c r="R243" i="2"/>
  <c r="R235" i="2"/>
  <c r="R227" i="2"/>
  <c r="R219" i="2"/>
  <c r="R211" i="2"/>
  <c r="R203" i="2"/>
  <c r="R195" i="2"/>
  <c r="R187" i="2"/>
  <c r="R179" i="2"/>
  <c r="R252" i="2"/>
  <c r="R244" i="2"/>
  <c r="R236" i="2"/>
  <c r="R228" i="2"/>
  <c r="R220" i="2"/>
  <c r="R212" i="2"/>
  <c r="R204" i="2"/>
  <c r="R196" i="2"/>
  <c r="R188" i="2"/>
  <c r="R180" i="2"/>
  <c r="R253" i="2"/>
  <c r="R245" i="2"/>
  <c r="R237" i="2"/>
  <c r="R229" i="2"/>
  <c r="R221" i="2"/>
  <c r="R213" i="2"/>
  <c r="R205" i="2"/>
  <c r="R197" i="2"/>
  <c r="R189" i="2"/>
  <c r="R181" i="2"/>
  <c r="R9" i="2"/>
  <c r="R17" i="2"/>
  <c r="R25" i="2"/>
  <c r="R33" i="2"/>
  <c r="R41" i="2"/>
  <c r="R49" i="2"/>
  <c r="R57" i="2"/>
  <c r="R65" i="2"/>
  <c r="R73" i="2"/>
  <c r="R84" i="2"/>
  <c r="R86" i="2"/>
  <c r="R94" i="2"/>
  <c r="R102" i="2"/>
  <c r="R110" i="2"/>
  <c r="R118" i="2"/>
  <c r="R126" i="2"/>
  <c r="R134" i="2"/>
  <c r="R142" i="2"/>
  <c r="R150" i="2"/>
  <c r="R158" i="2"/>
  <c r="R166" i="2"/>
  <c r="R174" i="2"/>
  <c r="R7" i="2"/>
  <c r="R15" i="2"/>
  <c r="R23" i="2"/>
  <c r="R31" i="2"/>
  <c r="R39" i="2"/>
  <c r="R47" i="2"/>
  <c r="R55" i="2"/>
  <c r="R63" i="2"/>
  <c r="R71" i="2"/>
  <c r="R82" i="2"/>
  <c r="R172" i="2"/>
  <c r="R6" i="2"/>
  <c r="R14" i="2"/>
  <c r="R22" i="2"/>
  <c r="R30" i="2"/>
  <c r="R38" i="2"/>
  <c r="R46" i="2"/>
  <c r="R54" i="2"/>
  <c r="R62" i="2"/>
  <c r="R70" i="2"/>
  <c r="R81" i="2"/>
  <c r="R91" i="2"/>
  <c r="R99" i="2"/>
  <c r="R107" i="2"/>
  <c r="R115" i="2"/>
  <c r="R123" i="2"/>
  <c r="R131" i="2"/>
  <c r="R139" i="2"/>
  <c r="R147" i="2"/>
  <c r="R155" i="2"/>
  <c r="R163" i="2"/>
  <c r="R171" i="2"/>
  <c r="R5" i="2"/>
  <c r="R13" i="2"/>
  <c r="R21" i="2"/>
  <c r="R29" i="2"/>
  <c r="R37" i="2"/>
  <c r="R45" i="2"/>
  <c r="R53" i="2"/>
  <c r="R61" i="2"/>
  <c r="R69" i="2"/>
  <c r="R80" i="2"/>
  <c r="R90" i="2"/>
  <c r="R98" i="2"/>
  <c r="R106" i="2"/>
  <c r="R114" i="2"/>
  <c r="R122" i="2"/>
  <c r="R130" i="2"/>
  <c r="R138" i="2"/>
  <c r="R146" i="2"/>
  <c r="R154" i="2"/>
  <c r="R162" i="2"/>
  <c r="R170" i="2"/>
  <c r="R4" i="2"/>
  <c r="R12" i="2"/>
  <c r="R20" i="2"/>
  <c r="R28" i="2"/>
  <c r="R36" i="2"/>
  <c r="R44" i="2"/>
  <c r="R52" i="2"/>
  <c r="R60" i="2"/>
  <c r="R68" i="2"/>
  <c r="R76" i="2"/>
  <c r="R79" i="2"/>
  <c r="R89" i="2"/>
  <c r="R97" i="2"/>
  <c r="R105" i="2"/>
  <c r="R113" i="2"/>
  <c r="R121" i="2"/>
  <c r="R129" i="2"/>
  <c r="R137" i="2"/>
  <c r="R145" i="2"/>
  <c r="R153" i="2"/>
  <c r="R161" i="2"/>
  <c r="R169" i="2"/>
  <c r="R3" i="2"/>
  <c r="R11" i="2"/>
  <c r="R19" i="2"/>
  <c r="R27" i="2"/>
  <c r="R35" i="2"/>
  <c r="R43" i="2"/>
  <c r="R51" i="2"/>
  <c r="R59" i="2"/>
  <c r="R67" i="2"/>
  <c r="R75" i="2"/>
  <c r="R78" i="2"/>
  <c r="R88" i="2"/>
  <c r="R10" i="2"/>
  <c r="R18" i="2"/>
  <c r="R26" i="2"/>
  <c r="R34" i="2"/>
  <c r="R42" i="2"/>
  <c r="R50" i="2"/>
  <c r="R58" i="2"/>
  <c r="R66" i="2"/>
  <c r="R74" i="2"/>
  <c r="R77" i="2"/>
  <c r="R87" i="2"/>
  <c r="R95" i="2"/>
  <c r="R103" i="2"/>
  <c r="R111" i="2"/>
  <c r="R119" i="2"/>
  <c r="R127" i="2"/>
  <c r="R135" i="2"/>
  <c r="R143" i="2"/>
  <c r="R151" i="2"/>
  <c r="R159" i="2"/>
  <c r="R167" i="2"/>
  <c r="R96" i="2"/>
  <c r="R104" i="2"/>
  <c r="R112" i="2"/>
  <c r="R120" i="2"/>
  <c r="R128" i="2"/>
  <c r="R136" i="2"/>
  <c r="R144" i="2"/>
  <c r="R152" i="2"/>
  <c r="R160" i="2"/>
  <c r="R168" i="2"/>
  <c r="R92" i="2"/>
  <c r="R100" i="2"/>
  <c r="R108" i="2"/>
  <c r="R116" i="2"/>
  <c r="R124" i="2"/>
  <c r="R132" i="2"/>
  <c r="R140" i="2"/>
  <c r="R148" i="2"/>
  <c r="R156" i="2"/>
  <c r="R164" i="2"/>
</calcChain>
</file>

<file path=xl/sharedStrings.xml><?xml version="1.0" encoding="utf-8"?>
<sst xmlns="http://schemas.openxmlformats.org/spreadsheetml/2006/main" count="23568" uniqueCount="1863">
  <si>
    <t>Tipo colección</t>
  </si>
  <si>
    <t>CD CENTRO</t>
  </si>
  <si>
    <t>Biblioteca</t>
  </si>
  <si>
    <t>Año</t>
  </si>
  <si>
    <t>Colección</t>
  </si>
  <si>
    <t>0 Visitantes</t>
  </si>
  <si>
    <t>1 Estudiante No UCM</t>
  </si>
  <si>
    <t>2 Estudiante UCM</t>
  </si>
  <si>
    <t>3 Estudiante / Investigador</t>
  </si>
  <si>
    <t>4 Profesor / Investigador</t>
  </si>
  <si>
    <t>5 Departamento</t>
  </si>
  <si>
    <t>6 Biblioteca</t>
  </si>
  <si>
    <t>N/A</t>
  </si>
  <si>
    <t>Total</t>
  </si>
  <si>
    <t>Total préstamos usuarios reales</t>
  </si>
  <si>
    <t>BBA</t>
  </si>
  <si>
    <t>Bellas Artes</t>
  </si>
  <si>
    <t>B. Artes-Alto</t>
  </si>
  <si>
    <t>Ocio</t>
  </si>
  <si>
    <t>B. Artes-Colección Ocio</t>
  </si>
  <si>
    <t>Depósito</t>
  </si>
  <si>
    <t>B. Artes-Depósito</t>
  </si>
  <si>
    <t>L.A.</t>
  </si>
  <si>
    <t>B. Artes-Libre Acceso</t>
  </si>
  <si>
    <t>Mediateca</t>
  </si>
  <si>
    <t>B. Artes-Mediateca</t>
  </si>
  <si>
    <t>Referencia</t>
  </si>
  <si>
    <t>B. Artes-Referencia</t>
  </si>
  <si>
    <t>B. Artes-Reserva</t>
  </si>
  <si>
    <t>Tesis</t>
  </si>
  <si>
    <t>B. Artes-Tesis</t>
  </si>
  <si>
    <t>BHI</t>
  </si>
  <si>
    <t>B.Histórica</t>
  </si>
  <si>
    <t>B. Histórica-Simón Díaz</t>
  </si>
  <si>
    <t>F. Antiguo</t>
  </si>
  <si>
    <t>B.Histórica-F.Antiguo (D)</t>
  </si>
  <si>
    <t>B.Histórica-F.Antiguo (F)</t>
  </si>
  <si>
    <t>B.Histórica-F.Antiguo (G)</t>
  </si>
  <si>
    <t>B.Histórica-F.Antiguo (M)</t>
  </si>
  <si>
    <t>B.Histórica-Facsímiles</t>
  </si>
  <si>
    <t>B.Histórica-Fco. Guerra</t>
  </si>
  <si>
    <t>B.Histórica-Grabados</t>
  </si>
  <si>
    <t>B.Histórica-Incunables</t>
  </si>
  <si>
    <t>B.Histórica-Manuscritos</t>
  </si>
  <si>
    <t>B.Histórica-Mediateca</t>
  </si>
  <si>
    <t>B.Histórica-Referencia</t>
  </si>
  <si>
    <t>BIO</t>
  </si>
  <si>
    <t>Biológicas</t>
  </si>
  <si>
    <t>Biológicas-Animal I-Artr.</t>
  </si>
  <si>
    <t>Biológicas-Animal I-Vert.</t>
  </si>
  <si>
    <t>No librario</t>
  </si>
  <si>
    <t>Biológicas-Cartografía</t>
  </si>
  <si>
    <t>Biológicas-Colección ocio</t>
  </si>
  <si>
    <t>Biológicas-Depósito</t>
  </si>
  <si>
    <t>Biológicas-F. Antiguo</t>
  </si>
  <si>
    <t>Folletos</t>
  </si>
  <si>
    <t>Biológicas-Folletos</t>
  </si>
  <si>
    <t>Biológicas-Genética</t>
  </si>
  <si>
    <t>Biológicas-Ha. Ciencia</t>
  </si>
  <si>
    <t>Biológicas-Mat. Aplic.</t>
  </si>
  <si>
    <t>Biológicas-Mediateca</t>
  </si>
  <si>
    <t>Biológicas-Referencia</t>
  </si>
  <si>
    <t>Biológicas-Sala</t>
  </si>
  <si>
    <t>Biológicas-Tesis</t>
  </si>
  <si>
    <t>CC. Biológicas</t>
  </si>
  <si>
    <t>BYD</t>
  </si>
  <si>
    <t>CC. Documentación</t>
  </si>
  <si>
    <t>CC. Documentación-Audiovis</t>
  </si>
  <si>
    <t>CC. Documentación-Colección ocio</t>
  </si>
  <si>
    <t>CC. Documentación-Depósito</t>
  </si>
  <si>
    <t>CC. Documentación-L.Acceso</t>
  </si>
  <si>
    <t>CC. Documentación-Referenc</t>
  </si>
  <si>
    <t>CDE CEE</t>
  </si>
  <si>
    <t>C.Doc. Europea(Somos.)</t>
  </si>
  <si>
    <t>C.Doc. Europea(Somos.)-Arch.Ord.</t>
  </si>
  <si>
    <t>C.Doc. Europea(Somos.)-B.T</t>
  </si>
  <si>
    <t>C.Doc. Europea(Somos.)-Dep</t>
  </si>
  <si>
    <t>C.Doc. Europea(Somos.)-L.A</t>
  </si>
  <si>
    <t>C.Doc. Europea(Somos.)-Ref</t>
  </si>
  <si>
    <t>CDE DER</t>
  </si>
  <si>
    <t>C.Doc. Europea(Moncloa)</t>
  </si>
  <si>
    <t>C.Doc. Europea(Monc.)-B.Tr</t>
  </si>
  <si>
    <t>C.Doc. Europea(Monc.)-Dep.</t>
  </si>
  <si>
    <t>C.Doc. Europea(Monc.)-L.A.</t>
  </si>
  <si>
    <t>C.Doc. Europea(Monc.)-Leg.</t>
  </si>
  <si>
    <t>C.Doc. Europea(Monc.)-Ref.</t>
  </si>
  <si>
    <t>CEE</t>
  </si>
  <si>
    <t>Económ. y Empr.</t>
  </si>
  <si>
    <t>Económ. y Empr.-Arch.Ord.</t>
  </si>
  <si>
    <t>Económ. y Empr.-Col. Esp.</t>
  </si>
  <si>
    <t>Económ. y Empr.-Depósito</t>
  </si>
  <si>
    <t>Económ. y Empr.-Despachos</t>
  </si>
  <si>
    <t>B. Trabajo</t>
  </si>
  <si>
    <t>Económ. y Empr.-Doc.Trab.</t>
  </si>
  <si>
    <t>Económ. y Empr.-DVD (Bd)</t>
  </si>
  <si>
    <t>Económ. y Empr.-DVD Pelíc</t>
  </si>
  <si>
    <t>Económ. y Empr.-Estadíst.</t>
  </si>
  <si>
    <t>Portátiles</t>
  </si>
  <si>
    <t>Económ. y Empr.-Informát.</t>
  </si>
  <si>
    <t>Económ. y Empr.-Lit. gris</t>
  </si>
  <si>
    <t>Económ. y Empr.-Manuales</t>
  </si>
  <si>
    <t>Económ. y Empr.-Referenc.</t>
  </si>
  <si>
    <t>Económ. y Empr.-S.XIX</t>
  </si>
  <si>
    <t>Económ. y Empr.-Sala</t>
  </si>
  <si>
    <t>Económ. y Empr.-Tesis</t>
  </si>
  <si>
    <t>Económ. y Empr.-Vídeos</t>
  </si>
  <si>
    <t>CES</t>
  </si>
  <si>
    <t>C.EE.SS.Felipe II</t>
  </si>
  <si>
    <t>C.EE.SS.Felipe II-Casetes</t>
  </si>
  <si>
    <t>C.EE.SS.Felipe II-CD-ROM</t>
  </si>
  <si>
    <t>C.EE.SS.Felipe II-L.Acceso</t>
  </si>
  <si>
    <t>CPS</t>
  </si>
  <si>
    <t>Políticas y Soc.</t>
  </si>
  <si>
    <t>Políticas y Soc.- Depósito Externo</t>
  </si>
  <si>
    <t>Políticas y Soc.-C. Trab.</t>
  </si>
  <si>
    <t>Políticas y Soc.-Depósito</t>
  </si>
  <si>
    <t>Políticas y Soc.-Depósito 1</t>
  </si>
  <si>
    <t>Políticas y Soc.-Despacho</t>
  </si>
  <si>
    <t>Políticas y Soc.-Estadís.</t>
  </si>
  <si>
    <t>Políticas y Soc.-F. Ant.</t>
  </si>
  <si>
    <t>Políticas y Soc.-Folletos</t>
  </si>
  <si>
    <t>Políticas y Soc.-L.Acceso</t>
  </si>
  <si>
    <t>Políticas y Soc.-Mediat.</t>
  </si>
  <si>
    <t>Políticas y Soc.-Mostrad.</t>
  </si>
  <si>
    <t>Políticas y Soc.-Referen.</t>
  </si>
  <si>
    <t>Revistas</t>
  </si>
  <si>
    <t>Políticas y Soc.-Revistas</t>
  </si>
  <si>
    <t>DER</t>
  </si>
  <si>
    <t>Criminología</t>
  </si>
  <si>
    <t>Criminología-F.Ant. p1801</t>
  </si>
  <si>
    <t>Criminología-Libre Acceso</t>
  </si>
  <si>
    <t>Derecho</t>
  </si>
  <si>
    <t>Derecho-B. Trabajo</t>
  </si>
  <si>
    <t>Derecho-CD-ROM</t>
  </si>
  <si>
    <t>Derecho-Colección ocio</t>
  </si>
  <si>
    <t>Derecho-Depósito</t>
  </si>
  <si>
    <t>Departamento</t>
  </si>
  <si>
    <t>Derecho-Dp.Administrativo</t>
  </si>
  <si>
    <t>Derecho-Dp.Constitucional</t>
  </si>
  <si>
    <t>Derecho-Dp.Historia-F.An.</t>
  </si>
  <si>
    <t>Derecho-Dp.Intern.Público</t>
  </si>
  <si>
    <t>Derecho-Dp.Rel.Laborales</t>
  </si>
  <si>
    <t>Derecho-Dpt.Civil</t>
  </si>
  <si>
    <t>Derecho-Dpt.Eclesiástico</t>
  </si>
  <si>
    <t>Derecho-Dpt.Econ.y Hac.</t>
  </si>
  <si>
    <t>Derecho-Dpt.Financiero</t>
  </si>
  <si>
    <t>Derecho-Dpt.Historia</t>
  </si>
  <si>
    <t>Derecho-Dpt.Mercantil</t>
  </si>
  <si>
    <t>Derecho-Dpt.Penal</t>
  </si>
  <si>
    <t>Derecho-Dpt.Penal-F.Ant.</t>
  </si>
  <si>
    <t>Derecho-Dpt.Penal-Rev.</t>
  </si>
  <si>
    <t>Derecho-Dpt.Procesal</t>
  </si>
  <si>
    <t>Derecho-Dpt.Romano</t>
  </si>
  <si>
    <t>Derecho-Dpt.Trab. y SS.</t>
  </si>
  <si>
    <t>Derecho-F. Antiguo</t>
  </si>
  <si>
    <t>Derecho-Filosofía</t>
  </si>
  <si>
    <t>Derecho-Inst.Metodología</t>
  </si>
  <si>
    <t>Derecho-Legislación</t>
  </si>
  <si>
    <t>Derecho-Manuales</t>
  </si>
  <si>
    <t>Derecho-Referencia</t>
  </si>
  <si>
    <t>Derecho-Revistas</t>
  </si>
  <si>
    <t>Derecho-Revistas Sala</t>
  </si>
  <si>
    <t>Derecho-Tesis</t>
  </si>
  <si>
    <t>EDU</t>
  </si>
  <si>
    <t>Educación</t>
  </si>
  <si>
    <t>Educación-B. Trabajo</t>
  </si>
  <si>
    <t>Educación-B.Trabajo (Sec.Centrales)</t>
  </si>
  <si>
    <t>Educación-Colección ocio</t>
  </si>
  <si>
    <t>Educación-Depósito</t>
  </si>
  <si>
    <t>Educación-Docimoteca</t>
  </si>
  <si>
    <t>Educación-Donativo Oliveros</t>
  </si>
  <si>
    <t>Educación-F. Histórico</t>
  </si>
  <si>
    <t>Educación-Libre Acceso</t>
  </si>
  <si>
    <t>Educación-Multimedia</t>
  </si>
  <si>
    <t>Educación-Museo Ha.Educ.</t>
  </si>
  <si>
    <t>Educación-Referencia</t>
  </si>
  <si>
    <t>Educación-Salas de grupo</t>
  </si>
  <si>
    <t>EMP</t>
  </si>
  <si>
    <t>Comercio y Turismo</t>
  </si>
  <si>
    <t>E.U. EE. Empresariales</t>
  </si>
  <si>
    <t>E.U.Empresariales- Colección Ocio</t>
  </si>
  <si>
    <t>E.U.Empresariales-Depo.</t>
  </si>
  <si>
    <t>E.U.Empresariales-Estrugo</t>
  </si>
  <si>
    <t>E.U.Empresariales-F.Peña</t>
  </si>
  <si>
    <t>E.U.Empresariales-L.Acce.</t>
  </si>
  <si>
    <t>E.U.Empresariales-Manuales</t>
  </si>
  <si>
    <t>E.U.Empresariales-Mat.Esp</t>
  </si>
  <si>
    <t>E.U.Empresariales-Refer.</t>
  </si>
  <si>
    <t>ENF</t>
  </si>
  <si>
    <t>Enfermería</t>
  </si>
  <si>
    <t>Enfermería-B. Trabajo</t>
  </si>
  <si>
    <t>Enfermería-C. Documentac.</t>
  </si>
  <si>
    <t>Enfermería-Colección ocio</t>
  </si>
  <si>
    <t>Enfermería-Depósito</t>
  </si>
  <si>
    <t>Enfermería-Folletos</t>
  </si>
  <si>
    <t>Enfermería-Libre Acceso</t>
  </si>
  <si>
    <t>Enfermería-Referencia</t>
  </si>
  <si>
    <t>Enfermería-Videoteca</t>
  </si>
  <si>
    <t>EST</t>
  </si>
  <si>
    <t>Estudios Estad.</t>
  </si>
  <si>
    <t>E.U. Estadística</t>
  </si>
  <si>
    <t>Estadística-Colección ocio</t>
  </si>
  <si>
    <t>Estadística-Depósito</t>
  </si>
  <si>
    <t>Estadística-Despacho</t>
  </si>
  <si>
    <t>Estadística-L. Acceso</t>
  </si>
  <si>
    <t>Estadística-Mediateca</t>
  </si>
  <si>
    <t>Estadística-Referencia</t>
  </si>
  <si>
    <t>Estadística-Videoteca</t>
  </si>
  <si>
    <t>FAR</t>
  </si>
  <si>
    <t>Farmacia</t>
  </si>
  <si>
    <t>Farmacia-B. Trabajo</t>
  </si>
  <si>
    <t>Farmacia-Botánica-Rev.</t>
  </si>
  <si>
    <t>Farmacia-Colección ocio</t>
  </si>
  <si>
    <t>Farmacia-Depósito</t>
  </si>
  <si>
    <t>Farmacia-Edafología</t>
  </si>
  <si>
    <t>Farmacia-Facsímiles</t>
  </si>
  <si>
    <t>Farmacia-Historia-F.Gral.</t>
  </si>
  <si>
    <t>Farmacia-Historia-Man.</t>
  </si>
  <si>
    <t>Farmacia-Libre Acceso</t>
  </si>
  <si>
    <t>Farmacia-Mediateca</t>
  </si>
  <si>
    <t>Farmacia-Quím. Org.-Gral.</t>
  </si>
  <si>
    <t>Farmacia-Referencia</t>
  </si>
  <si>
    <t>Farmacia-S.19</t>
  </si>
  <si>
    <t>Farmacia-Tesis</t>
  </si>
  <si>
    <t>FDI</t>
  </si>
  <si>
    <t>Informática</t>
  </si>
  <si>
    <t>Informática-B. Trabajo</t>
  </si>
  <si>
    <t>Informática-Ciencia Ficción</t>
  </si>
  <si>
    <t>Informática-Colección ocio</t>
  </si>
  <si>
    <t>Informática-CPD</t>
  </si>
  <si>
    <t>Informática-Depósito</t>
  </si>
  <si>
    <t>Informática-Folletos</t>
  </si>
  <si>
    <t>Informática-Lectores de libros electrónicos</t>
  </si>
  <si>
    <t>Mat. Especiales</t>
  </si>
  <si>
    <t>Informática-MatEspeciales</t>
  </si>
  <si>
    <t>Informática-Mediateca-Portátil</t>
  </si>
  <si>
    <t>Informática-Mediateca-Sobremesa</t>
  </si>
  <si>
    <t>Informática-Monografías</t>
  </si>
  <si>
    <t>Informática-Referencia</t>
  </si>
  <si>
    <t>S. Grupo</t>
  </si>
  <si>
    <t>Informática-Salas Grupo</t>
  </si>
  <si>
    <t>Informática-Santesmases</t>
  </si>
  <si>
    <t>Informática-Tesis</t>
  </si>
  <si>
    <t>Informática-Trabajos Curso</t>
  </si>
  <si>
    <t>Informatica-Videojuegos</t>
  </si>
  <si>
    <t>FIS</t>
  </si>
  <si>
    <t>Físicas</t>
  </si>
  <si>
    <t>CC. Físicas</t>
  </si>
  <si>
    <t>Físicas-Arq. Or. y Aut.</t>
  </si>
  <si>
    <t>Físicas-B. Clásicos</t>
  </si>
  <si>
    <t>Físicas-B. Frecuentes</t>
  </si>
  <si>
    <t>Físicas-Ciencia Ficción</t>
  </si>
  <si>
    <t>Físicas-Colección ocio</t>
  </si>
  <si>
    <t>Físicas-Depósito(Hemeroteca)</t>
  </si>
  <si>
    <t>Físicas-F. Anticuado</t>
  </si>
  <si>
    <t>Físicas-Fís. Teórica I</t>
  </si>
  <si>
    <t>Físicas-Mat.Especiales</t>
  </si>
  <si>
    <t>Físicas-Revistas</t>
  </si>
  <si>
    <t>Físicas-Tesis</t>
  </si>
  <si>
    <t>FLL</t>
  </si>
  <si>
    <t>Filología A</t>
  </si>
  <si>
    <t>Filología A-Alemán</t>
  </si>
  <si>
    <t>Filología A-Árabe</t>
  </si>
  <si>
    <t>Filología A-Árabe-Ref.</t>
  </si>
  <si>
    <t>Filología A-Audiovisuales</t>
  </si>
  <si>
    <t>Filología A-B. Trabajo</t>
  </si>
  <si>
    <t>Filología A-Clás.-Gri.Mod</t>
  </si>
  <si>
    <t>Filología A-Clásic.-L.Acc</t>
  </si>
  <si>
    <t>Filología A-Clásicas</t>
  </si>
  <si>
    <t>Filología A-Clásicas-Aud.</t>
  </si>
  <si>
    <t>Filología A-Clásicas-Dep.</t>
  </si>
  <si>
    <t>Filología A-Clásicas-Ref.</t>
  </si>
  <si>
    <t>Filología A-Depósito</t>
  </si>
  <si>
    <t>Filología A-Eslavas</t>
  </si>
  <si>
    <t>Filología A-Hebreo</t>
  </si>
  <si>
    <t>Filología A-I.Traductores</t>
  </si>
  <si>
    <t>Filología A-Italiano</t>
  </si>
  <si>
    <t>Filología A-Libre Acceso</t>
  </si>
  <si>
    <t>Filología A-Mediateca</t>
  </si>
  <si>
    <t>Filología A-Modernas</t>
  </si>
  <si>
    <t>Filología A-Modernas-Dep.</t>
  </si>
  <si>
    <t>Filología A-Modernas-Desp</t>
  </si>
  <si>
    <t>Filología A-Modernas-Ref.</t>
  </si>
  <si>
    <t>Filología A-Referencia</t>
  </si>
  <si>
    <t>Filología A-S.19</t>
  </si>
  <si>
    <t>Filología B Hisp.</t>
  </si>
  <si>
    <t>Filología B</t>
  </si>
  <si>
    <t>Filología B-Hisp.-Audio.</t>
  </si>
  <si>
    <t>Filología B-Hisp.-B.Trab.</t>
  </si>
  <si>
    <t>Filología B-Hisp.-Depo.</t>
  </si>
  <si>
    <t>Filología B-Hisp.-L. Acc.</t>
  </si>
  <si>
    <t>Filología B-Hisp.-Mediateca</t>
  </si>
  <si>
    <t>Filología B-Hisp.-Refer.</t>
  </si>
  <si>
    <t>Filología B-Hisp.-Rev.</t>
  </si>
  <si>
    <t>Filología B-Hisp.-S.19</t>
  </si>
  <si>
    <t>Filología B-Hisp.-Teatro</t>
  </si>
  <si>
    <t>FLS</t>
  </si>
  <si>
    <t>Filosofía</t>
  </si>
  <si>
    <t>Filosofía-B. Trabajo</t>
  </si>
  <si>
    <t>Filosofía-Colección ocio</t>
  </si>
  <si>
    <t>Filosofía-Depósito</t>
  </si>
  <si>
    <t>Filosofía-Española</t>
  </si>
  <si>
    <t>Filosofía-Expurgo2008</t>
  </si>
  <si>
    <t>Filosofía-Folletos</t>
  </si>
  <si>
    <t>Filosofía-I.C.Religiones</t>
  </si>
  <si>
    <t>Filosofía-Investigación</t>
  </si>
  <si>
    <t>Filosofía-Jacobo Muñoz</t>
  </si>
  <si>
    <t>Filosofía-Mat. Especiales</t>
  </si>
  <si>
    <t>Filosofía-Pinillos</t>
  </si>
  <si>
    <t>Filosofía-Referencia</t>
  </si>
  <si>
    <t>Filosofía-Sala Investig.</t>
  </si>
  <si>
    <t>Filosofía-Tesis</t>
  </si>
  <si>
    <t>Filosofía-Tesoro</t>
  </si>
  <si>
    <t>GEO</t>
  </si>
  <si>
    <t>Geológicas</t>
  </si>
  <si>
    <t>Geológicas-Cartoteca</t>
  </si>
  <si>
    <t>Geológicas-Cartoteca-L.Acceso</t>
  </si>
  <si>
    <t>Geológicas-Colección ocio</t>
  </si>
  <si>
    <t>Geológicas-Depósito</t>
  </si>
  <si>
    <t>Geológicas-F. Antiguo</t>
  </si>
  <si>
    <t>Geológicas-Folletos</t>
  </si>
  <si>
    <t>Geológicas-Informes</t>
  </si>
  <si>
    <t>Geológicas-Libre acceso</t>
  </si>
  <si>
    <t>Geológicas-Mat.Especiales</t>
  </si>
  <si>
    <t>Geológicas-Ordenadores portátiles</t>
  </si>
  <si>
    <t>Geológicas-Proyectos de Master</t>
  </si>
  <si>
    <t>Geológicas-Referencia</t>
  </si>
  <si>
    <t>Geológicas-Revistas</t>
  </si>
  <si>
    <t>Geológicas-RSEHN-Libros</t>
  </si>
  <si>
    <t>Geológicas-RSEHN-Mapas</t>
  </si>
  <si>
    <t>Geológicas-RSEHN-Revistas</t>
  </si>
  <si>
    <t>Geológicas-Salas de Grupo</t>
  </si>
  <si>
    <t>Geológicas-Tesis</t>
  </si>
  <si>
    <t>Geológicas-Videoteca</t>
  </si>
  <si>
    <t>GHI</t>
  </si>
  <si>
    <t>Geografía e Ha.</t>
  </si>
  <si>
    <t>Geografía e Ha.-B.Trabajo</t>
  </si>
  <si>
    <t>Geografía e Ha.-Cartoteca</t>
  </si>
  <si>
    <t>Geografía e Ha.-Depósitos</t>
  </si>
  <si>
    <t>Geografía e Ha.-F. valor</t>
  </si>
  <si>
    <t>Geografía e Ha.-Folletos</t>
  </si>
  <si>
    <t>Geografía e Ha.-Fonoteca</t>
  </si>
  <si>
    <t>Geografía e Ha.-L. Acceso Sala 1</t>
  </si>
  <si>
    <t>Geografía e Ha.-L. Acceso Sala 2</t>
  </si>
  <si>
    <t>Geografía e Ha.-Libretos</t>
  </si>
  <si>
    <t>Geografía e Ha.-Mediateca</t>
  </si>
  <si>
    <t>Geografía e Ha.-Partituras</t>
  </si>
  <si>
    <t>Geografía e Ha.-Referenc.</t>
  </si>
  <si>
    <t>Geografía e Ha.-Revistas</t>
  </si>
  <si>
    <t>Geografía e Ha.-Sala de préstamo</t>
  </si>
  <si>
    <t>Geografía e Ha.-Tesinas</t>
  </si>
  <si>
    <t>INF</t>
  </si>
  <si>
    <t>CC. Información</t>
  </si>
  <si>
    <t>CC. Información-B.Trabajo</t>
  </si>
  <si>
    <t>CC. Información-Depósito</t>
  </si>
  <si>
    <t>CC. Información-F.Antiguo</t>
  </si>
  <si>
    <t>CC. Información-L. Acceso</t>
  </si>
  <si>
    <t>CC. Información-Mediat.PC</t>
  </si>
  <si>
    <t>CC. Información-Mediateca</t>
  </si>
  <si>
    <t>CC. Información-Mediateca.Dp.</t>
  </si>
  <si>
    <t>CC. Información-Microfilm</t>
  </si>
  <si>
    <t>CC. Información-Prensa Digital</t>
  </si>
  <si>
    <t>CC. Información-Referenc.</t>
  </si>
  <si>
    <t>CC. Información-Tesis</t>
  </si>
  <si>
    <t>MAT</t>
  </si>
  <si>
    <t>Matemáticas</t>
  </si>
  <si>
    <t>Matemáticas-Alum. Monogr.</t>
  </si>
  <si>
    <t>Matemáticas-Alum. Refer.</t>
  </si>
  <si>
    <t>Matemáticas-CD-ROMs</t>
  </si>
  <si>
    <t>Matemáticas-Colección ocio</t>
  </si>
  <si>
    <t>Matemáticas-Disquetes</t>
  </si>
  <si>
    <t>Matemáticas-Folletos</t>
  </si>
  <si>
    <t>Matemáticas-Fondo Antic.</t>
  </si>
  <si>
    <t>Matemáticas-Invest. Col.</t>
  </si>
  <si>
    <t>Matemáticas-Invest. Ref.</t>
  </si>
  <si>
    <t>Matemáticas-Invest. Tesis</t>
  </si>
  <si>
    <t>Matemáticas-Invest.Monog.</t>
  </si>
  <si>
    <t>Matemáticas-Revistas</t>
  </si>
  <si>
    <t>Matemáticas-S.19</t>
  </si>
  <si>
    <t>Matemáticas-Salas de grupo</t>
  </si>
  <si>
    <t>Matemáticas-Tesis UCM ant.</t>
  </si>
  <si>
    <t>Matemáticas-Vídeos</t>
  </si>
  <si>
    <t>MED</t>
  </si>
  <si>
    <t>Medicina</t>
  </si>
  <si>
    <t>Medicina-B. Trabajo</t>
  </si>
  <si>
    <t>Medicina-Bioestadística</t>
  </si>
  <si>
    <t>Medicina-Colección ocio</t>
  </si>
  <si>
    <t>Medicina-Depósito</t>
  </si>
  <si>
    <t>Medicina-Depósito 1</t>
  </si>
  <si>
    <t>Medicina-Libre Acceso</t>
  </si>
  <si>
    <t>Medicina-Mostrador Prést.</t>
  </si>
  <si>
    <t>Medicina-Referencia</t>
  </si>
  <si>
    <t>Medicina-Rev.Bca.</t>
  </si>
  <si>
    <t>Medicina-S P.Hª Medicina</t>
  </si>
  <si>
    <t>ODO</t>
  </si>
  <si>
    <t>Odontología</t>
  </si>
  <si>
    <t>Odontología-Colección ocio</t>
  </si>
  <si>
    <t>Odontología-Departamentos</t>
  </si>
  <si>
    <t>Odontología-Depósito</t>
  </si>
  <si>
    <t>Odontología-F. Aguilar</t>
  </si>
  <si>
    <t>Odontología-F. Antiguo</t>
  </si>
  <si>
    <t>Odontología-Folletos</t>
  </si>
  <si>
    <t>Odontología-Libre Acceso</t>
  </si>
  <si>
    <t>Odontología-Mediateca</t>
  </si>
  <si>
    <t>Odontología-Referencia</t>
  </si>
  <si>
    <t>Odontología-Tesinas</t>
  </si>
  <si>
    <t>Odontología-Tesis</t>
  </si>
  <si>
    <t>OPT</t>
  </si>
  <si>
    <t>Óptica</t>
  </si>
  <si>
    <t>Óptica-CD-ROM</t>
  </si>
  <si>
    <t>Optica-Colección ocio</t>
  </si>
  <si>
    <t>Óptica-Depósito</t>
  </si>
  <si>
    <t>Optica-DVD</t>
  </si>
  <si>
    <t>Óptica-Folletos</t>
  </si>
  <si>
    <t>Óptica-Legislación</t>
  </si>
  <si>
    <t>Optica-Libre acceso</t>
  </si>
  <si>
    <t>Óptica-Referencia</t>
  </si>
  <si>
    <t>Óptica-Revistas</t>
  </si>
  <si>
    <t>Óptica-Videoteca</t>
  </si>
  <si>
    <t>PSI</t>
  </si>
  <si>
    <t>Psicología</t>
  </si>
  <si>
    <t>Psicología-B. Trabajo</t>
  </si>
  <si>
    <t>Psicología-Básica I</t>
  </si>
  <si>
    <t>Psicología-Básica I-A.I.</t>
  </si>
  <si>
    <t>Psicología-CD-ROM</t>
  </si>
  <si>
    <t>Psicología-Colección ocio</t>
  </si>
  <si>
    <t>Psicología-Depósito</t>
  </si>
  <si>
    <t>Psicología-Depósito 1</t>
  </si>
  <si>
    <t>Psicología-Diferencial</t>
  </si>
  <si>
    <t>Psicología-Diferencial-AI</t>
  </si>
  <si>
    <t>Psicología-Docimoteca</t>
  </si>
  <si>
    <t>Psicología-DVD</t>
  </si>
  <si>
    <t>Psicología-F. Pereira</t>
  </si>
  <si>
    <t>Psicología-F. Simarro</t>
  </si>
  <si>
    <t>Psicología-Kits</t>
  </si>
  <si>
    <t>Psicología-Libre Acceso</t>
  </si>
  <si>
    <t>Psicología-Libros Cast.</t>
  </si>
  <si>
    <t>Psicología-Libros Ext.</t>
  </si>
  <si>
    <t>Psicología-Mediateca</t>
  </si>
  <si>
    <t>Psicología-Mediateca-Portátiles</t>
  </si>
  <si>
    <t>Psicología-Referencia</t>
  </si>
  <si>
    <t>Psicología-Tesinas</t>
  </si>
  <si>
    <t>Psicología-Tesis</t>
  </si>
  <si>
    <t>Psicología-Videoteca</t>
  </si>
  <si>
    <t>QUI</t>
  </si>
  <si>
    <t>Químicas</t>
  </si>
  <si>
    <t>Qímicas-Colección ocio</t>
  </si>
  <si>
    <t>Químicas-Despacho</t>
  </si>
  <si>
    <t>Químicas-F.Antiguo</t>
  </si>
  <si>
    <t>Químicas-F.Ayuda Investigación</t>
  </si>
  <si>
    <t>Químicas-F.Histórico</t>
  </si>
  <si>
    <t>Quimicas-Libre Acceso</t>
  </si>
  <si>
    <t>Químicas-Materiales no documentales</t>
  </si>
  <si>
    <t>Químicas-Med.PCportátiles</t>
  </si>
  <si>
    <t>Químicas-Mediat.-Microf.</t>
  </si>
  <si>
    <t>Químicas-Mediateca</t>
  </si>
  <si>
    <t>Químicas-Mediateca-CD</t>
  </si>
  <si>
    <t>Químicas-Mediateca-DVD</t>
  </si>
  <si>
    <t>Químicas-Mediateca-M.info</t>
  </si>
  <si>
    <t>Químicas-Quím. Indust.</t>
  </si>
  <si>
    <t>Químicas-Referencia</t>
  </si>
  <si>
    <t>Químicas-Tesis</t>
  </si>
  <si>
    <t>Químicas-Tesis originales</t>
  </si>
  <si>
    <t>RLS</t>
  </si>
  <si>
    <t>Relac. Laborales</t>
  </si>
  <si>
    <t>Relac.Laborales-C.Trabajo</t>
  </si>
  <si>
    <t>Relac.Laborales-L. Acceso</t>
  </si>
  <si>
    <t>SEC</t>
  </si>
  <si>
    <t>Serv. Centrales</t>
  </si>
  <si>
    <t>Serv.Centrales-B.Trabajo</t>
  </si>
  <si>
    <t>Serv.Centrales-Referencia</t>
  </si>
  <si>
    <t>TES</t>
  </si>
  <si>
    <t>Relac.Laborales-Depósito</t>
  </si>
  <si>
    <t>S. Tesis Doct.</t>
  </si>
  <si>
    <t>S. Tesis Doct.-Inéditas</t>
  </si>
  <si>
    <t>TRS</t>
  </si>
  <si>
    <t>Trabajo Social</t>
  </si>
  <si>
    <t>Trabajo Social-Arch. Ord.</t>
  </si>
  <si>
    <t>Trabajo Social-Depósito</t>
  </si>
  <si>
    <t>Trabajo Social-L. Acceso</t>
  </si>
  <si>
    <t>Trabajo Social-Lectores libros electr.</t>
  </si>
  <si>
    <t>Trabajo Social-Mediat.-Portátiles</t>
  </si>
  <si>
    <t>Trabajo Social-Referencia</t>
  </si>
  <si>
    <t>Trabajo Social-Tests</t>
  </si>
  <si>
    <t>Trabajo Social-Videoteca</t>
  </si>
  <si>
    <t>VET</t>
  </si>
  <si>
    <t>Veterinaria</t>
  </si>
  <si>
    <t>Veterinaria-B. Trabajo</t>
  </si>
  <si>
    <t>Veterinaria-Colección ocio</t>
  </si>
  <si>
    <t>Veterinaria-Depósito</t>
  </si>
  <si>
    <t>Veterinaria-F.Ant.-S.XX</t>
  </si>
  <si>
    <t>Veterinaria-Folletos</t>
  </si>
  <si>
    <t>Veterinaria-Fondo Antiguo</t>
  </si>
  <si>
    <t>Veterinaria-Hemeroteca</t>
  </si>
  <si>
    <t>Veterinaria-Mat. Espec.</t>
  </si>
  <si>
    <t>Veterinaria-Referencia</t>
  </si>
  <si>
    <t>Veterinaria-Sala</t>
  </si>
  <si>
    <t>Veterinaria-Tesis</t>
  </si>
  <si>
    <t>Formación</t>
  </si>
  <si>
    <t>Bca. Formación-depósito</t>
  </si>
  <si>
    <t>Bca. Formación-manuales</t>
  </si>
  <si>
    <t>Pruebas</t>
  </si>
  <si>
    <t>Bca. Pruebas-manuales</t>
  </si>
  <si>
    <t>Desconocida</t>
  </si>
  <si>
    <t>B.Histórica-Archivo Histórico BUC</t>
  </si>
  <si>
    <t>Biológicas-B. Vegetal</t>
  </si>
  <si>
    <t>Biológicas-Gran formato</t>
  </si>
  <si>
    <t>Biológicas-Microfichas</t>
  </si>
  <si>
    <t>C.Doc. Europea(Somos.)-Leg</t>
  </si>
  <si>
    <t>C.Doc. Europea(Monc.)-Arch.Ord.</t>
  </si>
  <si>
    <t>C.Doc. Europea(Monc.)-Rev.</t>
  </si>
  <si>
    <t>Económ. y Empr.-Revistas</t>
  </si>
  <si>
    <t>Derecho-Dp.Inter.Privado</t>
  </si>
  <si>
    <t>Derecho-Dpt.Civil-Rev.</t>
  </si>
  <si>
    <t>Educación-Tesis</t>
  </si>
  <si>
    <t>E.U.Empresariales-B.Trab.</t>
  </si>
  <si>
    <t>Estadística-Tesinas y Trabajos Fin carrera</t>
  </si>
  <si>
    <t>Físicas-Fís. Teórica II</t>
  </si>
  <si>
    <t>Físicas-Óptica</t>
  </si>
  <si>
    <t>Físicas-Vídeos</t>
  </si>
  <si>
    <t>Filología A-Alemán-Neerl.</t>
  </si>
  <si>
    <t>Filología A-Clásicas-Desp</t>
  </si>
  <si>
    <t>Filología A-Despacho</t>
  </si>
  <si>
    <t>Filología B-Hisp.-Rv-Re1</t>
  </si>
  <si>
    <t>Geológicas-Material auxiliar</t>
  </si>
  <si>
    <t>Geografia e Ha.--B.Trabajo</t>
  </si>
  <si>
    <t>Geografia e Ha.--Cartoteca</t>
  </si>
  <si>
    <t>Geografia e Ha.-F. valor</t>
  </si>
  <si>
    <t>Geografia e Ha.--Folletos</t>
  </si>
  <si>
    <t>Geografia e Ha.--Libretos</t>
  </si>
  <si>
    <t>Geografia e Ha.--Partituras</t>
  </si>
  <si>
    <t>Geografia e Ha.--Sala de prestamo</t>
  </si>
  <si>
    <t>Geografia e Ha.-Tesinas</t>
  </si>
  <si>
    <t>CC. Información-Videot. Antonio Lara</t>
  </si>
  <si>
    <t>CC. Información-Videot. Antonio Lara Dp</t>
  </si>
  <si>
    <t>Matemáticas-Biblioteca de Trabajo</t>
  </si>
  <si>
    <t>Matemáticas-Tesis esp.-Microfichas</t>
  </si>
  <si>
    <t>Medicina-I. Eval. Sanit.</t>
  </si>
  <si>
    <t>Óptica-Inglés</t>
  </si>
  <si>
    <t>Óptica-Matemáticas</t>
  </si>
  <si>
    <t>Óptica-Trab. Fin Carrera</t>
  </si>
  <si>
    <t>Psicologia-Dto. Psicol. Exp.CSIC</t>
  </si>
  <si>
    <t>Psicología-Folletos</t>
  </si>
  <si>
    <t>Psicología-Películas cinematogr.</t>
  </si>
  <si>
    <t>Psicologia-Videos cientificos</t>
  </si>
  <si>
    <t>Químicas-Mediateca-Tesis</t>
  </si>
  <si>
    <t>Relac.Laborales-B.Trabajo</t>
  </si>
  <si>
    <t>Serv.Centrales-Automatiz.</t>
  </si>
  <si>
    <t>Trabajo Social-Despacho</t>
  </si>
  <si>
    <t>Bca. Formación-libre acce</t>
  </si>
  <si>
    <t>AEC</t>
  </si>
  <si>
    <t>Bibl.Hispánica(AECID)</t>
  </si>
  <si>
    <t>Bibl.Hispánica(AECID)-Monograf.-Depósito</t>
  </si>
  <si>
    <t>Bibl.Islámica(AECID)</t>
  </si>
  <si>
    <t>Bibl.Islámica(AECID)-Col. donadas</t>
  </si>
  <si>
    <t>Bibl.Islámica(AECID)-Manuscritos</t>
  </si>
  <si>
    <t>Bibl.Islámica(AECID)-Monográf.-Depósito</t>
  </si>
  <si>
    <t>Bibl.Islámica(AECID)-Revistas-L.Acceso</t>
  </si>
  <si>
    <t>Bca. Bellas Artes-Alto</t>
  </si>
  <si>
    <t>Bca. Bellas Artes-Colección Ocio</t>
  </si>
  <si>
    <t>Bca. Bellas Artes-Depósito</t>
  </si>
  <si>
    <t>Bca. Bellas Artes-Libre Acceso</t>
  </si>
  <si>
    <t>Bca. Bellas Artes-Mediateca</t>
  </si>
  <si>
    <t>Bca. Bellas Artes-Referencia</t>
  </si>
  <si>
    <t>Bca. Bellas Artes-Reserva</t>
  </si>
  <si>
    <t>Bca. Bellas Artes-Tesis</t>
  </si>
  <si>
    <t>Bca. Histórica-Archivo Histórico BUC</t>
  </si>
  <si>
    <t>Bca. Histórica-Archivos Personales</t>
  </si>
  <si>
    <t>Bca. Histórica-F.Antiguo (D)</t>
  </si>
  <si>
    <t>Bca. Histórica-F.Antiguo (F)</t>
  </si>
  <si>
    <t>Bca. Histórica-F.Antiguo (G)</t>
  </si>
  <si>
    <t>Bca. Histórica-F.Antiguo (M)</t>
  </si>
  <si>
    <t>Bca. Histórica-Facsímiles</t>
  </si>
  <si>
    <t>Bca. Histórica-Fco. Guerra</t>
  </si>
  <si>
    <t>Bca. Histórica-Grabados</t>
  </si>
  <si>
    <t>Bca. Histórica-Incunables</t>
  </si>
  <si>
    <t>Bca. Histórica-Manuscritos</t>
  </si>
  <si>
    <t>Bca. Histórica-Mediateca</t>
  </si>
  <si>
    <t>Bca. Histórica-Referencia</t>
  </si>
  <si>
    <t>Bca. Histórica-Revistas</t>
  </si>
  <si>
    <t>Bca. Histórica-Simón Díaz</t>
  </si>
  <si>
    <t>Bca. Biológicas-Animal I-Antr.</t>
  </si>
  <si>
    <t>Bca. Biológicas-Animal I-Artr.</t>
  </si>
  <si>
    <t>Bca. Biológicas-B. Animal II</t>
  </si>
  <si>
    <t>Bca. Biológicas-B. Vegetal</t>
  </si>
  <si>
    <t>Bca. Biológicas-Cartografía</t>
  </si>
  <si>
    <t>Bca. Biológicas-Colección ocio</t>
  </si>
  <si>
    <t>Bca. Biológicas-Depósito</t>
  </si>
  <si>
    <t>Bca. Biológicas-Folletos</t>
  </si>
  <si>
    <t>Bca. Biológicas-Fondo Antiguo</t>
  </si>
  <si>
    <t>Bca. Biológicas-Genética</t>
  </si>
  <si>
    <t>Bca. Biológicas-Gran formato</t>
  </si>
  <si>
    <t>Bca. Biológicas-Ha. Ciencia</t>
  </si>
  <si>
    <t>Bca. Biológicas-Mediateca</t>
  </si>
  <si>
    <t>Bca. Biológicas-Microbiología</t>
  </si>
  <si>
    <t>Bca. Biológicas-Referencia</t>
  </si>
  <si>
    <t>Bca. Biológicas-Sala</t>
  </si>
  <si>
    <t>Bca. Biológicas-Tesis</t>
  </si>
  <si>
    <t>Bca. CC. Biológicas</t>
  </si>
  <si>
    <t>Bca. CC. Documentación-Audiovis</t>
  </si>
  <si>
    <t>Bca. CC. Documentación-Colección ocio</t>
  </si>
  <si>
    <t>Bca. CC. Documentación-Depósito</t>
  </si>
  <si>
    <t>Bca. CC. Documentación-L.Acceso</t>
  </si>
  <si>
    <t>Bca. CC. Documentación-Referenc</t>
  </si>
  <si>
    <t>Bca. C.Doc. Europea(Somos.)-Depósito</t>
  </si>
  <si>
    <t>Bca. C.Doc. Europea(Somos.)-L.Acceso</t>
  </si>
  <si>
    <t>Bca. C.Doc. Europea(Somos.)-Legislación</t>
  </si>
  <si>
    <t>Bca. C.Doc. Europea(Somos.)-Referencia</t>
  </si>
  <si>
    <t>Bca. C.Doc. Europea(Moncloa)-Arch.Ord.</t>
  </si>
  <si>
    <t>Bca. C.Doc. Europea(Moncloa)-B.Trabajo</t>
  </si>
  <si>
    <t>Bca. C.Doc. Europea(Moncloa)-Depósito</t>
  </si>
  <si>
    <t>Bca. C.Doc. Europea(Moncloa)-L.Acceso</t>
  </si>
  <si>
    <t>Bca. C.Doc. Europea(Moncloa)-Legisl.</t>
  </si>
  <si>
    <t>Bca. C.Doc. Europea(Moncloa)-Referencia</t>
  </si>
  <si>
    <t>Bca. CC. Económ. y Empr.</t>
  </si>
  <si>
    <t>Bca. Económ. y Empr.-Arch.Ord.</t>
  </si>
  <si>
    <t>Bca. Económ. y Empr.-Col. Esp.</t>
  </si>
  <si>
    <t>Bca. Económ. y Empr.-Depósito</t>
  </si>
  <si>
    <t>Bca. Económ. y Empr.-Despachos</t>
  </si>
  <si>
    <t>Bca. Económ. y Empr.-Doc. Trabajo</t>
  </si>
  <si>
    <t>Bca. Económ. y Empr.-DVD (Bd)</t>
  </si>
  <si>
    <t>Bca. Económ. y Empr.-DVD Películas</t>
  </si>
  <si>
    <t>Bca. Económ. y Empr.-Estadística</t>
  </si>
  <si>
    <t>Bca. Económ. y Empr.-Informát.</t>
  </si>
  <si>
    <t>Bca. Económ. y Empr.-Manuales</t>
  </si>
  <si>
    <t>Bca. Económ. y Empr.-Referenc.</t>
  </si>
  <si>
    <t>Bca. Económ. y Empr.-Revistas</t>
  </si>
  <si>
    <t>Bca. Económ. y Empr.-Sala</t>
  </si>
  <si>
    <t>Bca. Económ. y Empr.-Tesis</t>
  </si>
  <si>
    <t>Bca. Económ. y Empr.-Vídeos</t>
  </si>
  <si>
    <t>Bca. C.EE.SS.Felipe II-Casetes</t>
  </si>
  <si>
    <t>Bca. C.EE.SS.Felipe II-CD-ROM</t>
  </si>
  <si>
    <t>Bca. C.EE.SS.Felipe II-Libre Acceso</t>
  </si>
  <si>
    <t>Bca. Políticas y Soc.- Depósito Externo</t>
  </si>
  <si>
    <t>Bca. Políticas y Soc.-C. Trabajo</t>
  </si>
  <si>
    <t>Bca. Políticas y Soc.-Depósito</t>
  </si>
  <si>
    <t>Bca. Políticas y Soc.-Depósito 1</t>
  </si>
  <si>
    <t>Bca. Políticas y Soc.-Despacho</t>
  </si>
  <si>
    <t>Bca. Políticas y Soc.-Estadística</t>
  </si>
  <si>
    <t>Bca. Políticas y Soc.-F. Ant.</t>
  </si>
  <si>
    <t>Bca. Políticas y Soc.-Folletos</t>
  </si>
  <si>
    <t>Bca. Políticas y Soc.-Libre Acceso</t>
  </si>
  <si>
    <t>Bca. Políticas y Soc.-Mediateca</t>
  </si>
  <si>
    <t>Bca. Políticas y Soc.-Mostrador</t>
  </si>
  <si>
    <t>Bca. Políticas y Soc.-Referencia</t>
  </si>
  <si>
    <t>Bca. Políticas y Soc.-Tesis</t>
  </si>
  <si>
    <t>Bca. Políticas y Sociología</t>
  </si>
  <si>
    <t>Bca. Criminología-Libre Acceso</t>
  </si>
  <si>
    <t>Bca. Derecho</t>
  </si>
  <si>
    <t>Bca. Derecho-CD-ROM</t>
  </si>
  <si>
    <t>Bca. Derecho-Colección ocio</t>
  </si>
  <si>
    <t>Bca. Derecho--Depósito</t>
  </si>
  <si>
    <t>Bca. Derecho-Dpto. Administ.-Revistas</t>
  </si>
  <si>
    <t>Bca. Derecho-Dpto. Administrativo</t>
  </si>
  <si>
    <t>Bca. Derecho-Dpto. Civil</t>
  </si>
  <si>
    <t>Bca. Derecho-Dpto. Civil-Revistas</t>
  </si>
  <si>
    <t>Bca. Derecho-Dpto. Eclesiástico</t>
  </si>
  <si>
    <t>Bca. Derecho-Dpto. Econ.y Hac.</t>
  </si>
  <si>
    <t>Bca. Derecho-Dpto. Financiero</t>
  </si>
  <si>
    <t>Bca. Derecho-Dpto. Historia</t>
  </si>
  <si>
    <t>Bca. Derecho-Dpto. Intern. Privado</t>
  </si>
  <si>
    <t>Bca. Derecho-Dpto. Intern.Público</t>
  </si>
  <si>
    <t>Bca. Derecho-Dpto. Mercantil</t>
  </si>
  <si>
    <t>Bca. Derecho-Dpto. Penal</t>
  </si>
  <si>
    <t>Bca. Derecho-Dpto. Procesal</t>
  </si>
  <si>
    <t>Bca. Derecho-Dpto. Romano</t>
  </si>
  <si>
    <t>Bca. Derecho-Dpto. Trab. y SS.</t>
  </si>
  <si>
    <t>Bca. Derecho-Dpto.Constitucional</t>
  </si>
  <si>
    <t>Bca. Derecho-Filosofía</t>
  </si>
  <si>
    <t>Bca. Derecho--Fondo Antiguo</t>
  </si>
  <si>
    <t>Bca. Derecho-Legislación</t>
  </si>
  <si>
    <t>Bca. Derecho-Manuales</t>
  </si>
  <si>
    <t>Bca. Derecho-Referencia</t>
  </si>
  <si>
    <t>Bca. Derecho-Revistas</t>
  </si>
  <si>
    <t>Bca. Derecho---Tesis</t>
  </si>
  <si>
    <t>Bca. Educación-B. Trabajo</t>
  </si>
  <si>
    <t>Bca. Educación-B.Trabajo (Sec.Centrales)</t>
  </si>
  <si>
    <t>Bca. Educación-Colección ocio</t>
  </si>
  <si>
    <t>Bca. Educación-Depósito</t>
  </si>
  <si>
    <t>Bca. Educación-Docimoteca</t>
  </si>
  <si>
    <t>Bca. Educación-Donativo Oliveros</t>
  </si>
  <si>
    <t>Bca. Educación-F. Histórico</t>
  </si>
  <si>
    <t>Bca. Educación-Libre Acceso</t>
  </si>
  <si>
    <t>Bca. Educación-Libros de texto</t>
  </si>
  <si>
    <t>Bca. Educación-Multimedia</t>
  </si>
  <si>
    <t>Bca. Educación-Referencia</t>
  </si>
  <si>
    <t>Bca. de Comercio y Turismo</t>
  </si>
  <si>
    <t>Bca.de Comercio y Turismo-Colección Ocio</t>
  </si>
  <si>
    <t>Bca.de Comercio y Turismo-Depósito</t>
  </si>
  <si>
    <t>Bca.de Comercio y Turismo-Fondo Peña</t>
  </si>
  <si>
    <t>Bca.de Comercio y Turismo-Libre Acceso</t>
  </si>
  <si>
    <t>Bca.de Comercio y Turismo-Manuales</t>
  </si>
  <si>
    <t>Bca.de Comercio y Turismo-Mat. Especiales</t>
  </si>
  <si>
    <t>Bca.de Comercio y Turismo-Referencia</t>
  </si>
  <si>
    <t>Bca. Enfermería</t>
  </si>
  <si>
    <t>Bca. Enfermería-B. Trabajo</t>
  </si>
  <si>
    <t>Bca. Enfermería-C. Documentación</t>
  </si>
  <si>
    <t>Bca. Enfermería-Colección ocio</t>
  </si>
  <si>
    <t>Bca. Enfermería-Depósito</t>
  </si>
  <si>
    <t>Bca. Enfermería-Folletos</t>
  </si>
  <si>
    <t>Bca. Enfermería-Libre Acceso</t>
  </si>
  <si>
    <t>Bca.Estudios Estad.-Colección ocio</t>
  </si>
  <si>
    <t>Bca.Estudios Estad.-Depósito</t>
  </si>
  <si>
    <t>Bca.Estudios Estad.-Despachos</t>
  </si>
  <si>
    <t>Bca.Estudios Estad.-Libre Acceso</t>
  </si>
  <si>
    <t>Bca.Estudios Estad.-Mediateca</t>
  </si>
  <si>
    <t>Bca.Estudios Estad.-Tesinas y Trab. fin carrera</t>
  </si>
  <si>
    <t>Bca.Estudios Estad.-Videoteca</t>
  </si>
  <si>
    <t>Bca. Farmacia</t>
  </si>
  <si>
    <t>Bca. Farmacia-B. Trabajo</t>
  </si>
  <si>
    <t>Bca. Farmacia-Botánica-F.Gral.</t>
  </si>
  <si>
    <t>Bca. Farmacia-Botánica-Revistas</t>
  </si>
  <si>
    <t>Bca. Farmacia-Colección ocio</t>
  </si>
  <si>
    <t>Bca. Farmacia-Depósito</t>
  </si>
  <si>
    <t>Bca. Farmacia-Edafología</t>
  </si>
  <si>
    <t>Bca. Farmacia-Farmacol.-Actual</t>
  </si>
  <si>
    <t>Bca. Farmacia-Galénica</t>
  </si>
  <si>
    <t>Bca. Farmacia-Historia-F. General</t>
  </si>
  <si>
    <t>Bca. Farmacia-Libre Acceso</t>
  </si>
  <si>
    <t>Bca. Farmacia-Mediateca</t>
  </si>
  <si>
    <t>Bca. Farmacia-Referencia</t>
  </si>
  <si>
    <t>Bca. Farmacia-S.19</t>
  </si>
  <si>
    <t>Bca. Farmacia-Tesis</t>
  </si>
  <si>
    <t>Bca. Informática</t>
  </si>
  <si>
    <t>Bca. Informática-Ciencia Ficción</t>
  </si>
  <si>
    <t>Bca. Informática-Colección ocio</t>
  </si>
  <si>
    <t>Bca. Informática-CPD</t>
  </si>
  <si>
    <t>Bca. Informática-Depósito</t>
  </si>
  <si>
    <t>Bca. Informática-Folletos</t>
  </si>
  <si>
    <t>Bca. Informática-Lectores libros electrónicos</t>
  </si>
  <si>
    <t>Bca. Informática-Mat. Especiales</t>
  </si>
  <si>
    <t>Bca. Informática-Mediateca-Portátil</t>
  </si>
  <si>
    <t>Bca. Informática-Mediateca-Sobremesa</t>
  </si>
  <si>
    <t>Bca. Informática-Monografías</t>
  </si>
  <si>
    <t>Bca. Informática-Referencia</t>
  </si>
  <si>
    <t>Bca. Informática-Salas de grupo</t>
  </si>
  <si>
    <t>Bca. Informática-Santesmases</t>
  </si>
  <si>
    <t>Bca. Informática-Videojuegos</t>
  </si>
  <si>
    <t>Bca. CC. Físicas</t>
  </si>
  <si>
    <t>Bca. Físicas-B. Frecuentes</t>
  </si>
  <si>
    <t>Bca. Físicas-Ciencia Ficción</t>
  </si>
  <si>
    <t>Bca. Físicas-Colección ocio</t>
  </si>
  <si>
    <t>Bca. Físicas-Depósito (Hemeroteca)</t>
  </si>
  <si>
    <t>Bca. Físicas-Electricidad</t>
  </si>
  <si>
    <t>Bca. Físicas-Física Teórica I</t>
  </si>
  <si>
    <t>Bca. Físicas-Física Teórica II</t>
  </si>
  <si>
    <t>Bca. Físicas-Geofísica</t>
  </si>
  <si>
    <t>Bca. Físicas-Óptica</t>
  </si>
  <si>
    <t>Bca. Físicas-Referencia</t>
  </si>
  <si>
    <t>Bca. Físicas-Revistas</t>
  </si>
  <si>
    <t>Bca. Filología A</t>
  </si>
  <si>
    <t>Bca. Filología A-Alemán</t>
  </si>
  <si>
    <t>Bca. Filología A-Árabe</t>
  </si>
  <si>
    <t>Bca. Filología A-Árabe-Referencia</t>
  </si>
  <si>
    <t>Bca. Filología A--Audiovisuales</t>
  </si>
  <si>
    <t>Bca. Filología A--B. Trabajo</t>
  </si>
  <si>
    <t>Bca. Filología A-Clás.-Griego Moderno</t>
  </si>
  <si>
    <t>Bca. Filología A-Clásicas</t>
  </si>
  <si>
    <t>Bca. Filología A-Clásicas-Audiovisuales</t>
  </si>
  <si>
    <t>Bca. Filología A-Clásicas-Dep.</t>
  </si>
  <si>
    <t>Bca. Filología A-Clásicas-Despachos</t>
  </si>
  <si>
    <t>Bca. Filología A-Clásicas-Libre Acceso</t>
  </si>
  <si>
    <t>Bca. Filología A-Clásicas-Referencia</t>
  </si>
  <si>
    <t>Bca. Filología A--Depósito</t>
  </si>
  <si>
    <t>Bca. Filología A--Eslavas</t>
  </si>
  <si>
    <t>Bca. Filología A-Hebreo</t>
  </si>
  <si>
    <t>Bca. Filología A-I.Traductores</t>
  </si>
  <si>
    <t>Bca. Filología A-Italiano</t>
  </si>
  <si>
    <t>Bca. Filología A-Libre Acceso</t>
  </si>
  <si>
    <t>Bca. Filología A-Mediateca</t>
  </si>
  <si>
    <t>Bca. Filología A-Modernas</t>
  </si>
  <si>
    <t>Bca. Filología A-Modernas-Audiov.</t>
  </si>
  <si>
    <t>Bca. Filología A-Modernas-Depósito</t>
  </si>
  <si>
    <t>Bca. Filología A-Modernas-Referencia</t>
  </si>
  <si>
    <t>Bca. Filología A-Referencia</t>
  </si>
  <si>
    <t>Bca. Filología A--S.19</t>
  </si>
  <si>
    <t>Bca. Filología B</t>
  </si>
  <si>
    <t>Bca. Filología B Hisp.--Audiovisuales</t>
  </si>
  <si>
    <t>Bca. Filología B Hisp.-Despachos</t>
  </si>
  <si>
    <t>Bca. Filología B Hisp.-Libre Acceso</t>
  </si>
  <si>
    <t>Bca. Filología B Hisp.-Mediateca</t>
  </si>
  <si>
    <t>Bca. Filología B Hisp.-Referencia</t>
  </si>
  <si>
    <t>Bca. Filología B Hisp.--Revistas</t>
  </si>
  <si>
    <t>Bca. Filología B Hisp.-Rv-Re1</t>
  </si>
  <si>
    <t>Bca. Filología B-Hisp.--B.Trab.</t>
  </si>
  <si>
    <t>Bca. Filología B-Hisp.--Depósito</t>
  </si>
  <si>
    <t>Bca. Filología B-Hisp.--Teatro</t>
  </si>
  <si>
    <t>Bca. Filosofía</t>
  </si>
  <si>
    <t>Bca. Filosofía - Sótano BI</t>
  </si>
  <si>
    <t>Bca. Filosofía - Sótano DP</t>
  </si>
  <si>
    <t>Bca. Filosofía-Altillo Sala Lectura</t>
  </si>
  <si>
    <t>Bca. Filosofía-B. Trabajo</t>
  </si>
  <si>
    <t>Bca. Filosofía-Colección ocio</t>
  </si>
  <si>
    <t>Bca. Filosofía-Depósito</t>
  </si>
  <si>
    <t>Bca. Filosofía-Española</t>
  </si>
  <si>
    <t>Bca. Filosofía-Folletos</t>
  </si>
  <si>
    <t>Bca. Filosofía-I.C.Religiones</t>
  </si>
  <si>
    <t>Bca. Filosofía-Investigación</t>
  </si>
  <si>
    <t>Bca. Filosofía-Jacobo Muñoz</t>
  </si>
  <si>
    <t>Bca. Filosofía-Mat. Especiales</t>
  </si>
  <si>
    <t>Bca. Filosofía-Pinillos</t>
  </si>
  <si>
    <t>Bca. Filosofía-Referencia</t>
  </si>
  <si>
    <t>Bca. Filosofía-Revistas</t>
  </si>
  <si>
    <t>Bca. Filosofía-Sala Investig.</t>
  </si>
  <si>
    <t>Bca. Filosofía-Tesis</t>
  </si>
  <si>
    <t>Bca. Filosofía-Tesoro</t>
  </si>
  <si>
    <t>Bca. Geológicas-Cartoteca</t>
  </si>
  <si>
    <t>Bca. Geológicas-Cartoteca-Libre Acceso</t>
  </si>
  <si>
    <t>Bca. Geológicas-Colección ocio</t>
  </si>
  <si>
    <t>Bca. Geológicas-Depósito</t>
  </si>
  <si>
    <t>Bca. Geológicas-Folletos</t>
  </si>
  <si>
    <t>Bca. Geológicas-Fondo Antiguo</t>
  </si>
  <si>
    <t>Bca. Geológicas-Informes</t>
  </si>
  <si>
    <t>Bca. Geológicas-Libre acceso</t>
  </si>
  <si>
    <t>Bca. Geológicas-Mat. Especiales</t>
  </si>
  <si>
    <t>Bca. Geológicas-Material auxiliar</t>
  </si>
  <si>
    <t>Bca. Geológicas-Ordenadores portátiles</t>
  </si>
  <si>
    <t>Bca. Geológicas-Proyectos de Máster</t>
  </si>
  <si>
    <t>Bca. Geológicas-Referencia</t>
  </si>
  <si>
    <t>Bca. Geológicas-RSEHN-Libros</t>
  </si>
  <si>
    <t>Bca. Geológicas-Salas de Grupo</t>
  </si>
  <si>
    <t>Bca. Geológicas-Tesis</t>
  </si>
  <si>
    <t>Bca. Geológicas-Videoteca</t>
  </si>
  <si>
    <t>Bca. Geografía e Ha.</t>
  </si>
  <si>
    <t>Bca. Geografía e Ha.--B.Trabajo</t>
  </si>
  <si>
    <t>Bca. Geografía e Ha.--Cartoteca</t>
  </si>
  <si>
    <t>Bca. Geografía e Ha.--Depósitos</t>
  </si>
  <si>
    <t>Bca. Geografía e Ha.-F. valor</t>
  </si>
  <si>
    <t>Bca. Geografía e Ha.--Folletos</t>
  </si>
  <si>
    <t>Bca. Geografía e Ha.-Fonoteca</t>
  </si>
  <si>
    <t>Bca. Geografía e Ha.-L. Acceso Sala 1</t>
  </si>
  <si>
    <t>Bca. Geografía e Ha.-L. Acceso Sala 2</t>
  </si>
  <si>
    <t>Bca. Geografía e Ha.--Libretos</t>
  </si>
  <si>
    <t>Bca. Geografía e Ha.-Mediateca</t>
  </si>
  <si>
    <t>Bca. Geografía e Ha.--Partituras</t>
  </si>
  <si>
    <t>Bca. Geografía e Ha.-Referencia</t>
  </si>
  <si>
    <t>Bca. Geografía e Ha.--Revistas</t>
  </si>
  <si>
    <t>Bca. Geografía e Ha.--Sala de préstamo</t>
  </si>
  <si>
    <t>Bca. Geografía e Ha.-Tesinas</t>
  </si>
  <si>
    <t>Bca. CC. Información</t>
  </si>
  <si>
    <t>Bca. CC. Información--Depósito</t>
  </si>
  <si>
    <t>Bca. CC. Información-Fondo Antiguo</t>
  </si>
  <si>
    <t>Bca. CC. Información-Libre Acceso</t>
  </si>
  <si>
    <t>Bca. CC. Información-Mediateca</t>
  </si>
  <si>
    <t>Bca. CC. Información-Mediateca PC</t>
  </si>
  <si>
    <t>Bca. CC. Información-Microfilm</t>
  </si>
  <si>
    <t>Bca. CC. Información-Prensa Digital</t>
  </si>
  <si>
    <t>Bca. CC. Información-Referencia</t>
  </si>
  <si>
    <t>Bca. CC. Información-Tesis</t>
  </si>
  <si>
    <t>Bca. CC. Información-Videot. Antonio Lara</t>
  </si>
  <si>
    <t>Bca. CC. Información-Videot. Antonio Lara Dp</t>
  </si>
  <si>
    <t>Bca. Matemáticas-Alumnos Monografías</t>
  </si>
  <si>
    <t>Bca. Matemáticas-Alumnos Referencia</t>
  </si>
  <si>
    <t>Bca. Matemáticas-CD-ROMs</t>
  </si>
  <si>
    <t>Bca. Matemáticas-Colección ocio</t>
  </si>
  <si>
    <t>Bca. Matemáticas-Disquetes</t>
  </si>
  <si>
    <t>Bca. Matemáticas-Fondo Anticuado</t>
  </si>
  <si>
    <t>Bca. Matemáticas-Invest. Col.</t>
  </si>
  <si>
    <t>Bca. Matemáticas-Investig. Monografías</t>
  </si>
  <si>
    <t>Bca. Matemáticas-Investig. Referencia</t>
  </si>
  <si>
    <t>Bca. Matemáticas-Investig. Tesis</t>
  </si>
  <si>
    <t>Bca. Matemáticas-Revistas</t>
  </si>
  <si>
    <t>Bca. Matemáticas-S.19</t>
  </si>
  <si>
    <t>Bca. Matemáticas-Salas de grupo</t>
  </si>
  <si>
    <t>Bca. Matemáticas-Tesis esp.-Microfichas</t>
  </si>
  <si>
    <t>Bca. Medicina</t>
  </si>
  <si>
    <t>Bca. Medicina-B. Trabajo</t>
  </si>
  <si>
    <t>Bca. Medicina-Colección ocio</t>
  </si>
  <si>
    <t>Bca. Medicina--Depósito</t>
  </si>
  <si>
    <t>Bca. Medicina-Depósito 1</t>
  </si>
  <si>
    <t>Bca. Medicina-Libre Acceso</t>
  </si>
  <si>
    <t>Bca. Medicina-Mostrador Préstamo</t>
  </si>
  <si>
    <t>Bca. Medicina-Referencia</t>
  </si>
  <si>
    <t>Bca. Medicina--Revistas Bca.</t>
  </si>
  <si>
    <t>Bca. Medicina-S.P.--Hª Medicina</t>
  </si>
  <si>
    <t>Bca. Odontología-Colección ocio</t>
  </si>
  <si>
    <t>Bca. Odontología-Departamentos</t>
  </si>
  <si>
    <t>Bca. Odontología-Depósito</t>
  </si>
  <si>
    <t>Bca. Odontología-Folletos</t>
  </si>
  <si>
    <t>Bca. Odontología-Fondo Aguilar</t>
  </si>
  <si>
    <t>Bca. Odontología-Libre Acceso</t>
  </si>
  <si>
    <t>Bca. Odontología-Mediateca</t>
  </si>
  <si>
    <t>Bca. Odontología-Referencia</t>
  </si>
  <si>
    <t>Bca. Odontología-Tesinas</t>
  </si>
  <si>
    <t>Bca. Odontología-Tesis</t>
  </si>
  <si>
    <t>Bca.Óptica y Optom.-CD-ROM</t>
  </si>
  <si>
    <t>Bca.Óptica y Optom.-Col. ocio</t>
  </si>
  <si>
    <t>Bca.Óptica y Optom.-Depósito</t>
  </si>
  <si>
    <t>Bca.Óptica y Optom.-DVD</t>
  </si>
  <si>
    <t>Bca.Óptica y Optom.-Folletos</t>
  </si>
  <si>
    <t>Bca.Óptica y Optom.-Inglés</t>
  </si>
  <si>
    <t>Bca.Óptica y Optom.-L.Acceso</t>
  </si>
  <si>
    <t>Bca.Óptica y Optom.-Referencia</t>
  </si>
  <si>
    <t>Bca.Óptica y Optom.-Revistas</t>
  </si>
  <si>
    <t>Bca.Óptica y Optom.-Trab.Fin Carrera</t>
  </si>
  <si>
    <t>Bca.Óptica y Optom.-Videoteca</t>
  </si>
  <si>
    <t>Bca. Psicología- Música</t>
  </si>
  <si>
    <t>Bca. Psicología-B. Trabajo</t>
  </si>
  <si>
    <t>Bca. Psicología-CD-ROM</t>
  </si>
  <si>
    <t>Bca. Psicología-Colección ocio</t>
  </si>
  <si>
    <t>Bca. Psicología-Depósito</t>
  </si>
  <si>
    <t>Bca. Psicología-Depósito 1</t>
  </si>
  <si>
    <t>Bca. Psicología-Docimoteca</t>
  </si>
  <si>
    <t>Bca. Psicología-Dto. Psicol. Exp.CSIC</t>
  </si>
  <si>
    <t>Bca. Psicología-Folletos</t>
  </si>
  <si>
    <t>Bca. Psicología-Fondo Pereira</t>
  </si>
  <si>
    <t>Bca. Psicología-Fondo Simarro</t>
  </si>
  <si>
    <t>Bca. Psicología-Inf. Bibliográfica</t>
  </si>
  <si>
    <t>Bca. Psicología-Kits</t>
  </si>
  <si>
    <t>Bca. Psicología-Libre Acceso</t>
  </si>
  <si>
    <t>Bca. Psicología-Mediateca-Portátiles</t>
  </si>
  <si>
    <t>Bca. Psicología-Microfichas</t>
  </si>
  <si>
    <t>Bca. Psicología-Películas cinematogr.</t>
  </si>
  <si>
    <t>Bca. Psicología-Referencia</t>
  </si>
  <si>
    <t>Bca. Psicología-Tesinas</t>
  </si>
  <si>
    <t>Bca. Psicología-Tesis</t>
  </si>
  <si>
    <t>Bca. Psicología-Vídeos científicos</t>
  </si>
  <si>
    <t>Bca. Qímicas-Colección ocio</t>
  </si>
  <si>
    <t>Bca. Químicas-Despacho</t>
  </si>
  <si>
    <t>Bca. Químicas-Fondo Antiguo</t>
  </si>
  <si>
    <t>Bca. Químicas-Fondo Ayuda Investigación</t>
  </si>
  <si>
    <t>Bca. Químicas-Fondo Histórico</t>
  </si>
  <si>
    <t>Bca. Químicas-Libre Acceso</t>
  </si>
  <si>
    <t>Bca. Químicas-Materiales no documentales</t>
  </si>
  <si>
    <t>Bca. Químicas-Mediateca</t>
  </si>
  <si>
    <t>Bca. Químicas-Mediateca-CD</t>
  </si>
  <si>
    <t>Bca. Químicas-Mediateca-Disquetes</t>
  </si>
  <si>
    <t>Bca. Químicas-Mediateca-DVD</t>
  </si>
  <si>
    <t>Bca. Químicas-Mediateca-M.info</t>
  </si>
  <si>
    <t>Bca. Químicas-Mediateca-PC portátiles</t>
  </si>
  <si>
    <t>Bca. Químicas-Mediateca-Tesis</t>
  </si>
  <si>
    <t>Bca. Químicas-Química Industrial</t>
  </si>
  <si>
    <t>Bca. Químicas-Referencia</t>
  </si>
  <si>
    <t>Bca. Químicas-Tesis</t>
  </si>
  <si>
    <t>Bca. Químicas-Tesis originales</t>
  </si>
  <si>
    <t>Bca. Relac. Laborales-C.Trabajo</t>
  </si>
  <si>
    <t>Bca. Relac. Laborales-Depósito</t>
  </si>
  <si>
    <t>Bca. Relac. Laborales-Libre Acceso</t>
  </si>
  <si>
    <t>Bca. Serv. Centrales</t>
  </si>
  <si>
    <t>Bca.Serv.Centrales-Automatiz.</t>
  </si>
  <si>
    <t>Bca.Serv.Centrales-B.Trabajo</t>
  </si>
  <si>
    <t>Bca.S.Tesis Doct.y Publ.Académ-Inéditas</t>
  </si>
  <si>
    <t>Bca. Trabajo Social</t>
  </si>
  <si>
    <t>Bca. Trabajo Social-Arch. Ord.</t>
  </si>
  <si>
    <t>Bca. Trabajo Social-Depósito</t>
  </si>
  <si>
    <t>Bca. Trabajo Social-Despacho</t>
  </si>
  <si>
    <t>Bca. Trabajo Social-Lectores libros electr.</t>
  </si>
  <si>
    <t>Bca. Trabajo Social-Libre Acceso</t>
  </si>
  <si>
    <t>Bca. Trabajo Social-Mediat.-Portátiles</t>
  </si>
  <si>
    <t>Bca. Trabajo Social-Referencia</t>
  </si>
  <si>
    <t>Bca. Trabajo Social-Tests</t>
  </si>
  <si>
    <t>Bca. Trabajo Social-Videoteca</t>
  </si>
  <si>
    <t>Bca. Veterinaria</t>
  </si>
  <si>
    <t>Bca. Veterinaria-B. Trabajo</t>
  </si>
  <si>
    <t>Bca. Veterinaria-Colección ocio</t>
  </si>
  <si>
    <t>Bca. Veterinaria-Depósito</t>
  </si>
  <si>
    <t>Bca. Veterinaria-Folletos</t>
  </si>
  <si>
    <t>Bca. Veterinaria-Fondo Ant.-S.XX</t>
  </si>
  <si>
    <t>Bca. Veterinaria-Fondo Antiguo</t>
  </si>
  <si>
    <t>Bca. Veterinaria-Hemeroteca</t>
  </si>
  <si>
    <t>Bca. Veterinaria-Mat. Especiales</t>
  </si>
  <si>
    <t>Bca. Veterinaria-Nut.,Br.y T.Al</t>
  </si>
  <si>
    <t>Bca. Veterinaria-Referencia</t>
  </si>
  <si>
    <t>Bca. Veterinaria-Sala</t>
  </si>
  <si>
    <t>Bca. Veterinaria-Tesis</t>
  </si>
  <si>
    <t>Bca. Formación</t>
  </si>
  <si>
    <t>Bca. Formación-Depósito</t>
  </si>
  <si>
    <t>Bca. Formación-Libre acceso</t>
  </si>
  <si>
    <t>Bca. Formación-Manuales</t>
  </si>
  <si>
    <t>Bibl.Hispánica(AECID)-Col.Reserva</t>
  </si>
  <si>
    <t>Bibl.Hispánica(AECID)-Multimedia</t>
  </si>
  <si>
    <t>Bibl.Hispánica(AECID)-Raros y F. Antiguo</t>
  </si>
  <si>
    <t>Bibl.Islámica(AECID)-Monograf.-L.Acceso</t>
  </si>
  <si>
    <t>Bibl.Islámica(AECID)-Multimedia</t>
  </si>
  <si>
    <t>Bibl.Islámica(AECID)-Raros y F. Antiguo</t>
  </si>
  <si>
    <t>Bibl.Islámica(AECID)-Revistas-Depósito</t>
  </si>
  <si>
    <t>Bibl.Islámica(AECID)-Separatas</t>
  </si>
  <si>
    <t>Hispánica (AECID)</t>
  </si>
  <si>
    <t>Biblioteca Hispánica (AECID)</t>
  </si>
  <si>
    <t>Bca. Bellas Artes</t>
  </si>
  <si>
    <t>Bca. Biológicas-Animal I-Vert.</t>
  </si>
  <si>
    <t>Bca. Biológicas-B. Celular</t>
  </si>
  <si>
    <t>Bca. Económ. y Empr.-S.XIX</t>
  </si>
  <si>
    <t>Bca. Derecho. Dpto. Intern. Privado</t>
  </si>
  <si>
    <t>Bca. Derecho.Dpto.Intern.PU.y PR.--</t>
  </si>
  <si>
    <t>Bca. Derecho-B. Trabajo</t>
  </si>
  <si>
    <t>Bca. Derecho-Dpt.Filosofía</t>
  </si>
  <si>
    <t>Bca. Derecho-Dpto. Administrativo--</t>
  </si>
  <si>
    <t>Bca. Derecho-Dpto. Civil--</t>
  </si>
  <si>
    <t>Bca. Derecho-Dpto. Historia--</t>
  </si>
  <si>
    <t>Bca. Derecho-Dpto. Mercantil--</t>
  </si>
  <si>
    <t>Bca. Derecho-Dpto. Procesal--</t>
  </si>
  <si>
    <t>Bca. Derecho-Dpto. Trab. y SS.--</t>
  </si>
  <si>
    <t>Bca. Derecho-Dpto.Constitucional--</t>
  </si>
  <si>
    <t>Bca. Derecho-Fondo Antiguo</t>
  </si>
  <si>
    <t>Bca. Derecho--Revistas</t>
  </si>
  <si>
    <t>Bca. Derecho-S.Ureña-CD ROM</t>
  </si>
  <si>
    <t>Bca. Derecho-S.Ureña-Col.ocio</t>
  </si>
  <si>
    <t>Bca. Derecho-S.Ureña-Manuales</t>
  </si>
  <si>
    <t>Bca. Derecho-S.Ureña-Referencia</t>
  </si>
  <si>
    <t>Bca. Derecho-S.Ureña-Textos legales</t>
  </si>
  <si>
    <t>Bca. Derecho-Tesis</t>
  </si>
  <si>
    <t>Bca. Educación-Med.Audiov.</t>
  </si>
  <si>
    <t>Bca. Educación-Tesis</t>
  </si>
  <si>
    <t>Bca. Enfermería-Referencia</t>
  </si>
  <si>
    <t>Bca. Farmacia-Bromatol. II</t>
  </si>
  <si>
    <t>Bca. Farmacia-Historia-Folletos</t>
  </si>
  <si>
    <t>Bca. Farmacia-Microfichas</t>
  </si>
  <si>
    <t>Bca. Informática-B. Trabajo</t>
  </si>
  <si>
    <t>Bca. Informática-Máster</t>
  </si>
  <si>
    <t>Bca. Informática-Trabajos Curso</t>
  </si>
  <si>
    <t>Bca. Informática-Vaquero</t>
  </si>
  <si>
    <t>UCM.Bca. Informática-Monografías</t>
  </si>
  <si>
    <t>Bca. Físicas-Arq. Or. y Aut.</t>
  </si>
  <si>
    <t>Bca. Filología A-Alemán--Dpto.</t>
  </si>
  <si>
    <t>Bca. Filología A-Alemán-Neerl.</t>
  </si>
  <si>
    <t>Bca. Filología A-Árabe-Revistas</t>
  </si>
  <si>
    <t>Bca. Filología A-Italiano--Dpto.</t>
  </si>
  <si>
    <t>Bca. Filología A--Modernas-Depósito</t>
  </si>
  <si>
    <t>Bca. Filología A-S.19</t>
  </si>
  <si>
    <t>Filología María Zambrano</t>
  </si>
  <si>
    <t>Bca. Filología María Zambrano--Audiovisuales</t>
  </si>
  <si>
    <t>Bca. Filología María Zambrano--Depósito</t>
  </si>
  <si>
    <t>Bca. Filología María Zambrano-HYR--Audiovisuales</t>
  </si>
  <si>
    <t>Bca. Filología María Zambrano-HYR--B.Trab.</t>
  </si>
  <si>
    <t>Bca. Filología María Zambrano-HYR--Depósito</t>
  </si>
  <si>
    <t>Bca. Filología María Zambrano-HYR-Mediateca</t>
  </si>
  <si>
    <t>Bca. Filología María Zambrano-HYR-Referencia</t>
  </si>
  <si>
    <t>Bca. Filología María Zambrano-HYR-Rv-Re1</t>
  </si>
  <si>
    <t>Bca. Filología María Zambrano-HYR--Teatro HYR</t>
  </si>
  <si>
    <t>Bca. Filología María Zambrano-Libre acceso</t>
  </si>
  <si>
    <t>Bca. Filología María Zambrano-Referencia</t>
  </si>
  <si>
    <t>Bca. Filosofía-Altillo BI</t>
  </si>
  <si>
    <t>Bca. Filosofía-Sótano BI</t>
  </si>
  <si>
    <t>Bca.Filosofía-Rodríguez Huéscar</t>
  </si>
  <si>
    <t>Bca. Geológicas-CSIC-Pet.</t>
  </si>
  <si>
    <t>Bca. Geológicas-RSEHN-Revistas</t>
  </si>
  <si>
    <t>vGeológicas-Revistas</t>
  </si>
  <si>
    <t>Bca. Matemáticas-Depósito</t>
  </si>
  <si>
    <t>Bca. Matemáticas-Folletos</t>
  </si>
  <si>
    <t>Bca. Matemáticas-Vídeos</t>
  </si>
  <si>
    <t>Bca. Medicina-Fisiología</t>
  </si>
  <si>
    <t>Bca. Medicina-Pediatría</t>
  </si>
  <si>
    <t>Bca.Óptica y Optom.-Legislación</t>
  </si>
  <si>
    <t>Bca. Psicología</t>
  </si>
  <si>
    <t>Bca. Psicología-Instituto Nal. Psicotecnia</t>
  </si>
  <si>
    <t>Bca. Químicas-Referencia-Ant.</t>
  </si>
  <si>
    <t>Bca. Bellas Artes-Revistas</t>
  </si>
  <si>
    <t>Biblioteca Histórica</t>
  </si>
  <si>
    <t>Bca. Biológicas- Salas de Grupo</t>
  </si>
  <si>
    <t>Bca. Biológicas-Microfichas</t>
  </si>
  <si>
    <t>Bca. Biológicas-Revistas-Sala</t>
  </si>
  <si>
    <t>BMZ</t>
  </si>
  <si>
    <t>María Zambrano</t>
  </si>
  <si>
    <t>Bca. María Zambrano-Portátiles</t>
  </si>
  <si>
    <t>Bca. Políticas y Soc.-Revistas</t>
  </si>
  <si>
    <t>Bca. Derecho.S.Ureña--Depósito</t>
  </si>
  <si>
    <t>Bca. Derecho-Dpto. Civil--Revistas</t>
  </si>
  <si>
    <t>Bca. Derecho-Dpto. Eclesiástico--</t>
  </si>
  <si>
    <t>Bca. Derecho-Dpto. Econ.y Hac.--</t>
  </si>
  <si>
    <t>Bca. Derecho-Dpto. Filosofía--</t>
  </si>
  <si>
    <t>Bca. Derecho-Dpto. Financiero--</t>
  </si>
  <si>
    <t>Bca. Derecho-Dpto. Penal--</t>
  </si>
  <si>
    <t>Bca. Derecho-Dpto. Romano--</t>
  </si>
  <si>
    <t>Bca. Derecho-Dpto.Intern.PU.y PR--</t>
  </si>
  <si>
    <t>Bca. Derecho-Inst. Der. Comparado</t>
  </si>
  <si>
    <t>Bca. Derecho-Instituto Metodología</t>
  </si>
  <si>
    <t>Bca. Derecho-S.Ureña-Col.Especializada</t>
  </si>
  <si>
    <t>Bca.de Comercio y Turismo-F.Antiguo</t>
  </si>
  <si>
    <t>Bca.Estudios Estad.-Depósito 2</t>
  </si>
  <si>
    <t>Bca.Estudios Estad.-Referencia</t>
  </si>
  <si>
    <t>Bca. Farmacia-Historia-Fondo Ant.</t>
  </si>
  <si>
    <t>Bca. Farmacia-Historia-Manuales</t>
  </si>
  <si>
    <t>Bca. Farmacia-Microb.-Actual</t>
  </si>
  <si>
    <t>Bca. Farmacia-Microbio.-F.Hco.</t>
  </si>
  <si>
    <t>Bca. Farmacia-Quím. Org.-Gral.</t>
  </si>
  <si>
    <t>Bca. Informática-DACYA Físicas</t>
  </si>
  <si>
    <t>Bca. Informática-Trabajos Grado</t>
  </si>
  <si>
    <t>Bca. Físicas-B. Despacho</t>
  </si>
  <si>
    <t>Bca. Físicas-Tesis</t>
  </si>
  <si>
    <t>Bca. Filología A--Alemán</t>
  </si>
  <si>
    <t>Bca. Filología A--Alemán-Neerl.</t>
  </si>
  <si>
    <t>Bca. Filología A-Clásicas-Depósito</t>
  </si>
  <si>
    <t>Bca. Filología A-Hebreo--</t>
  </si>
  <si>
    <t>Bca. Filología A--Italiano</t>
  </si>
  <si>
    <t>Bca. Filología A-Modernas-Despachos</t>
  </si>
  <si>
    <t>Bca. Filología A-Rev. Referen.</t>
  </si>
  <si>
    <t>Bca. Filología A--Revistas</t>
  </si>
  <si>
    <t>Bca. Filología María Zambrano-HYR--Revistas</t>
  </si>
  <si>
    <t>Bca. Filología María Zambrano-Mediateca</t>
  </si>
  <si>
    <t>Biblioteca Filología-María Zambrano</t>
  </si>
  <si>
    <t xml:space="preserve">Filosofía </t>
  </si>
  <si>
    <t>Bca. Geológicas-RSEHN-Mapas</t>
  </si>
  <si>
    <t>Bca. CC. Información-B. Trabajo</t>
  </si>
  <si>
    <t>Bca. Matemáticas-Biblioteca de Trabajo</t>
  </si>
  <si>
    <t>Bca. Medicina-Anat. Patolólogica</t>
  </si>
  <si>
    <t>Bca. Medicina-Bioestadística</t>
  </si>
  <si>
    <t>Bca. Medicina-E.Hidrol.Médica</t>
  </si>
  <si>
    <t>Bca. Medicina-Fundación UCM</t>
  </si>
  <si>
    <t>Bca. Medicina-Medicina 1</t>
  </si>
  <si>
    <t>Bca. Medicina-Medicina 2</t>
  </si>
  <si>
    <t>Bca. Medicina-Microbiología</t>
  </si>
  <si>
    <t>Bca. Medicina-Psiquiatría</t>
  </si>
  <si>
    <t>Bca. Medicina-Radiología</t>
  </si>
  <si>
    <t>Bca. Medicina-S.P.--Med.Prev.</t>
  </si>
  <si>
    <t>Bca. Medicina-Toxicología</t>
  </si>
  <si>
    <t>Bca. Odontología-Salas de grupo</t>
  </si>
  <si>
    <t>Bca. Óptica y Optometría</t>
  </si>
  <si>
    <t>Bca.Óptica y Optom.-Matemáticas</t>
  </si>
  <si>
    <t>Bca. Psicología-Social</t>
  </si>
  <si>
    <t>Bca. Químicas-Colección ocio</t>
  </si>
  <si>
    <t>Bca. Químicas-Química Física</t>
  </si>
  <si>
    <t>Bca.Químicas-Obras de divulgación</t>
  </si>
  <si>
    <t>Bca. Relac. Laborales-Mat.Especiales</t>
  </si>
  <si>
    <t>Bca. Relaciones Laborales</t>
  </si>
  <si>
    <t>Bca.Serv.Centrales-Referencia</t>
  </si>
  <si>
    <t>no librario</t>
  </si>
  <si>
    <t>Bca. Veterinaria-Pro.An.-Ec.Ag</t>
  </si>
  <si>
    <t>Bca. Veterinaria-Tox.y Far.-Ha.Veterinaria</t>
  </si>
  <si>
    <t>Bibl.Hispánica(AECID)-Microformas</t>
  </si>
  <si>
    <t>Bibl.Hispánica(AECID)-Monograf.-L.Acceso</t>
  </si>
  <si>
    <t>Bca. Bellas Artes--Alto</t>
  </si>
  <si>
    <t>Bca. Bellas Artes--Depósito</t>
  </si>
  <si>
    <t>Bca. Bellas Artes--Reserva</t>
  </si>
  <si>
    <t>Bca. Bellas Artes--Revistas</t>
  </si>
  <si>
    <t>Bca. Histórica</t>
  </si>
  <si>
    <t>Bca. Histórica-Mat. Especiales</t>
  </si>
  <si>
    <t>Bca.Histórica</t>
  </si>
  <si>
    <t>Bca.Histórica-Residencia de Estudiantes y Colegios</t>
  </si>
  <si>
    <t>Bca. Biológicas</t>
  </si>
  <si>
    <t>Bca. María Zambrano</t>
  </si>
  <si>
    <t>Bca. CC. Documentación</t>
  </si>
  <si>
    <t>Bca. C.Doc. Europea(Somos.)</t>
  </si>
  <si>
    <t>Bca. C.Doc. Europea(Moncloa)</t>
  </si>
  <si>
    <t>Bca. Económ. y Empr.</t>
  </si>
  <si>
    <t>Bca. Económ. y Empr.-Colección ocio</t>
  </si>
  <si>
    <t>Bca. C.EE.SS.Felipe II</t>
  </si>
  <si>
    <t>Bca. Políticas y Soc.</t>
  </si>
  <si>
    <t>Bca. Políticas y Soc.-Duplicados-Depósito</t>
  </si>
  <si>
    <t>Bca.Políticas y Soc.</t>
  </si>
  <si>
    <t>Bca.Políticas y Soc.-Estadística-Depósito</t>
  </si>
  <si>
    <t>Bca. Criminología</t>
  </si>
  <si>
    <t>Bca. Derecho.S.Ureña</t>
  </si>
  <si>
    <t>Bca. Derecho.S.Ureña--CD ROM</t>
  </si>
  <si>
    <t>Bca. Educación</t>
  </si>
  <si>
    <t>Bca. Educación--Depósito</t>
  </si>
  <si>
    <t>Bca. Educación--Depósito-Gran formato</t>
  </si>
  <si>
    <t>Bca. Educación-Depósito-Libros de texto</t>
  </si>
  <si>
    <t>Bca. Educación-Depósito-Referencia</t>
  </si>
  <si>
    <t>Bca. Educación--Donativo Oliveros</t>
  </si>
  <si>
    <t>Bca. Educación--F. Histórico</t>
  </si>
  <si>
    <t>Bca. Educación--Multimedia</t>
  </si>
  <si>
    <t>Bca. Educación-Museo Ha.Educ.</t>
  </si>
  <si>
    <t>Bca. Educación-Salas de grupo</t>
  </si>
  <si>
    <t>Bca.de Comercio y Turismo</t>
  </si>
  <si>
    <t>Bca.de Comercio y Turismo-Ref.-Pasillo-2Âª Planta</t>
  </si>
  <si>
    <t>Bca. Estudios Estad.</t>
  </si>
  <si>
    <t>Bca. Estudios Estad.-Libre Acceso</t>
  </si>
  <si>
    <t>Bca. Estudios Estad.-Mediateca</t>
  </si>
  <si>
    <t>Bca. Estudios Estad.-Referencia</t>
  </si>
  <si>
    <t>Bca.Estudios Estad.</t>
  </si>
  <si>
    <t>UCM.Bca. Informática</t>
  </si>
  <si>
    <t>Bca. Físicas</t>
  </si>
  <si>
    <t>Bca. Físicas-Mat. Especiales</t>
  </si>
  <si>
    <t>Bca. Físicas-Ordenadores portátiles</t>
  </si>
  <si>
    <t>Bca. Físicas-Vídeos</t>
  </si>
  <si>
    <t>Bca. Filología A-Árabe</t>
  </si>
  <si>
    <t>Bca. Filología A--Hebreo</t>
  </si>
  <si>
    <t>Bca. Filología A-Hebreo-Revistas</t>
  </si>
  <si>
    <t>departamento</t>
  </si>
  <si>
    <t>Bca. Filología B Hisp.</t>
  </si>
  <si>
    <t>Bca. Filología María Zambrano</t>
  </si>
  <si>
    <t>Bca. Filología María Zambrano-S.19</t>
  </si>
  <si>
    <t>Biblioteca Filología</t>
  </si>
  <si>
    <t xml:space="preserve">Bca. Filosofía </t>
  </si>
  <si>
    <t>Bca.Filosofía</t>
  </si>
  <si>
    <t>Bca. Geológicas</t>
  </si>
  <si>
    <t>Bca. Geológicas-Revistas</t>
  </si>
  <si>
    <t>Bca. CC. Información-Mediateca.Dp.</t>
  </si>
  <si>
    <t>IRC</t>
  </si>
  <si>
    <t>Bca. Ramón Castroviejo</t>
  </si>
  <si>
    <t>Bca. Ramón Castroviejo-Libre Acceso</t>
  </si>
  <si>
    <t xml:space="preserve">Bca. Matemáticas </t>
  </si>
  <si>
    <t>Bca. Matemáticas - Depósito</t>
  </si>
  <si>
    <t>Bca. Matemáticas</t>
  </si>
  <si>
    <t>Bca. Matemáticas- Alumnos Monografías</t>
  </si>
  <si>
    <t>Bca. Medicina-Anatomía I</t>
  </si>
  <si>
    <t>Bca. Medicina-Anatomía II</t>
  </si>
  <si>
    <t>Bca. Medicina-Medicina 1-Revistas</t>
  </si>
  <si>
    <t>Bca. Medicina-Obst.Gine.</t>
  </si>
  <si>
    <t>Bca. Medicina-S.P.--HÂª Medicina</t>
  </si>
  <si>
    <t>Bca. Odontología</t>
  </si>
  <si>
    <t>Bca. Óptica y Optom.</t>
  </si>
  <si>
    <t>Bca. Óptica y Optom.-CD-ROM</t>
  </si>
  <si>
    <t>Bca. Óptica y Optom.-Col. ocio</t>
  </si>
  <si>
    <t>Bca. Óptica y Optom.-Depósito</t>
  </si>
  <si>
    <t>Bca. Óptica y Optom.-DVD</t>
  </si>
  <si>
    <t>Bca. Óptica y Optom.-Folletos</t>
  </si>
  <si>
    <t>Bca. Óptica y Optom.-L.Acceso</t>
  </si>
  <si>
    <t>Bca. Óptica y Optom.-Legislación</t>
  </si>
  <si>
    <t>Bca. Óptica y Optom.-Matemáticas</t>
  </si>
  <si>
    <t>Bca. Óptica y Optom.-Referencia</t>
  </si>
  <si>
    <t>Bca. Óptica y Optom.-Revistas</t>
  </si>
  <si>
    <t>Bca. Óptica y Optom.-Trab.Fin Carrera</t>
  </si>
  <si>
    <t>Bca. Óptica y Optom.-Videoteca</t>
  </si>
  <si>
    <t>Bca. Químicas</t>
  </si>
  <si>
    <t>Bca.Químicas</t>
  </si>
  <si>
    <t>Bca. Relac. Laborales</t>
  </si>
  <si>
    <t>Bca. Veterinaria-Pro.An-Nu.yAl</t>
  </si>
  <si>
    <t>Bca. Veterinaria-San.Anim.-Inf</t>
  </si>
  <si>
    <t>Bibl.Hispánica(AECID)-Obras censuradas</t>
  </si>
  <si>
    <t>Bca. Bellas Artes-Ha. Arte III</t>
  </si>
  <si>
    <t>Bca. Bellas Artes-Reserva-Despacho</t>
  </si>
  <si>
    <t>Bca. Histórica-Música</t>
  </si>
  <si>
    <t>Bca. Económ. y Empr.-C.Doc. Europea(Somos.)-Arch.Ord.</t>
  </si>
  <si>
    <t>Bca. Económ. y Empr.--C.Doc. Europea(Somos.)-Depósito</t>
  </si>
  <si>
    <t>Bca. Económ. y Empr.-C.Doc. Europea(Somos.)-L.Acceso</t>
  </si>
  <si>
    <t>Bca. Económ. y Empr.--Col. Esp.</t>
  </si>
  <si>
    <t>Bca. Económ. y Empr.--Depósito</t>
  </si>
  <si>
    <t>Bca. Económ. y Empr.--Doc. Trabajo</t>
  </si>
  <si>
    <t>Bca. Económ. y Empr.--Estadística</t>
  </si>
  <si>
    <t>Bca. Económ. y Empr.--Revistas</t>
  </si>
  <si>
    <t>Bca. Económ. y Empr.--S.XIX</t>
  </si>
  <si>
    <t>Bca. Económ. y Empr.--Tesis</t>
  </si>
  <si>
    <t>Bca. Económ. y Empr.--Vídeos</t>
  </si>
  <si>
    <t>Bca.Políticas y Soc.-IOE</t>
  </si>
  <si>
    <t>Bca. Derecho-C.Doc. Europea(Moncloa)--Arch.Ord.</t>
  </si>
  <si>
    <t>Bca. Derecho-C.Doc. Europea(Moncloa)--B.Trabajo</t>
  </si>
  <si>
    <t>Bca. Derecho-C.Doc. Europea(Moncloa)--L.Acceso</t>
  </si>
  <si>
    <t>Bca. Educación--B. Trabajo</t>
  </si>
  <si>
    <t>Bca. Estudios estadísticos</t>
  </si>
  <si>
    <t>Bca. Farmacia-Fisiol. Animal</t>
  </si>
  <si>
    <t>Bca. Informática-Revistas</t>
  </si>
  <si>
    <t>Bca. Físicas-Libre acceso</t>
  </si>
  <si>
    <t>Bca. Físicas-Óptica</t>
  </si>
  <si>
    <t>Bca. Físicas-Salas de grupo</t>
  </si>
  <si>
    <t>Bca. Filología A-Árabe--</t>
  </si>
  <si>
    <t>Bca. Filología A-Árabe-Referencia</t>
  </si>
  <si>
    <t>Bca. Filología A-Griego moderno</t>
  </si>
  <si>
    <t>Bca. Geografía e Ha.-Colección ocio</t>
  </si>
  <si>
    <t>Bca. Matemáticas-M.Depósito</t>
  </si>
  <si>
    <t>Bca. Matemáticas-Tesis UCM ant.</t>
  </si>
  <si>
    <t>Bca. Medicina-12 Octubre-Biblioteca</t>
  </si>
  <si>
    <t>Bca. Medicina-Depósito temporal</t>
  </si>
  <si>
    <t>Bca. Medicina-Folletos</t>
  </si>
  <si>
    <t>Bca. Medicina-Tesis antiguas</t>
  </si>
  <si>
    <t>Bca. Medicina-Tesis UCM</t>
  </si>
  <si>
    <t>Bca. Odontología-B. Trabajo</t>
  </si>
  <si>
    <t>Bca. Óptica y Optom.</t>
  </si>
  <si>
    <t>Bca. Óptica y Optom.-CD-ROM</t>
  </si>
  <si>
    <t>Bca. Óptica y Optom.-Col. ocio</t>
  </si>
  <si>
    <t>Bca. Óptica y Optom.-Depósito</t>
  </si>
  <si>
    <t>Bca. Óptica y Optom.-Diapositivas</t>
  </si>
  <si>
    <t>Bca. Óptica y Optom.-DVD</t>
  </si>
  <si>
    <t>Bca. Óptica y Optom.-Folletos</t>
  </si>
  <si>
    <t>Bca. Óptica y Optom.-L.Acceso</t>
  </si>
  <si>
    <t>Bca. Óptica y Optom.-Referencia</t>
  </si>
  <si>
    <t>Bca. Óptica y Optom.-Videoteca</t>
  </si>
  <si>
    <t>Bca. Óptica y Optometría</t>
  </si>
  <si>
    <t>Bca. Psicología--Depósito</t>
  </si>
  <si>
    <t>Bca. Psicología--Depósito 1</t>
  </si>
  <si>
    <t>Bca. Psicología--Dto. Psicol. Exp.CSIC</t>
  </si>
  <si>
    <t>Bca. Psicología--Folletos</t>
  </si>
  <si>
    <t>Bca. Psicología--Fondo Pereira</t>
  </si>
  <si>
    <t>Bca. Psicología--Fondo Simarro</t>
  </si>
  <si>
    <t>Bca. Psicología--Instituto Nal. Psicotecnia</t>
  </si>
  <si>
    <t>Bca. Psicología--Tesinas</t>
  </si>
  <si>
    <t>Bca. Psicología--Tesis</t>
  </si>
  <si>
    <t>Bca. CC. Químicas</t>
  </si>
  <si>
    <t>Bca. Químicas-Obras de divulgación</t>
  </si>
  <si>
    <t>Bca. Bellas Artes-Alto (col. Eliminada)</t>
  </si>
  <si>
    <t>Bca. Bellas Artes-Pintura</t>
  </si>
  <si>
    <t>Bca. Bellas Artes-Reserva-Despacho (col. Eliminada)</t>
  </si>
  <si>
    <t>Bca. Bellas Artes-Sala</t>
  </si>
  <si>
    <t>Bca. Bellas Artes-Sociol. IV</t>
  </si>
  <si>
    <t>Bca. Histórica-Tesis especiales</t>
  </si>
  <si>
    <t>Bca. Biológicas-Colección ocio (col. Eliminada)</t>
  </si>
  <si>
    <t>Bca. Biológicas-Folletos (col. Eliminada)</t>
  </si>
  <si>
    <t>Bca. Biológicas-Gran formato (col. Eliminada)</t>
  </si>
  <si>
    <t>Bca. Biológicas-Mostrador</t>
  </si>
  <si>
    <t>Bca. CC. Documentación-Decanato</t>
  </si>
  <si>
    <t>Bca. Económ. y Empr.-Arch.Ord. (col. Eliminada)</t>
  </si>
  <si>
    <t>Bca. Económ. y Empr.-Col. Esp. (col. Eliminada)</t>
  </si>
  <si>
    <t>Bca. Económ. y Empr.-Despachos (col. Eliminada)</t>
  </si>
  <si>
    <t>Bca. Económ. y Empr.-Doc. Trabajo (col. Eliminada)</t>
  </si>
  <si>
    <t>Bca. Económ. y Empr.-DVD Películas (col. Eliminada)</t>
  </si>
  <si>
    <t>Bca. Económ. y Empr.-Estadística (col. Eliminada)</t>
  </si>
  <si>
    <t>Bca. Económ. y Empr.-Fondo de ayuda a investigación</t>
  </si>
  <si>
    <t>Bca. Económ. y Empr.-Libre Acceso</t>
  </si>
  <si>
    <t>Bca. Políticas y Soc.-Depósito 1 (col. Eliminada)</t>
  </si>
  <si>
    <t>Bca. Políticas y Soc.-Duplicados-Depósito (col. Eliminada)</t>
  </si>
  <si>
    <t>Bca. Políticas y Soc.-Estadística-Depósito</t>
  </si>
  <si>
    <t>Bca. Políticas y Soc.-Folletos (col. Eliminada)</t>
  </si>
  <si>
    <t>Bca. Políticas y Soc.-Material anejo</t>
  </si>
  <si>
    <t>Bca. Políticas y Soc.-Películas</t>
  </si>
  <si>
    <t>Bca. Derecho-B. Trabajo (col. Eliminada)</t>
  </si>
  <si>
    <t>Bca. Derecho-C.Doc. Europea(Moncloa)--Depósito</t>
  </si>
  <si>
    <t>Bca. Derecho-C.Doc. Europea(Moncloa)--Legisl.</t>
  </si>
  <si>
    <t>Bca. Derecho-C.Doc. Europea(Moncloa)--Referencia</t>
  </si>
  <si>
    <t>Bca. Derecho--Donativo Garcia de Enterría</t>
  </si>
  <si>
    <t>Bca. Derecho-Dpto.Intern.PU.y PR</t>
  </si>
  <si>
    <t>Bca. Derecho--Folletos</t>
  </si>
  <si>
    <t>Bca. Derecho-Revistas Sala (col. Eliminada)</t>
  </si>
  <si>
    <t>Bca. Derecho--Trabajos de alumnos</t>
  </si>
  <si>
    <t>Bca.Derecho</t>
  </si>
  <si>
    <t>Bca.Derecho-Fondo de ayuda a investigación</t>
  </si>
  <si>
    <t>Bca. Educación-Donativo Oliveros (col. Eliminada)</t>
  </si>
  <si>
    <t>Bca.de Comercio y Turismo-B. Trabajo</t>
  </si>
  <si>
    <t>Bca.de Comercio y Turismo-Colección Ocio (col. Eliminada)</t>
  </si>
  <si>
    <t>Bca.de Comercio y Turismo-Donativos</t>
  </si>
  <si>
    <t>Bca.de Comercio y Turismo-Manuales (col. Eliminada)</t>
  </si>
  <si>
    <t>Bca.de Comercio y Turismo-Ref.-Pasillo-2ª Planta (col. Eliminada)</t>
  </si>
  <si>
    <t>Bca. Enfermería-Fondo Ayuda Investigación</t>
  </si>
  <si>
    <t>Bca. Farmacia-Folletos</t>
  </si>
  <si>
    <t>Bca. Farmacia-Historia-Museo</t>
  </si>
  <si>
    <t>Bca. Informática-Col. especiales</t>
  </si>
  <si>
    <t>Bca. Informática-Colección ocio (col. Eliminada)</t>
  </si>
  <si>
    <t>Bca. Informática-DACYA Físicas (col. Eliminada)</t>
  </si>
  <si>
    <t>Bca. Informática-Dispositivos</t>
  </si>
  <si>
    <t>Bca. Informática-Folletos (col. Eliminada)</t>
  </si>
  <si>
    <t>Bca. Informática-Fondo Ayuda Investigación</t>
  </si>
  <si>
    <t>Bca. Informática-Lectores libros electrónicos (col. Eliminada)</t>
  </si>
  <si>
    <t>Bca. Informática-Máster (col. Eliminada)</t>
  </si>
  <si>
    <t>Bca. Informática-Mediateca-Portátil (col. Eliminada)</t>
  </si>
  <si>
    <t>Bca. Informatica</t>
  </si>
  <si>
    <t>Bca. Informatica-Mediateca-Sobremesa (col. Eliminada)</t>
  </si>
  <si>
    <t>Bca. Informática-Referencia (col. Eliminada)</t>
  </si>
  <si>
    <t>Bca. Informática-Tesis</t>
  </si>
  <si>
    <t>Bca. Informática-Trabajos Grado (col. Eliminada)</t>
  </si>
  <si>
    <t>Bca. Informática-Vaquero (col. Eliminada)</t>
  </si>
  <si>
    <t>Bca. Físicas-Ciencia Ficción (col. Eliminada)</t>
  </si>
  <si>
    <t>Bca. Físicas-Depósito</t>
  </si>
  <si>
    <t>Bca. Físicas-Mat. especiales documentales</t>
  </si>
  <si>
    <t>Bca. Físicas-Mater. especiales no documentales</t>
  </si>
  <si>
    <t>Bca.Físicas</t>
  </si>
  <si>
    <t>Bca.Físicas-Fondo Ayuda a Investigación</t>
  </si>
  <si>
    <t>Bca. Filología A-Alemán (col. Eliminada)</t>
  </si>
  <si>
    <t>Bca. Filología A-Alemán-Neerl. (col. Eliminada)</t>
  </si>
  <si>
    <t>Bca. Filología A-Árabe- (col. Eliminada)</t>
  </si>
  <si>
    <t>Bca. Filología A-Árabe-Depósito--</t>
  </si>
  <si>
    <t>Bca. Filología A-B. Trabajo (col. Eliminada)</t>
  </si>
  <si>
    <t>Bca. Filología A-Clásicas-Audiovisuales (col. Eliminada)</t>
  </si>
  <si>
    <t>Bca. Filología A-Clásicas-Referencia (col. Eliminada)</t>
  </si>
  <si>
    <t>Bca. Filología A-Clásicas-S.19 (col. Eliminada)</t>
  </si>
  <si>
    <t>Bca. Filología A-Despacho (col. Eliminada)</t>
  </si>
  <si>
    <t>Bca. Filología A-Eslavas (col. Eliminada)</t>
  </si>
  <si>
    <t>Bca. Filología A-Hebreo (col. Eliminada)</t>
  </si>
  <si>
    <t>Bca. Filología A-Italiano (col. Eliminada)</t>
  </si>
  <si>
    <t>Bca. Filología A-Mediateca (col. Eliminada)</t>
  </si>
  <si>
    <t>Bca. Filología A-Modernas-Depósito (col. Eliminada)</t>
  </si>
  <si>
    <t>Bca. Filología A-Referencia (col. Eliminada)</t>
  </si>
  <si>
    <t>Bca. Filología A-S.19 (col. Eliminada)</t>
  </si>
  <si>
    <t>Bca. Filología B Hisp.-Libre Acceso (col. Eliminada)</t>
  </si>
  <si>
    <t>Bca. Filología María Zambrano-Audiovisuales (col. Eliminada)</t>
  </si>
  <si>
    <t>Bca. Filología María Zambrano-HYR-Mediateca (col. Eliminada)</t>
  </si>
  <si>
    <t>Bca. Filología María Zambrano-HYR-Teatro (col. Eliminada)</t>
  </si>
  <si>
    <t>Bca. Filología María Zambrano-Mediateca (col. Eliminada)</t>
  </si>
  <si>
    <t>Bca. Filología María Zambrano-Referencia (col. Eliminada)</t>
  </si>
  <si>
    <t>Bca. Filosofía - Donativos</t>
  </si>
  <si>
    <t>Bca. Filosofía-B. Trabajo (col. Eliminada)</t>
  </si>
  <si>
    <t>Bca. Filosofía-Colección ocio (col. Eliminada)</t>
  </si>
  <si>
    <t>Bca. Filosofía-Española (col. Eliminada)</t>
  </si>
  <si>
    <t>Bca. Filosofía-F. Ayuda Investigación</t>
  </si>
  <si>
    <t>Bca. Filosofía-Folletos (col. Eliminada)</t>
  </si>
  <si>
    <t>Bca. Filosofía-Sótano BI (col. Eliminada)</t>
  </si>
  <si>
    <t>Bca. Filosofía-Tesis (col. Eliminada)</t>
  </si>
  <si>
    <t>FOR</t>
  </si>
  <si>
    <t>Bca. Geológicas-RSEHN</t>
  </si>
  <si>
    <t>Bca. Geológicas-RSEHN-Mapas (col. Eliminada)</t>
  </si>
  <si>
    <t>Bca. Geografía e Ha.-B.Trabajo (col. Eliminada)</t>
  </si>
  <si>
    <t>Bca. Geografía e Ha.-L. Acceso Sala 2 (col. Eliminada)</t>
  </si>
  <si>
    <t>Bca. Geografía e Ha.-Libretos (col. Eliminada)</t>
  </si>
  <si>
    <t>Bca. Geografía e Ha.-Reserva</t>
  </si>
  <si>
    <t>Bca. Geografía e Ha.-Sala de préstamo (col. Eliminada)</t>
  </si>
  <si>
    <t>Bca. Geografía e Ha.-Tesinas (col. Eliminada)</t>
  </si>
  <si>
    <t>Bca. Geografía e Ha.-Tesis en alemán (col. Eliminada)</t>
  </si>
  <si>
    <t>Bca. CC. Información-Ayuda Investigación</t>
  </si>
  <si>
    <t>Bca. CC. Información-Mediateca Depósito</t>
  </si>
  <si>
    <t>Bca. CC. Información-Mediateca Dispositivos</t>
  </si>
  <si>
    <t>Bca. CC. Información-Mediateca PC (col. Eliminada)</t>
  </si>
  <si>
    <t>Bca. CC. Información-Mediateca Portátil (col. Eliminada)</t>
  </si>
  <si>
    <t>Bca. CC. Matemáticas</t>
  </si>
  <si>
    <t>Bca. Matemáticas-Biblioteca de Trabajo (col. Eliminada)</t>
  </si>
  <si>
    <t>Bca. Matemáticas-Dispositivos</t>
  </si>
  <si>
    <t>Bca. Matemáticas-Fondo Anticuado (col. Eliminada)</t>
  </si>
  <si>
    <t>Bca. Matemáticas-Invest. Col. (col. Eliminada)</t>
  </si>
  <si>
    <t>Bca. Matemáticas-Investig. Monografías (col. Eliminada)</t>
  </si>
  <si>
    <t>Bca. Matemáticas-Investig. Referencia (col. Eliminada)</t>
  </si>
  <si>
    <t>Bca. Matemáticas-Investig. Tesis (col. Eliminada)</t>
  </si>
  <si>
    <t>Bca. Matemáticas-Material no librario</t>
  </si>
  <si>
    <t>Bca. Matemáticas-Monografías</t>
  </si>
  <si>
    <t>Bca. Matemáticas-Tesis UCM ant. (col. Eliminada)</t>
  </si>
  <si>
    <t>Bca. Medicina-Biología Celular</t>
  </si>
  <si>
    <t>Bca. Medicina-Depósito temporal (col. Eliminada)</t>
  </si>
  <si>
    <t>Bca. Medicina-Folletos (col. Eliminada)</t>
  </si>
  <si>
    <t>Bca. Medicina-Fondo antiguo</t>
  </si>
  <si>
    <t>Bca. Medicina-Mostrador Préstamo (col. Eliminada)</t>
  </si>
  <si>
    <t>Bca. Medicina-Revistas Bca. (col. Eliminada)</t>
  </si>
  <si>
    <t>Bca. Medicina-Tesis antiguas (col. Eliminada)</t>
  </si>
  <si>
    <t>Bca. Medicina-Tesis UCM (col. Eliminada)</t>
  </si>
  <si>
    <t>Bca. Odontología-Materiales especiales</t>
  </si>
  <si>
    <t>Bca. Odontología-Materiales no documentales</t>
  </si>
  <si>
    <t>Bca. Odontología-Referencia (col. Eliminada)</t>
  </si>
  <si>
    <t>Bca. Odontología-Tesinas (col. Eliminada)</t>
  </si>
  <si>
    <t>Bca. Odontología-Tesis (col. Eliminada)</t>
  </si>
  <si>
    <t>Bca. Óptica y Optom.-CD ROM y DVD</t>
  </si>
  <si>
    <t>Bca. Óptica y Optom.-CD-ROM (col. Eliminada)</t>
  </si>
  <si>
    <t>Bca. Óptica y Optom.-Fondo Ayuda Investigación</t>
  </si>
  <si>
    <t>Bca. Óptica y Optom.-Videos y diapositivas</t>
  </si>
  <si>
    <t>Bca. Psicología-Colección ocio (col. Eliminada)</t>
  </si>
  <si>
    <t>Bca. Psicología-Depósito 1 (col. Eliminada)</t>
  </si>
  <si>
    <t>Bca. Psicología-Dispositivos</t>
  </si>
  <si>
    <t>Bca. Psicología-Fondo de ayuda a investigación</t>
  </si>
  <si>
    <t>Bca. Psicología-Salas</t>
  </si>
  <si>
    <t>Bca. Psicología-Tesinas (col. Eliminada)</t>
  </si>
  <si>
    <t>Bca. Químicas-Ingeniería química</t>
  </si>
  <si>
    <t>Bca. Químicas-Mediateca-CD (col. Eliminada)</t>
  </si>
  <si>
    <t>Bca. Químicas-Mediateca-M.info (col. Eliminada)</t>
  </si>
  <si>
    <t>Bca. Químicas-Mediateca-PC portátiles (col. Eliminada)</t>
  </si>
  <si>
    <t>Bca.Serv.Centrales</t>
  </si>
  <si>
    <t>Bca.Serv.Centrales-Automatiz. (col. Eliminada)</t>
  </si>
  <si>
    <t>Bca.S.Tesis Doct.y Publ.Académ</t>
  </si>
  <si>
    <t>Bca. Veterinaria-B. Trabajo (col. Eliminada)</t>
  </si>
  <si>
    <t>Bca. Veterinaria-Colección ocio (col. Eliminada)</t>
  </si>
  <si>
    <t>Bca. Veterinaria-Folletos (col. Eliminada)</t>
  </si>
  <si>
    <t>Bca. Veterinaria-San.Animal</t>
  </si>
  <si>
    <t>Bca. Veterinaria-Tesis (col. Eliminada)</t>
  </si>
  <si>
    <t>Bca. Bellas Artes-Escultura</t>
  </si>
  <si>
    <t>Bca. Enfermería-Material informático</t>
  </si>
  <si>
    <t>Bca. Enfermería-Salas de grupo</t>
  </si>
  <si>
    <t>Bca. Histórica-Fotografías</t>
  </si>
  <si>
    <t>Bca. Matemáticas-Asociaciones</t>
  </si>
  <si>
    <t>Bca. Medicina-Cirugía</t>
  </si>
  <si>
    <t>Bca. Medicina-Farmacología</t>
  </si>
  <si>
    <t>Bca. Odontología-Fondo Antiguo</t>
  </si>
  <si>
    <t>Bibl.Islámica(AECID)-Microformas</t>
  </si>
  <si>
    <t>Biblioteca Complutense-Servicios Centrales</t>
  </si>
  <si>
    <t>Biblioteca de trabajo-Préstamo especial</t>
  </si>
  <si>
    <t>Biblioteca de trabajo-Préstamo restringido</t>
  </si>
  <si>
    <t>Depósito-Préstamo normal</t>
  </si>
  <si>
    <t>Ejemplares desubicados</t>
  </si>
  <si>
    <t>Libre acceso Sala 1-Préstamo normal</t>
  </si>
  <si>
    <t>Referencia-Solo consulta en sala</t>
  </si>
  <si>
    <t>Biblioteca de Bellas Artes</t>
  </si>
  <si>
    <t>Bca.Bellas Artes-Depósito</t>
  </si>
  <si>
    <t>Depósito-Préstamo para sala</t>
  </si>
  <si>
    <t>Dpto. Dibujo I-Préstamo restringido</t>
  </si>
  <si>
    <t>Dpto. Escultura-Préstamo restringido</t>
  </si>
  <si>
    <t>Dpto. Pintura-Préstamo restringido</t>
  </si>
  <si>
    <t>Mediateca-Préstamo normal</t>
  </si>
  <si>
    <t>Mediateca-Préstamo para sala</t>
  </si>
  <si>
    <t>Reserva-Préstamo protegido</t>
  </si>
  <si>
    <t>Revistas-Préstamo para sala</t>
  </si>
  <si>
    <t>Sala-Préstamo normal</t>
  </si>
  <si>
    <t>Sala-Solo consulta en sala</t>
  </si>
  <si>
    <t>Tesis-Préstamo para sala</t>
  </si>
  <si>
    <t>Biblioteca de Ciencias Biológicas</t>
  </si>
  <si>
    <t>Cartografía-Préstamo para sala</t>
  </si>
  <si>
    <t>Dpto. Biología animal I-Artr.-Préstamo restringido</t>
  </si>
  <si>
    <t>Dpto. Biología vegetal-Préstamo restringido</t>
  </si>
  <si>
    <t>Fondo antiguo-Préstamo protegido</t>
  </si>
  <si>
    <t>Historia de la ciencia-Préstamo normal</t>
  </si>
  <si>
    <t>Mostrador-Préstamo 48 horas</t>
  </si>
  <si>
    <t>Mostrador-Préstamo 5 horas</t>
  </si>
  <si>
    <t>Biblioteca de Ciencias de la Documentación</t>
  </si>
  <si>
    <t>Audiovisuales-Préstamo normal</t>
  </si>
  <si>
    <t>Colección ocio-Préstamo materiales especiales</t>
  </si>
  <si>
    <t>Decanato-Préstamo normal</t>
  </si>
  <si>
    <t>Libre acceso-Préstamo normal</t>
  </si>
  <si>
    <t>Biblioteca de Ciencias de la Información</t>
  </si>
  <si>
    <t>Biblioteca de trabajo-Solo consulta en sala</t>
  </si>
  <si>
    <t>Fondo antiguo-Préstamo para sala</t>
  </si>
  <si>
    <t>Fondo de ayuda a la investigación</t>
  </si>
  <si>
    <t>Libre acceso-Solo consulta en sala</t>
  </si>
  <si>
    <t>Mediateca-Depósito-Préstamo materiales especiales</t>
  </si>
  <si>
    <t>Mediateca-Dispositivos-Préstamo para sala</t>
  </si>
  <si>
    <t>Prensa digital-Préstamo para sala</t>
  </si>
  <si>
    <t>Referencia-Préstamo para sala</t>
  </si>
  <si>
    <t>Videoteca Antonio Lara-Depósito-Préstamo para sala</t>
  </si>
  <si>
    <t>Videoteca Antonio Lara-Préstamo materiales especiales</t>
  </si>
  <si>
    <t>Biblioteca de Ciencias Económicas y Empresariales</t>
  </si>
  <si>
    <t>C.Doc. Europea-Depósito-Préstamo normal</t>
  </si>
  <si>
    <t>C.Doc. Europea-Libre acceso-Préstamo normal</t>
  </si>
  <si>
    <t>Depósito - Préstamo normal</t>
  </si>
  <si>
    <t>Informática-Préstamo 12 horas</t>
  </si>
  <si>
    <t>Manuales-Préstamo normal</t>
  </si>
  <si>
    <t>Manuales-Solo consulta en sala</t>
  </si>
  <si>
    <t>Materiales audiovisuales-Préstamo materiales especiales</t>
  </si>
  <si>
    <t>Materiales audiovisuales-Préstamo normal</t>
  </si>
  <si>
    <t>Revistas-Pr��stamo para sala</t>
  </si>
  <si>
    <t>Siglo XIX-Préstamo protegido</t>
  </si>
  <si>
    <t>Tesis-Préstamo normal</t>
  </si>
  <si>
    <t>Biblioteca de Ciencias Físicas</t>
  </si>
  <si>
    <t>Colección ocio-Préstamo normal</t>
  </si>
  <si>
    <t>Dpto. Física Teórica II-Préstamo restringido</t>
  </si>
  <si>
    <t>Dpto. Física Teórica I-Préstamo especial</t>
  </si>
  <si>
    <t>Dpto. Física Teórica I-Revistas</t>
  </si>
  <si>
    <t>Dpto. Óptica-Préstamo restringido</t>
  </si>
  <si>
    <t>Libre acceso-Préstamo para sala</t>
  </si>
  <si>
    <t>Materiales especiales no documentales-Préstamo 5 horas</t>
  </si>
  <si>
    <t>Salas de grupo-Préstamo 3 horas</t>
  </si>
  <si>
    <t>Salas de grupo-Préstamo espacios reservados</t>
  </si>
  <si>
    <t>Biblioteca de Ciencias Geológicas</t>
  </si>
  <si>
    <t>Cartoteca-Libre acceso-Préstamo normal</t>
  </si>
  <si>
    <t>Cartoteca-Libre acceso-Préstamo para sala</t>
  </si>
  <si>
    <t>Cartoteca-Préstamo normal</t>
  </si>
  <si>
    <t>Cartoteca-Préstamo para sala</t>
  </si>
  <si>
    <t>Folletos-Préstamo para sala</t>
  </si>
  <si>
    <t>Informes-Préstamo normal</t>
  </si>
  <si>
    <t>Libre acceso-Fondo de ayuda a la investigación</t>
  </si>
  <si>
    <t>Material auxiliar-Préstamo 12 horas</t>
  </si>
  <si>
    <t>Materiales especiales-Préstamo normal</t>
  </si>
  <si>
    <t>Ordenadores portátiles-Préstamo 12 horas</t>
  </si>
  <si>
    <t>Ordenadores portátiles-Préstamo 48 horas</t>
  </si>
  <si>
    <t>RSEHN-Préstamo para sala</t>
  </si>
  <si>
    <t>Videoteca-Préstamo normal</t>
  </si>
  <si>
    <t>Biblioteca de Ciencias Matemáticas</t>
  </si>
  <si>
    <t>Colección de ocio-préstamo de materiales especiales</t>
  </si>
  <si>
    <t>Dispositivos-Préstamo 3 horas</t>
  </si>
  <si>
    <t>Material no librario-Préstamo normal</t>
  </si>
  <si>
    <t>Monografía- préstamo normal</t>
  </si>
  <si>
    <t>Monografías- fondo de ayuda a la investigación</t>
  </si>
  <si>
    <t>Monografías-Fondo de ayuda a la investigación</t>
  </si>
  <si>
    <t>Monografías-Préstamo especial</t>
  </si>
  <si>
    <t>Monografias-préstamo normal</t>
  </si>
  <si>
    <t>Monografías- prestamo normal</t>
  </si>
  <si>
    <t>Monografías- préstamo normal</t>
  </si>
  <si>
    <t>Monografías-préstamo normal</t>
  </si>
  <si>
    <t>Monografías-Préstamo normal</t>
  </si>
  <si>
    <t>Revistas-Solo consulta en sala</t>
  </si>
  <si>
    <t>Biblioteca de Ciencias Políticas y Sociología</t>
  </si>
  <si>
    <t>C.Trabajo-Préstamo para sala</t>
  </si>
  <si>
    <t>Depósito central-Préstamo normal</t>
  </si>
  <si>
    <t>Depósito externo-Préstamo normal</t>
  </si>
  <si>
    <t>Depósito-Préstamo especial</t>
  </si>
  <si>
    <t>Despacho-Préstamo para sala</t>
  </si>
  <si>
    <t>Estadística-Depósito-Préstamo para sala</t>
  </si>
  <si>
    <t>Fondo antiguo-Préstamo especial</t>
  </si>
  <si>
    <t>IOE-Préstamo normal</t>
  </si>
  <si>
    <t>Material anejo-Préstamo normal</t>
  </si>
  <si>
    <t>Mostrador-Fondo de ayuda a la investigación</t>
  </si>
  <si>
    <t>Mostrador-Préstamo 12 horas</t>
  </si>
  <si>
    <t>Mostrador-Préstamo 3 horas</t>
  </si>
  <si>
    <t>Películas-Préstamo normal</t>
  </si>
  <si>
    <t>Salas de trabajo-Préstamo 2 horas</t>
  </si>
  <si>
    <t>Biblioteca de Ciencias Químicas</t>
  </si>
  <si>
    <t>Despacho-Préstamo normal</t>
  </si>
  <si>
    <t>Dpto. Ingeniería química-Préstamo restringido</t>
  </si>
  <si>
    <t>Dpto. Química Física-Préstamo restringido</t>
  </si>
  <si>
    <t>Fondo antiguo-Préstamo normal</t>
  </si>
  <si>
    <t>Fondo Histórico-Préstamo protegido</t>
  </si>
  <si>
    <t>Materiales no documentales-Préstamo 24 horas</t>
  </si>
  <si>
    <t>Materiales no documentales-Préstamo 3 horas</t>
  </si>
  <si>
    <t>Materiales no documentales-Préstamo 5 horas</t>
  </si>
  <si>
    <t>Mediateca-Préstamo materiales especiales</t>
  </si>
  <si>
    <t>Obras de divulgación-Préstamo normal</t>
  </si>
  <si>
    <t>Biblioteca de Comercio y Turismo</t>
  </si>
  <si>
    <t>Biblioteca de trabajo-Préstamo para sala</t>
  </si>
  <si>
    <t>Donativos-Préstamo normal</t>
  </si>
  <si>
    <t>Donativos-Préstamo para sala</t>
  </si>
  <si>
    <t>Fondo antiguo-Excluido de préstamo</t>
  </si>
  <si>
    <t>Libre acceso-Préstamo frecuente</t>
  </si>
  <si>
    <t>Materiales especiales-Préstamo para sala</t>
  </si>
  <si>
    <t>Biblioteca de Derecho-María Zambrano (Sala Rafael Ureña)</t>
  </si>
  <si>
    <t>CD-ROM-Préstamo materiales especiales</t>
  </si>
  <si>
    <t>Colección especializada-Préstamo normal</t>
  </si>
  <si>
    <t>Colección especializada-Solo consulta en sala</t>
  </si>
  <si>
    <t>Portártiles-Préstamo 5 horas</t>
  </si>
  <si>
    <t>Puestos de investigadores-Préstamo 7 días</t>
  </si>
  <si>
    <t>Referencia-Préstamo normal</t>
  </si>
  <si>
    <t>Textos legales-Préstamo normal</t>
  </si>
  <si>
    <t>Textos legales-Solo consulta en sala</t>
  </si>
  <si>
    <t>Biblioteca de Derecho-Sala de Criminología</t>
  </si>
  <si>
    <t>C.Doc. Europea-Libre acceso-Préstamo para sala</t>
  </si>
  <si>
    <t>C.Doc. Europea-Referencia-Préstamo para sala</t>
  </si>
  <si>
    <t>Donativo García de Enterría-Préstamo normal</t>
  </si>
  <si>
    <t>Donativo García de Enterría-Préstamo para sala</t>
  </si>
  <si>
    <t>Dpto. Administrativo-Préstamo normal</t>
  </si>
  <si>
    <t>Dpto. Administrativo-Préstamo para sala</t>
  </si>
  <si>
    <t>Dpto. Civil-Préstamo normal</t>
  </si>
  <si>
    <t>Dpto. Civil-Préstamo para sala</t>
  </si>
  <si>
    <t>Dpto. Constitucional-Préstamo normal</t>
  </si>
  <si>
    <t>Dpto. Constitucional-Préstamo para sala</t>
  </si>
  <si>
    <t>Dpto. Eclesiástico-Préstamo normal</t>
  </si>
  <si>
    <t>Dpto. Eclesiástico-Préstamo para sala</t>
  </si>
  <si>
    <t>Dpto. Economía y Hacienda-Préstamo normal</t>
  </si>
  <si>
    <t>Dpto. Economía y Hacienda-Préstamo para sala</t>
  </si>
  <si>
    <t>Dpto. Filosofía-Préstamo normal</t>
  </si>
  <si>
    <t>Dpto. Filosofía-Préstamo para sala</t>
  </si>
  <si>
    <t>Dpto. Historia-Préstamo normal</t>
  </si>
  <si>
    <t>Dpto. Historia-Préstamo para sala</t>
  </si>
  <si>
    <t>Dpto. Mercantil-Préstamo normal</t>
  </si>
  <si>
    <t>Dpto. Mercantil-Préstamo para sala</t>
  </si>
  <si>
    <t>Dpto. Penal-Préstamo normal</t>
  </si>
  <si>
    <t>Dpto. Penal-Préstamo para sala</t>
  </si>
  <si>
    <t>Dpto. Procesal-Préstamo normal</t>
  </si>
  <si>
    <t>Dpto. Procesal-Préstamo para sala</t>
  </si>
  <si>
    <t>Dpto. Romano-Préstamo normal</t>
  </si>
  <si>
    <t>Dpto. Romano-Préstamo para sala</t>
  </si>
  <si>
    <t>Dpto. Trabajo y Seguridad Social-Préstamo normal</t>
  </si>
  <si>
    <t>Folletos-Préstamo normal</t>
  </si>
  <si>
    <t>Fondo antiguo-Pr��stamo protegido</t>
  </si>
  <si>
    <t>Revistas-Préstamo protegido</t>
  </si>
  <si>
    <t>Trabajos de alumnos-Préstamo protegido</t>
  </si>
  <si>
    <t>Biblioteca de Educación</t>
  </si>
  <si>
    <t>Bca. de Trabajo (SEC)-Préstamo normal</t>
  </si>
  <si>
    <t>Depósito-Gran formato-Préstamo para sala</t>
  </si>
  <si>
    <t>Depósito-Libros de texto-Préstamo normal</t>
  </si>
  <si>
    <t>Docimoteca-Préstamo especial</t>
  </si>
  <si>
    <t>Libre acceso-Libros de texto-Préstamo normal</t>
  </si>
  <si>
    <t>Libre acceso-Pr��stamo normal</t>
  </si>
  <si>
    <t>Multimedia-Préstamo 12 horas</t>
  </si>
  <si>
    <t>Multimedia-Préstamo materiales especiales</t>
  </si>
  <si>
    <t>Museo Historia de la Educación-Préstamo restringido</t>
  </si>
  <si>
    <t>Biblioteca de Enfermería, Fisioterapia y Podología</t>
  </si>
  <si>
    <t>Centro de Documentación-Préstamo normal</t>
  </si>
  <si>
    <t>Material informático-Préstamo 5 horas</t>
  </si>
  <si>
    <t>Biblioteca de Estudios Estadísticos</t>
  </si>
  <si>
    <t>Colección ocio</t>
  </si>
  <si>
    <t>Depósito 2-Préstamo para sala</t>
  </si>
  <si>
    <t>Videoteca-Préstamo materiales especiales</t>
  </si>
  <si>
    <t>Biblioteca de Farmacia</t>
  </si>
  <si>
    <t>Dpto. Botánica-Fondo general-Fondo histórico</t>
  </si>
  <si>
    <t>Dpto. Farmacología-Préstamo restringido</t>
  </si>
  <si>
    <t>Dpto. Galénica-Préstamo restringido</t>
  </si>
  <si>
    <t>Dpto. Historia-Fondo antiguo-Préstamo restringido</t>
  </si>
  <si>
    <t>Dpto. Historia-Fondo general-Préstamo restringido</t>
  </si>
  <si>
    <t>Biblioteca de Filología</t>
  </si>
  <si>
    <t>Biblioteca de Filología-Clásicas</t>
  </si>
  <si>
    <t>Depósito-Fondo de ayuda a la investigación</t>
  </si>
  <si>
    <t>Depósito-Préstamo materiales especiales</t>
  </si>
  <si>
    <t>Biblioteca de Filología-Dpto. Árabe</t>
  </si>
  <si>
    <t>Biblioteca de Filología-General</t>
  </si>
  <si>
    <t>Copia dvd-Excluido de préstamo</t>
  </si>
  <si>
    <t>Depósito-Préstamo protegido</t>
  </si>
  <si>
    <t>Dep��sito-Pr��stamo normal</t>
  </si>
  <si>
    <t>Libre acceso-Préstamo 5 horas</t>
  </si>
  <si>
    <t>Biblioteca de Filología-Hispánicas y Románicas</t>
  </si>
  <si>
    <t>María Zambrano-Déposito-Préstamo materiales especiales</t>
  </si>
  <si>
    <t>María Zambrano-Depósito-Préstamo normal</t>
  </si>
  <si>
    <t>María Zambrano-Depósito-Préstamo para sala</t>
  </si>
  <si>
    <t>Biblioteca de Filología-María Zambrano</t>
  </si>
  <si>
    <t>Libre acceso-Préstamo materiales especiales</t>
  </si>
  <si>
    <t>Biblioteca de Filosofía</t>
  </si>
  <si>
    <t>Biblioteca de Investigación 3-Préstamo normal</t>
  </si>
  <si>
    <t>Biblioteca de Investigación 3-Préstamo para sala</t>
  </si>
  <si>
    <t>Biblioteca de Investigación-Préstamo normal</t>
  </si>
  <si>
    <t>Biblioteca de Investigación-Préstamo para sala</t>
  </si>
  <si>
    <t>Ciencias de las Religiones-Préstamo normal</t>
  </si>
  <si>
    <t>Depósito 2-Préstamo normal</t>
  </si>
  <si>
    <t>Fondo de ayuda a la Investigación</t>
  </si>
  <si>
    <t>Fondo Jacobo Muñoz-Préstamo normal</t>
  </si>
  <si>
    <t>Fondo Jacobo Muñoz-Préstamo para sala</t>
  </si>
  <si>
    <t>Fondo Pinillos-Préstamo normal</t>
  </si>
  <si>
    <t>Fondo Rodríguez Huéscar-Préstamo normal</t>
  </si>
  <si>
    <t>Fondo Rodríguez Huéscar-Préstamo para sala</t>
  </si>
  <si>
    <t>Materiales especiales-Préstamo 3 horas</t>
  </si>
  <si>
    <t>Préstamo materiales especiales</t>
  </si>
  <si>
    <t>Sala de Investigadores-Préstamo para sala</t>
  </si>
  <si>
    <t>Sala de Lectura-Préstamo normal</t>
  </si>
  <si>
    <t>Sala de Lectura-Préstamo para sala</t>
  </si>
  <si>
    <t>Tesoro-Solo consulta en sala</t>
  </si>
  <si>
    <t>Biblioteca de Geografía e Historia</t>
  </si>
  <si>
    <t>Cartoteca-Revistas</t>
  </si>
  <si>
    <t>Dep´çosito-Préstamo normal</t>
  </si>
  <si>
    <t>Depósito- Préstamo normal</t>
  </si>
  <si>
    <t>Depósito-Préstamo Normal</t>
  </si>
  <si>
    <t>Depósito-Préstamo `para sala</t>
  </si>
  <si>
    <t>Depósito-Revistas</t>
  </si>
  <si>
    <t>Fondo de valor-Préstamo protegido</t>
  </si>
  <si>
    <t>Fonoteca-Préstamo normal</t>
  </si>
  <si>
    <t>Fonoteca-Préstamo para sala</t>
  </si>
  <si>
    <t>Libre acceso Sala 1- Préstamo normal</t>
  </si>
  <si>
    <t>Libre acceso-Sala 1-Préstamo normal</t>
  </si>
  <si>
    <t>Libre acceso Sala 1-Revistas</t>
  </si>
  <si>
    <t>Libre acceso Sala 1-Solo consulta en sala</t>
  </si>
  <si>
    <t>Libre acceso Sala 2-Préstamo normal</t>
  </si>
  <si>
    <t>Libre acceso Sala 2-Solo consulta en sala</t>
  </si>
  <si>
    <t>Partituras-Préstamo normal</t>
  </si>
  <si>
    <t>Partituras-Préstamo para sala</t>
  </si>
  <si>
    <t>Reserva-Préstamo normal</t>
  </si>
  <si>
    <t>Biblioteca de Informática</t>
  </si>
  <si>
    <t>Ciencia ficción-Préstamo materiales especiales</t>
  </si>
  <si>
    <t>Colección especial-Préstamo especial</t>
  </si>
  <si>
    <t>Colección especial-Préstamo normal</t>
  </si>
  <si>
    <t>C.Proceso Datos-Préstamo especial</t>
  </si>
  <si>
    <t>C.Proceso Datos-Préstamo para sala</t>
  </si>
  <si>
    <t>Dispositivos-Préstamo 5 horas</t>
  </si>
  <si>
    <t>Dispositivos-Préstamo colección ocio</t>
  </si>
  <si>
    <t>Monografías-Solo consulta en sala</t>
  </si>
  <si>
    <t>Salas de grupo-Préstamo 5 horas</t>
  </si>
  <si>
    <t>Videojuegos-Préstamo colección ocio</t>
  </si>
  <si>
    <t>Biblioteca del Instituto de Investigaciones Oftalmológicas Ramón Castroviejo</t>
  </si>
  <si>
    <t>Biblioteca de Medicina</t>
  </si>
  <si>
    <t>Dpto. Anatomía Patológica-Préstamo restringido</t>
  </si>
  <si>
    <t>Dpto. Bioestadística-Préstamo restringido</t>
  </si>
  <si>
    <t>Dpto. Biología Celular-Préstamo restringido</t>
  </si>
  <si>
    <t>Dpto. Cirugía-Préstamo restringido</t>
  </si>
  <si>
    <t>Dpto. Fisiología-Préstamo restringido</t>
  </si>
  <si>
    <t>Dpto. Ginecología-Préstamo restringido</t>
  </si>
  <si>
    <t>Dpto. Medicina 1-Préstamo restringido</t>
  </si>
  <si>
    <t>Dpto. Medicina 2-Préstamo restringido</t>
  </si>
  <si>
    <t>Dpto. Microbiología-Préstamo restringido</t>
  </si>
  <si>
    <t>Dpto. Pediatría-Préstamo restringido</t>
  </si>
  <si>
    <t>Dpto. Psiquiatría-Préstamo restringido</t>
  </si>
  <si>
    <t>Dpto. Radiología-Préstamo restringido</t>
  </si>
  <si>
    <t>Dpto. Toxicología-Préstamo restringido</t>
  </si>
  <si>
    <t>Escuela de Hidrología Médica-Préstamo restringido</t>
  </si>
  <si>
    <t>Frecuentes-Préstamo normal</t>
  </si>
  <si>
    <t>Fundación UCM-Préstamo restringido</t>
  </si>
  <si>
    <t>H. 12 de Octubre-Préstamo restringido</t>
  </si>
  <si>
    <t>Salas de trabajo-Préstamo 3 horas</t>
  </si>
  <si>
    <t>Biblioteca de Medicina-Dpto. Historia de la Medicina</t>
  </si>
  <si>
    <t>Préstamo normal</t>
  </si>
  <si>
    <t>Préstamo para sala</t>
  </si>
  <si>
    <t>Biblioteca de Odontología</t>
  </si>
  <si>
    <t>Departamentos-Préstamo restringido</t>
  </si>
  <si>
    <t>Fondo Aguilar-Préstamo protegido</t>
  </si>
  <si>
    <t>Libre acceso-Préstamo especial</t>
  </si>
  <si>
    <t>Biblioteca de Óptica y Optometría</t>
  </si>
  <si>
    <t>CD ROM y DVD-Préstamo normal</t>
  </si>
  <si>
    <t>CD ROM y DVD-Préstamo para sala</t>
  </si>
  <si>
    <t>Dpto. Legislación-Préstamo restringido</t>
  </si>
  <si>
    <t>Libre acceso-Préstamo 24 horas</t>
  </si>
  <si>
    <t>Biblioteca de Psicología</t>
  </si>
  <si>
    <t>CD-ROM-Préstamo normal</t>
  </si>
  <si>
    <t>Dispositivos-Préstamo 24 horas</t>
  </si>
  <si>
    <t>Dpto. Antropología-Préstamo restringido</t>
  </si>
  <si>
    <t>Dpto. Psicología Básica I-Préstamo restringido</t>
  </si>
  <si>
    <t>Dpto. Psicología Experimental CSIC-Préstamo para sala</t>
  </si>
  <si>
    <t>Fondo Pereira-Préstamo normal</t>
  </si>
  <si>
    <t>Fondo Simarro-Préstamo para sala</t>
  </si>
  <si>
    <t>Instituto Nacional de Psicotecnia-Préstamo para sala</t>
  </si>
  <si>
    <t>Kits-Préstamo materiales especiales</t>
  </si>
  <si>
    <t>Música-Préstamo materiales especiales</t>
  </si>
  <si>
    <t>Películas cinematográficas-Préstamo materiales especiales</t>
  </si>
  <si>
    <t>Unidad Clínica de Logopedia-Préstamo restringido</t>
  </si>
  <si>
    <t>Vídeos científicos-Préstamo materiales especiales</t>
  </si>
  <si>
    <t>Vídeos científicos-Préstamo para sala</t>
  </si>
  <si>
    <t>Biblioteca de Psicología-Docimoteca</t>
  </si>
  <si>
    <t>Préstamo especial</t>
  </si>
  <si>
    <t>Biblioteca de Trabajo Social</t>
  </si>
  <si>
    <t>Archivos de ordenador-Préstamo normal</t>
  </si>
  <si>
    <t>Mediateca-Portátiles-Préstamo 12 horas</t>
  </si>
  <si>
    <t>Biblioteca de Veterinaria</t>
  </si>
  <si>
    <t>Asoc. Salamanquesa-Préstamo restringido</t>
  </si>
  <si>
    <t>Libre acceso-Materiales especiales</t>
  </si>
  <si>
    <t>Materiales especiales-Préstamo 24 horas</t>
  </si>
  <si>
    <t>Materiales especiales-Préstamo 5 horas</t>
  </si>
  <si>
    <t>Archivo Histórico BUC-Préstamo protegido especial</t>
  </si>
  <si>
    <t>Facsímiles-Préstamo para sala</t>
  </si>
  <si>
    <t>Fondo Antiguo (D)-Préstamo protegido especial</t>
  </si>
  <si>
    <t>Fondo Antiguo (F)-Préstamo protegido especial</t>
  </si>
  <si>
    <t>Fondo Antiguo (G)-Préstamo protegido especial</t>
  </si>
  <si>
    <t>Fondo Antiguo (M)-Préstamo protegido especial</t>
  </si>
  <si>
    <t>Fondo Francisco Guerra-Préstamo protegido especial</t>
  </si>
  <si>
    <t>Fondo Residencia de Estudiantes y Colegios-Préstamo protegido especial</t>
  </si>
  <si>
    <t>Fondo Simón Díaz-Préstamo para sala</t>
  </si>
  <si>
    <t>Fotografías-Préstamo protegido especial</t>
  </si>
  <si>
    <t>Grabados-Préstamo protegido especial</t>
  </si>
  <si>
    <t>Incunables-Préstamo protegido especial</t>
  </si>
  <si>
    <t>Manuscritos-Préstamo protegido especial</t>
  </si>
  <si>
    <t>Música-Préstamo protegido especial</t>
  </si>
  <si>
    <t>Revistas-Préstamo protegido especial</t>
  </si>
  <si>
    <t>Servicio de Tesis Doctorales y Publicaciones académicas</t>
  </si>
  <si>
    <t>Tesis ineditas-Préstamo para sala</t>
  </si>
  <si>
    <t>Tesis publicadas-Préstamo para sala</t>
  </si>
  <si>
    <t>Unknown</t>
  </si>
  <si>
    <t>Dpt</t>
  </si>
  <si>
    <t>Antig</t>
  </si>
  <si>
    <t>Foll</t>
  </si>
  <si>
    <t>Medi</t>
  </si>
  <si>
    <t>oc</t>
  </si>
  <si>
    <t>tile</t>
  </si>
  <si>
    <t>Ref</t>
  </si>
  <si>
    <t>Tesi</t>
  </si>
  <si>
    <t>Departamentos</t>
  </si>
  <si>
    <t>Sala</t>
  </si>
  <si>
    <t>sucursal</t>
  </si>
  <si>
    <t>centro</t>
  </si>
  <si>
    <t>Biblioteca de Geografía e Historia-Instituto Compl</t>
  </si>
  <si>
    <t>Biblioteca de Relaciones Laborales</t>
  </si>
  <si>
    <t>(en blanco)</t>
  </si>
  <si>
    <t>Etiquetas de fila</t>
  </si>
  <si>
    <t>BUC</t>
  </si>
  <si>
    <t>0</t>
  </si>
  <si>
    <t>1</t>
  </si>
  <si>
    <t>2</t>
  </si>
  <si>
    <t>3</t>
  </si>
  <si>
    <t>4</t>
  </si>
  <si>
    <t>5</t>
  </si>
  <si>
    <t>6</t>
  </si>
  <si>
    <t>Ediciones UCM-Préstamo restringido</t>
  </si>
  <si>
    <t>Dpto. Historia del Arte III-Préstamo restringido</t>
  </si>
  <si>
    <t>Dpto. Sociología IV-Préstamo restringido</t>
  </si>
  <si>
    <t>Dpto. Biología animal I-Antr.-Préstamo restringido</t>
  </si>
  <si>
    <t>Tesis-Préstamo protegido</t>
  </si>
  <si>
    <t>Hemeroteca-Periódicos</t>
  </si>
  <si>
    <t>Microfilm-Préstamo para sala</t>
  </si>
  <si>
    <t>C.Doc. Europea-Depósito-Préstamo para sala</t>
  </si>
  <si>
    <t>Dpto. Geofísica-Préstamo restringido</t>
  </si>
  <si>
    <t>Revistas-Préstamo normal</t>
  </si>
  <si>
    <t>Tesis inéditas-Préstamo para sala</t>
  </si>
  <si>
    <t>CSIC-Pet.-Préstamo restringido</t>
  </si>
  <si>
    <t>Ocio-Préstamo normal</t>
  </si>
  <si>
    <t>Proyectos de máster-Préstamo para sala</t>
  </si>
  <si>
    <t>S551.46ATL Libre acceso-Préstamo normal</t>
  </si>
  <si>
    <t>Asociaciones-Préstamo especial</t>
  </si>
  <si>
    <t>Depósito externo-Préstamo para sala</t>
  </si>
  <si>
    <t>Materiales no documentales-Préstamo 48 horas</t>
  </si>
  <si>
    <t>Referencia antigua-Préstamo para sala</t>
  </si>
  <si>
    <t>Tesis originales-Préstamo para sala</t>
  </si>
  <si>
    <t>C.Doc. Europea-Archivos de ordenador-Préstamo materiales especiales</t>
  </si>
  <si>
    <t>Libre Acceso-Préstamo normal</t>
  </si>
  <si>
    <t>Mediateca-Excluido de préstamo</t>
  </si>
  <si>
    <t>Dpto. Bromatología I-Préstamo restringido</t>
  </si>
  <si>
    <t>Dpto. Edafología-Préstamo restringido</t>
  </si>
  <si>
    <t>María Zambrano-Depósito-Préstamo protegido</t>
  </si>
  <si>
    <t>María Zambrano-Revistas-Préstamo normal</t>
  </si>
  <si>
    <t>Ciencias de las Religiones-Préstamo para sala</t>
  </si>
  <si>
    <t>Fondo Pinillos-Préstamo para sala</t>
  </si>
  <si>
    <t>Referencia-Revistas</t>
  </si>
  <si>
    <t>Ciencia ficción-Préstamo especial</t>
  </si>
  <si>
    <t>Dispositivos-Préstamo materiales especiales</t>
  </si>
  <si>
    <t>Videojuegos-Préstamo materiales especiales</t>
  </si>
  <si>
    <t>Libre acceso-Préstamo sala</t>
  </si>
  <si>
    <t>Trabajos fin de carrera-Préstamo protegido</t>
  </si>
  <si>
    <t>Dpto. Psicología Social-Préstamo restringido</t>
  </si>
  <si>
    <t>Ed. Rev.-Préstamo restringido</t>
  </si>
  <si>
    <t>Servicios Informáticos-Préstamo restringido</t>
  </si>
  <si>
    <t>Tests-Préstamo materiales especiales</t>
  </si>
  <si>
    <t>Dpto. Producción Animal-Préstamo restringido</t>
  </si>
  <si>
    <t>Archivos personales-Préstamo protegido especial</t>
  </si>
  <si>
    <t>Facsímiles-Préstamo normal</t>
  </si>
  <si>
    <t>Referencia-Prestamo normal</t>
  </si>
  <si>
    <t>Brnch</t>
  </si>
  <si>
    <t>Total general</t>
  </si>
  <si>
    <t>desp</t>
  </si>
  <si>
    <t>Mat</t>
  </si>
  <si>
    <t>Cart</t>
  </si>
  <si>
    <t>sala</t>
  </si>
  <si>
    <t>Fond</t>
  </si>
  <si>
    <t>Suma de Total préstamos usuarios reales</t>
  </si>
  <si>
    <t>Etiquetas de columna</t>
  </si>
  <si>
    <t>(Varios elementos)</t>
  </si>
  <si>
    <t>Material informático-Préstamo 12 horas</t>
  </si>
  <si>
    <t>Portátiles-Préstamo 12 horas</t>
  </si>
  <si>
    <t>Sala-Préstamo normall</t>
  </si>
  <si>
    <t>Dpto. Biología animal II-Préstamo restringido</t>
  </si>
  <si>
    <t>Dpto. Arq.Or.y Aut.-Préstamo restringido</t>
  </si>
  <si>
    <t>Dpto. Astrofísica-Préstamo restringido</t>
  </si>
  <si>
    <t>Materiales especiales no documentales-Préstamo 12 horas</t>
  </si>
  <si>
    <t>Mamuales-Préstamo normal</t>
  </si>
  <si>
    <t>Depósito externo-Préstamo especial</t>
  </si>
  <si>
    <t>Dpto. Economía y Hacienda-Revistas</t>
  </si>
  <si>
    <t>L519.2:61SAM</t>
  </si>
  <si>
    <t>Dpto. Botánica-Fondo general-Préstamo restringido</t>
  </si>
  <si>
    <t>Dpto. Química Orgánica-General-Préstamo restringido</t>
  </si>
  <si>
    <t>Colección especial-Préstamo para sala</t>
  </si>
  <si>
    <t>Unidad de Psicología Clínica-Préstamo restringido</t>
  </si>
  <si>
    <t>Sala de trabajo en grupo-Préstamo 1 hora</t>
  </si>
  <si>
    <t>cGrabados-Préstamo protegido especial</t>
  </si>
  <si>
    <t>#N/D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</si>
</sst>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2" borderId="0" xfId="0" applyFill="1" applyAlignment="1">
      <alignment vertical="center" wrapText="1"/>
    </xf>
    <xf numFmtId="0" fontId="0" fillId="3" borderId="0" xfId="0" applyNumberForma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11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1" fillId="0" borderId="0" xfId="0" applyNumberFormat="1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1" applyFont="1"/>
    <xf numFmtId="0" fontId="2" fillId="0" borderId="0" xfId="1"/>
    <xf numFmtId="0" fontId="0" fillId="0" borderId="0" xfId="0" pivotButton="1"/>
    <xf numFmtId="0" fontId="0" fillId="0" borderId="0" xfId="0" applyAlignment="1"/>
    <xf numFmtId="0" fontId="0" fillId="0" borderId="0" xfId="0" applyAlignment="1">
      <alignment vertical="center" wrapText="1"/>
    </xf>
    <xf numFmtId="0" fontId="0" fillId="11" borderId="0" xfId="0" applyFill="1"/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[Prestamos por tipo de colección 2010 2020.xlsx]Hoja8!TablaDinámica3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del préstamo en la BUC (L.A. y Depósito)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Hoja8!$B$3:$B$4</c:f>
              <c:strCache>
                <c:ptCount val="1"/>
                <c:pt idx="0">
                  <c:v>Depósito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Hoja8!$A$5:$A$16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Hoja8!$B$5:$B$16</c:f>
              <c:numCache>
                <c:formatCode>General</c:formatCode>
                <c:ptCount val="11"/>
                <c:pt idx="0">
                  <c:v>183444</c:v>
                </c:pt>
                <c:pt idx="1">
                  <c:v>178301</c:v>
                </c:pt>
                <c:pt idx="2">
                  <c:v>170505</c:v>
                </c:pt>
                <c:pt idx="3">
                  <c:v>150423</c:v>
                </c:pt>
                <c:pt idx="4">
                  <c:v>133281</c:v>
                </c:pt>
                <c:pt idx="5">
                  <c:v>123533</c:v>
                </c:pt>
                <c:pt idx="6">
                  <c:v>121440</c:v>
                </c:pt>
                <c:pt idx="7">
                  <c:v>118283</c:v>
                </c:pt>
                <c:pt idx="8">
                  <c:v>109930</c:v>
                </c:pt>
                <c:pt idx="9">
                  <c:v>91975</c:v>
                </c:pt>
                <c:pt idx="10">
                  <c:v>49893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3-41BF-978C-383C6EE87F3E}"/>
            </c:ext>
          </c:extLst>
        </c:ser>
        <c:ser>
          <c:idx val="1"/>
          <c:order val="1"/>
          <c:tx>
            <c:strRef>
              <c:f>Hoja8!$C$3:$C$4</c:f>
              <c:strCache>
                <c:ptCount val="1"/>
                <c:pt idx="0">
                  <c:v>L.A.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Hoja8!$A$5:$A$16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Hoja8!$C$5:$C$16</c:f>
              <c:numCache>
                <c:formatCode>General</c:formatCode>
                <c:ptCount val="11"/>
                <c:pt idx="0">
                  <c:v>576873</c:v>
                </c:pt>
                <c:pt idx="1">
                  <c:v>538141</c:v>
                </c:pt>
                <c:pt idx="2">
                  <c:v>449971</c:v>
                </c:pt>
                <c:pt idx="3">
                  <c:v>407089</c:v>
                </c:pt>
                <c:pt idx="4">
                  <c:v>380635</c:v>
                </c:pt>
                <c:pt idx="5">
                  <c:v>349274</c:v>
                </c:pt>
                <c:pt idx="6">
                  <c:v>316656</c:v>
                </c:pt>
                <c:pt idx="7">
                  <c:v>293902</c:v>
                </c:pt>
                <c:pt idx="8">
                  <c:v>263596</c:v>
                </c:pt>
                <c:pt idx="9">
                  <c:v>229191</c:v>
                </c:pt>
                <c:pt idx="10">
                  <c:v>88603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3-41BF-978C-383C6EE8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799023"/>
        <c:axId val="1187647247"/>
      </c:lineChart>
      <c:catAx>
        <c:axId val="80779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7647247"/>
        <c:crosses val="autoZero"/>
        <c:auto val="1"/>
        <c:lblAlgn val="ctr"/>
        <c:lblOffset val="100"/>
        <c:noMultiLvlLbl val="0"/>
      </c:catAx>
      <c:valAx>
        <c:axId val="118764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77990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Préstamo de libros en la BUC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Hoja8!$B$54</c:f>
              <c:strCache>
                <c:ptCount val="1"/>
                <c:pt idx="0">
                  <c:v>Total 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Hoja8!$A$55:$A$65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Hoja8!$B$55:$B$65</c:f>
              <c:numCache>
                <c:formatCode>General</c:formatCode>
                <c:ptCount val="11"/>
                <c:pt idx="0">
                  <c:v>760317</c:v>
                </c:pt>
                <c:pt idx="1">
                  <c:v>716442</c:v>
                </c:pt>
                <c:pt idx="2">
                  <c:v>620476</c:v>
                </c:pt>
                <c:pt idx="3">
                  <c:v>557512</c:v>
                </c:pt>
                <c:pt idx="4">
                  <c:v>513916</c:v>
                </c:pt>
                <c:pt idx="5">
                  <c:v>472807</c:v>
                </c:pt>
                <c:pt idx="6">
                  <c:v>438096</c:v>
                </c:pt>
                <c:pt idx="7">
                  <c:v>412185</c:v>
                </c:pt>
                <c:pt idx="8">
                  <c:v>373526</c:v>
                </c:pt>
                <c:pt idx="9">
                  <c:v>321166</c:v>
                </c:pt>
                <c:pt idx="10">
                  <c:v>138496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79C-A417-C25D4370B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840111"/>
        <c:axId val="998836783"/>
      </c:lineChart>
      <c:catAx>
        <c:axId val="9988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8836783"/>
        <c:crosses val="autoZero"/>
        <c:auto val="1"/>
        <c:lblAlgn val="ctr"/>
        <c:lblOffset val="100"/>
        <c:noMultiLvlLbl val="0"/>
      </c:catAx>
      <c:valAx>
        <c:axId val="99883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88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16</xdr:row>
      <xdr:rowOff>66673</xdr:rowOff>
    </xdr:from>
    <xdr:to>
      <xdr:col>8</xdr:col>
      <xdr:colOff>428625</xdr:colOff>
      <xdr:row>49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49</xdr:row>
      <xdr:rowOff>132396</xdr:rowOff>
    </xdr:from>
    <xdr:to>
      <xdr:col>14</xdr:col>
      <xdr:colOff>114300</xdr:colOff>
      <xdr:row>74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8341A9B-657C-4B1D-8866-2498076B0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839.430685300926" createdVersion="6" refreshedVersion="6" minRefreshableVersion="3" recordCount="545" xr:uid="{00000000-000A-0000-FFFF-FFFF05000000}">
  <cacheSource type="worksheet">
    <worksheetSource ref="C1:M476" sheet="2019"/>
  </cacheSource>
  <cacheFields count="10">
    <cacheField name="Brnch" numFmtId="0">
      <sharedItems/>
    </cacheField>
    <cacheField name="Colección" numFmtId="0">
      <sharedItems count="305">
        <s v="Bca. de Trabajo (SEC)-Préstamo normal"/>
        <s v="Biblioteca de trabajo-Préstamo especial"/>
        <s v="Biblioteca de trabajo-Préstamo restringido"/>
        <s v="CD-ROM-Préstamo materiales especiales"/>
        <s v="Depósito-Préstamo normal"/>
        <s v="Ediciones UCM-Préstamo restringido"/>
        <s v="Ejemplares desubicados"/>
        <s v="Fondo de valor-Préstamo protegido"/>
        <s v="Libre acceso Sala 2-Solo consulta en sala"/>
        <s v="N/A"/>
        <s v="Depósito-Préstamo para sala"/>
        <s v="Dpto. Dibujo I-Préstamo restringido"/>
        <s v="Dpto. Escultura-Préstamo restringido"/>
        <s v="Dpto. Historia del Arte III-Préstamo restringido"/>
        <s v="Dpto. Pintura-Préstamo restringido"/>
        <s v="Dpto. Sociología IV-Préstamo restringido"/>
        <s v="Mediateca-Préstamo normal"/>
        <s v="Mediateca-Préstamo para sala"/>
        <s v="Reserva-Préstamo protegido"/>
        <s v="Revistas-Préstamo para sala"/>
        <s v="Sala-Préstamo normal"/>
        <s v="Sala-Solo consulta en sala"/>
        <s v="Tesis-Préstamo para sala"/>
        <s v="Cartografía-Préstamo para sala"/>
        <s v="Dpto. Biología animal I-Antr.-Préstamo restringido"/>
        <s v="Dpto. Biología animal I-Artr.-Préstamo restringido"/>
        <s v="Dpto. Biología Celular-Préstamo restringido"/>
        <s v="Fondo antiguo-Préstamo protegido"/>
        <s v="Historia de la ciencia-Préstamo normal"/>
        <s v="Mostrador-Préstamo 48 horas"/>
        <s v="Mostrador-Préstamo 5 horas"/>
        <s v="Referencia-Solo consulta en sala"/>
        <s v="Tesis-Préstamo protegido"/>
        <s v="Audiovisuales-Préstamo normal"/>
        <s v="Decanato-Préstamo normal"/>
        <s v="Libre acceso-Préstamo normal"/>
        <s v="Biblioteca de trabajo-Solo consulta en sala"/>
        <s v="Fondo antiguo-Préstamo para sala"/>
        <s v="Fondo de ayuda a la investigación"/>
        <s v="Hemeroteca-Periódicos"/>
        <s v="Libre acceso-Solo consulta en sala"/>
        <s v="Mediateca-Depósito-Préstamo materiales especiales"/>
        <s v="Mediateca-Dispositivos-Préstamo para sala"/>
        <s v="Microfilm-Préstamo para sala"/>
        <s v="Prensa digital-Préstamo para sala"/>
        <s v="Referencia-Préstamo para sala"/>
        <s v="Videoteca Antonio Lara-Depósito-Préstamo para sala"/>
        <s v="Videoteca Antonio Lara-Préstamo materiales especiales"/>
        <s v="C.Doc. Europea-Depósito-Préstamo normal"/>
        <s v="C.Doc. Europea-Depósito-Préstamo para sala"/>
        <s v="C.Doc. Europea-Libre acceso-Préstamo normal"/>
        <s v="Informática-Préstamo 12 horas"/>
        <s v="Manuales-Préstamo normal"/>
        <s v="Manuales-Solo consulta en sala"/>
        <s v="Materiales audiovisuales-Préstamo materiales especiales"/>
        <s v="Materiales audiovisuales-Préstamo normal"/>
        <s v="Siglo XIX-Préstamo protegido"/>
        <s v="Tesis-Préstamo normal"/>
        <s v="Colección ocio-Préstamo normal"/>
        <s v="Dpto. Física Teórica II-Préstamo restringido"/>
        <s v="Dpto. Física Teórica I-Préstamo especial"/>
        <s v="Dpto. Física Teórica I-Revistas"/>
        <s v="Dpto. Geofísica-Préstamo restringido"/>
        <s v="Libre acceso-Préstamo para sala"/>
        <s v="Materiales especiales no documentales-Préstamo 5 horas"/>
        <s v="Revistas"/>
        <s v="Revistas-Préstamo normal"/>
        <s v="Salas de grupo-Préstamo 3 horas"/>
        <s v="Salas de grupo-Préstamo espacios reservados"/>
        <s v="Tesis inéditas-Préstamo para sala"/>
        <s v="Cartoteca-Libre acceso-Préstamo normal"/>
        <s v="Cartoteca-Libre acceso-Préstamo para sala"/>
        <s v="Cartoteca-Préstamo normal"/>
        <s v="Cartoteca-Préstamo para sala"/>
        <s v="CSIC-Pet.-Préstamo restringido"/>
        <s v="Folletos-Préstamo para sala"/>
        <s v="Informes-Préstamo normal"/>
        <s v="Libre acceso-Fondo de ayuda a la investigación"/>
        <s v="Material auxiliar-Préstamo 12 horas"/>
        <s v="Materiales especiales-Préstamo normal"/>
        <s v="Materiales especiales-Préstamo para sala"/>
        <s v="Ocio-Préstamo normal"/>
        <s v="Ordenadores portátiles-Préstamo 12 horas"/>
        <s v="Ordenadores portátiles-Préstamo 48 horas"/>
        <s v="Proyectos de máster-Préstamo para sala"/>
        <s v="RSEHN-Préstamo para sala"/>
        <s v="S551.46ATL Libre acceso-Préstamo normal"/>
        <s v="Videoteca-Préstamo normal"/>
        <s v="Asociaciones-Préstamo especial"/>
        <s v="Colección de ocio-préstamo de materiales especiales"/>
        <s v="Colección ocio-Préstamo materiales especiales"/>
        <s v="Dispositivos-Préstamo 3 horas"/>
        <s v="Material no librario-Préstamo normal"/>
        <s v="Monografías-Fondo de ayuda a la investigación"/>
        <s v="Monografías-Préstamo especial"/>
        <s v="Monografias-préstamo normal"/>
        <s v="Monografías- prestamo normal"/>
        <s v="Monografías- préstamo normal"/>
        <s v="Monografías-Préstamo normal"/>
        <s v="Monografías-Solo consulta en sala"/>
        <s v="Revistas-Solo consulta en sala"/>
        <s v="C.Trabajo-Préstamo para sala"/>
        <s v="Depósito central-Préstamo normal"/>
        <s v="Depósito externo-Préstamo normal"/>
        <s v="Depósito externo-Préstamo para sala"/>
        <s v="Depósito-Préstamo especial"/>
        <s v="Despacho-Préstamo para sala"/>
        <s v="Estadística-Depósito-Préstamo para sala"/>
        <s v="Fondo antiguo-Préstamo especial"/>
        <s v="IOE-Préstamo normal"/>
        <s v="Material anejo-Préstamo normal"/>
        <s v="Mostrador-Fondo de ayuda a la investigación"/>
        <s v="Mostrador-Préstamo 12 horas"/>
        <s v="Películas-Préstamo normal"/>
        <s v="Salas de trabajo-Préstamo 2 horas"/>
        <s v="Despacho-Préstamo normal"/>
        <s v="Dpto. Ingeniería química-Préstamo restringido"/>
        <s v="Dpto. Química Física-Préstamo restringido"/>
        <s v="Fondo antiguo-Préstamo normal"/>
        <s v="Fondo Histórico-Préstamo protegido"/>
        <s v="Materiales no documentales-Préstamo 24 horas"/>
        <s v="Materiales no documentales-Préstamo 3 horas"/>
        <s v="Materiales no documentales-Préstamo 48 horas"/>
        <s v="Materiales no documentales-Préstamo 5 horas"/>
        <s v="Mediateca-Préstamo materiales especiales"/>
        <s v="Obras de divulgación-Préstamo normal"/>
        <s v="Referencia antigua-Préstamo para sala"/>
        <s v="Tesis originales-Préstamo para sala"/>
        <s v="Biblioteca de trabajo-Préstamo para sala"/>
        <s v="Donativos-Préstamo normal"/>
        <s v="Colección especializada-Préstamo normal"/>
        <s v="Colección especializada-Solo consulta en sala"/>
        <s v="Portártiles-Préstamo 5 horas"/>
        <s v="Puestos de investigadores-Préstamo 7 días"/>
        <s v="Referencia-Préstamo normal"/>
        <s v="Textos legales-Préstamo normal"/>
        <s v="Textos legales-Solo consulta en sala"/>
        <s v="C.Doc. Europea-Archivos de ordenador-Préstamo materiales especiales"/>
        <s v="C.Doc. Europea-Libre acceso-Préstamo para sala"/>
        <s v="Donativo García de Enterría-Préstamo normal"/>
        <s v="Donativo García de Enterría-Préstamo para sala"/>
        <s v="Dpto. Administrativo-Préstamo normal"/>
        <s v="Dpto. Administrativo-Préstamo para sala"/>
        <s v="Dpto. Civil-Préstamo normal"/>
        <s v="Dpto. Civil-Préstamo para sala"/>
        <s v="Dpto. Constitucional-Préstamo normal"/>
        <s v="Dpto. Constitucional-Préstamo para sala"/>
        <s v="Dpto. Eclesiástico-Préstamo normal"/>
        <s v="Dpto. Eclesiástico-Préstamo para sala"/>
        <s v="Dpto. Economía y Hacienda-Préstamo normal"/>
        <s v="Dpto. Economía y Hacienda-Préstamo para sala"/>
        <s v="Dpto. Filosofía-Préstamo normal"/>
        <s v="Dpto. Filosofía-Préstamo para sala"/>
        <s v="Dpto. Historia-Préstamo normal"/>
        <s v="Dpto. Historia-Préstamo para sala"/>
        <s v="Dpto. Mercantil-Préstamo normal"/>
        <s v="Dpto. Mercantil-Préstamo para sala"/>
        <s v="Dpto. Penal-Préstamo normal"/>
        <s v="Dpto. Penal-Préstamo para sala"/>
        <s v="Dpto. Procesal-Préstamo normal"/>
        <s v="Dpto. Procesal-Préstamo para sala"/>
        <s v="Dpto. Romano-Préstamo normal"/>
        <s v="Dpto. Romano-Préstamo para sala"/>
        <s v="Dpto. Trabajo y Seguridad Social-Préstamo normal"/>
        <s v="Folletos-Préstamo normal"/>
        <s v="Revistas-Préstamo protegido"/>
        <s v="Depósito-Gran formato-Préstamo para sala"/>
        <s v="Depósito-Libros de texto-Préstamo normal"/>
        <s v="Docimoteca-Préstamo especial"/>
        <s v="Libre acceso-Libros de texto-Préstamo normal"/>
        <s v="Multimedia-Préstamo 12 horas"/>
        <s v="Multimedia-Préstamo materiales especiales"/>
        <s v="Museo Historia de la Educación-Préstamo restringido"/>
        <s v="Centro de Documentación-Préstamo normal"/>
        <s v="Material informático-Préstamo 5 horas"/>
        <s v="Colección ocio"/>
        <s v="Depósito 2-Préstamo para sala"/>
        <s v="Mediateca-Excluido de préstamo"/>
        <s v="Videoteca-Préstamo materiales especiales"/>
        <s v="Dpto. Bromatología I-Préstamo restringido"/>
        <s v="Dpto. Edafología-Préstamo restringido"/>
        <s v="Dpto. Historia-Fondo general-Préstamo restringido"/>
        <s v="Depósito-Fondo de ayuda a la investigación"/>
        <s v="Depósito-Préstamo materiales especiales"/>
        <s v="Copia dvd-Excluido de préstamo"/>
        <s v="Depósito-Préstamo protegido"/>
        <s v="Libre acceso-Préstamo 5 horas"/>
        <s v="María Zambrano-Déposito-Préstamo materiales especiales"/>
        <s v="María Zambrano-Depósito-Préstamo normal"/>
        <s v="María Zambrano-Depósito-Préstamo para sala"/>
        <s v="María Zambrano-Depósito-Préstamo protegido"/>
        <s v="Libre acceso-Préstamo materiales especiales"/>
        <s v="María Zambrano-Revistas-Préstamo normal"/>
        <s v="Biblioteca de Investigación 3-Préstamo normal"/>
        <s v="Biblioteca de Investigación 3-Préstamo para sala"/>
        <s v="Biblioteca de Investigación-Préstamo normal"/>
        <s v="Biblioteca de Investigación-Préstamo para sala"/>
        <s v="Ciencias de las Religiones-Préstamo normal"/>
        <s v="Ciencias de las Religiones-Préstamo para sala"/>
        <s v="Depósito 2-Préstamo normal"/>
        <s v="Fondo Jacobo Muñoz-Préstamo normal"/>
        <s v="Fondo Jacobo Muñoz-Préstamo para sala"/>
        <s v="Fondo Pinillos-Préstamo normal"/>
        <s v="Fondo Pinillos-Préstamo para sala"/>
        <s v="Fondo Rodríguez Huéscar-Préstamo normal"/>
        <s v="Fondo Rodríguez Huéscar-Préstamo para sala"/>
        <s v="Materiales especiales-Préstamo 3 horas"/>
        <s v="Préstamo materiales especiales"/>
        <s v="Sala de Investigadores-Préstamo para sala"/>
        <s v="Sala de Lectura-Préstamo normal"/>
        <s v="Sala de Lectura-Préstamo para sala"/>
        <s v="Tesoro-Solo consulta en sala"/>
        <s v="Depósito-Revistas"/>
        <s v="Fonoteca-Préstamo normal"/>
        <s v="Fonoteca-Préstamo para sala"/>
        <s v="Libre acceso Sala 1-Préstamo normal"/>
        <s v="Libre acceso Sala 1-Revistas"/>
        <s v="Libre acceso Sala 1-Solo consulta en sala"/>
        <s v="Libre acceso Sala 2-Préstamo normal"/>
        <s v="Partituras-Préstamo normal"/>
        <s v="Partituras-Préstamo para sala"/>
        <s v="Referencia-Revistas"/>
        <s v="Reserva-Préstamo normal"/>
        <s v="Ciencia ficción-Préstamo especial"/>
        <s v="Ciencia ficción-Préstamo materiales especiales"/>
        <s v="Colección especial-Préstamo especial"/>
        <s v="Colección especial-Préstamo normal"/>
        <s v="C.Proceso Datos-Préstamo especial"/>
        <s v="C.Proceso Datos-Préstamo para sala"/>
        <s v="Dispositivos-Préstamo 5 horas"/>
        <s v="Dispositivos-Préstamo colección ocio"/>
        <s v="Dispositivos-Préstamo materiales especiales"/>
        <s v="Salas de grupo-Préstamo 5 horas"/>
        <s v="Videojuegos-Préstamo colección ocio"/>
        <s v="Videojuegos-Préstamo materiales especiales"/>
        <s v="Depósito- Préstamo normal"/>
        <s v="Dpto. Anatomía Patológica-Préstamo restringido"/>
        <s v="Dpto. Bioestadística-Préstamo restringido"/>
        <s v="Dpto. Cirugía-Préstamo restringido"/>
        <s v="Dpto. Farmacología-Préstamo restringido"/>
        <s v="Dpto. Fisiología-Préstamo restringido"/>
        <s v="Dpto. Medicina 1-Préstamo restringido"/>
        <s v="Dpto. Medicina 2-Préstamo restringido"/>
        <s v="Dpto. Microbiología-Préstamo restringido"/>
        <s v="Dpto. Pediatría-Préstamo restringido"/>
        <s v="Dpto. Psiquiatría-Préstamo restringido"/>
        <s v="Dpto. Toxicología-Préstamo restringido"/>
        <s v="Frecuentes-Préstamo normal"/>
        <s v="Fundación UCM-Préstamo restringido"/>
        <s v="H. 12 de Octubre-Préstamo restringido"/>
        <s v="Salas de trabajo-Préstamo 3 horas"/>
        <s v="Préstamo normal"/>
        <s v="Préstamo para sala"/>
        <s v="Departamentos-Préstamo restringido"/>
        <s v="Fondo Aguilar-Préstamo protegido"/>
        <s v="Libre acceso-Préstamo especial"/>
        <s v="Libre acceso-Préstamo sala"/>
        <s v="CD ROM y DVD-Préstamo normal"/>
        <s v="CD ROM y DVD-Préstamo para sala"/>
        <s v="Dpto. Legislación-Préstamo restringido"/>
        <s v="Libre acceso-Préstamo 24 horas"/>
        <s v="Trabajos fin de carrera-Préstamo protegido"/>
        <s v="CD-ROM-Préstamo normal"/>
        <s v="Departamentos"/>
        <s v="Dispositivos-Préstamo 24 horas"/>
        <s v="Dpto. Psicología Básica I-Préstamo restringido"/>
        <s v="Dpto. Psicología Experimental CSIC-Préstamo para sala"/>
        <s v="Dpto. Psicología Social-Préstamo restringido"/>
        <s v="Ed. Rev.-Préstamo restringido"/>
        <s v="Fondo Pereira-Préstamo normal"/>
        <s v="Fondo Simarro-Préstamo para sala"/>
        <s v="Instituto Nacional de Psicotecnia-Préstamo para sala"/>
        <s v="Música-Préstamo materiales especiales"/>
        <s v="Películas cinematográficas-Préstamo materiales especiales"/>
        <s v="Préstamo especial"/>
        <s v="Servicios Informáticos-Préstamo restringido"/>
        <s v="Unidad Clínica de Logopedia-Préstamo restringido"/>
        <s v="Vídeos científicos-Préstamo materiales especiales"/>
        <s v="Vídeos científicos-Préstamo para sala"/>
        <s v="Kits-Préstamo materiales especiales"/>
        <s v="Archivos de ordenador-Préstamo normal"/>
        <s v="Mediateca-Portátiles-Préstamo 12 horas"/>
        <s v="Tests-Préstamo materiales especiales"/>
        <s v="Asoc. Salamanquesa-Préstamo restringido"/>
        <s v="Dpto. Producción Animal-Préstamo restringido"/>
        <s v="Libre acceso-Materiales especiales"/>
        <s v="Materiales especiales-Préstamo 24 horas"/>
        <s v="Materiales especiales-Préstamo 5 horas"/>
        <s v="Archivo Histórico BUC-Préstamo protegido especial"/>
        <s v="Archivos personales-Préstamo protegido especial"/>
        <s v="Facsímiles-Préstamo normal"/>
        <s v="Facsímiles-Préstamo para sala"/>
        <s v="Fondo Antiguo (D)-Préstamo protegido especial"/>
        <s v="Fondo Antiguo (F)-Préstamo protegido especial"/>
        <s v="Fondo Antiguo (G)-Préstamo protegido especial"/>
        <s v="Fondo Antiguo (M)-Préstamo protegido especial"/>
        <s v="Fondo Francisco Guerra-Préstamo protegido especial"/>
        <s v="Fondo Residencia de Estudiantes y Colegios-Préstamo protegido especial"/>
        <s v="Fondo Simón Díaz-Préstamo para sala"/>
        <s v="Grabados-Préstamo protegido especial"/>
        <s v="Incunables-Préstamo protegido especial"/>
        <s v="Manuscritos-Préstamo protegido especial"/>
        <s v="Música-Préstamo protegido especial"/>
        <s v="Referencia-Prestamo normal"/>
        <s v="Tesis publicadas-Préstamo para sala"/>
      </sharedItems>
    </cacheField>
    <cacheField name="0" numFmtId="0">
      <sharedItems containsString="0" containsBlank="1" containsNumber="1" containsInteger="1" minValue="0" maxValue="545"/>
    </cacheField>
    <cacheField name="1" numFmtId="0">
      <sharedItems containsString="0" containsBlank="1" containsNumber="1" containsInteger="1" minValue="0" maxValue="1374"/>
    </cacheField>
    <cacheField name="2" numFmtId="0">
      <sharedItems containsString="0" containsBlank="1" containsNumber="1" containsInteger="1" minValue="0" maxValue="12870"/>
    </cacheField>
    <cacheField name="3" numFmtId="0">
      <sharedItems containsString="0" containsBlank="1" containsNumber="1" containsInteger="1" minValue="0" maxValue="8345"/>
    </cacheField>
    <cacheField name="4" numFmtId="0">
      <sharedItems containsString="0" containsBlank="1" containsNumber="1" containsInteger="1" minValue="0" maxValue="8486"/>
    </cacheField>
    <cacheField name="5" numFmtId="0">
      <sharedItems containsString="0" containsBlank="1" containsNumber="1" containsInteger="1" minValue="0" maxValue="1052"/>
    </cacheField>
    <cacheField name="6" numFmtId="0">
      <sharedItems containsString="0" containsBlank="1" containsNumber="1" containsInteger="1" minValue="0" maxValue="7216"/>
    </cacheField>
    <cacheField name="N/A" numFmtId="0">
      <sharedItems containsString="0" containsBlank="1" containsNumber="1" containsInteger="1" minValue="0" maxValue="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Antonio Berbes" refreshedDate="44368.595836805558" createdVersion="7" refreshedVersion="7" minRefreshableVersion="3" recordCount="5194" xr:uid="{D0BB42FE-71FB-4ED5-9DC4-00B147B37E36}">
  <cacheSource type="worksheet">
    <worksheetSource ref="A1:O5195" sheet="tabla principal"/>
  </cacheSource>
  <cacheFields count="15">
    <cacheField name="Tipo colección" numFmtId="0">
      <sharedItems containsBlank="1" count="17">
        <m/>
        <s v="Ocio"/>
        <s v="Depósito"/>
        <s v="L.A."/>
        <s v="Mediateca"/>
        <s v="Referencia"/>
        <s v="Tesis"/>
        <s v="F. Antiguo"/>
        <s v="No librario"/>
        <s v="Folletos"/>
        <s v="B. Trabajo"/>
        <s v="Portátiles"/>
        <s v="Revistas"/>
        <s v="Departamento"/>
        <s v="Mat. Especiales"/>
        <s v="S. Grupo"/>
        <e v="#N/A"/>
      </sharedItems>
    </cacheField>
    <cacheField name="CD CENTRO" numFmtId="0">
      <sharedItems containsBlank="1" count="39">
        <s v="BBA"/>
        <s v="BHI"/>
        <s v="BIO"/>
        <s v="BYD"/>
        <s v="CDE CEE"/>
        <s v="CDE DER"/>
        <s v="CEE"/>
        <s v="CES"/>
        <s v="CPS"/>
        <s v="DER"/>
        <s v="EDU"/>
        <s v="EMP"/>
        <s v="ENF"/>
        <s v="EST"/>
        <s v="FAR"/>
        <s v="FDI"/>
        <s v="FIS"/>
        <s v="FLL"/>
        <s v="FLS"/>
        <s v="GEO"/>
        <s v="GHI"/>
        <s v="INF"/>
        <s v="MAT"/>
        <s v="MED"/>
        <s v="ODO"/>
        <s v="OPT"/>
        <s v="PSI"/>
        <s v="QUI"/>
        <s v="RLS"/>
        <s v="SEC"/>
        <s v="TES"/>
        <s v="TRS"/>
        <s v="VET"/>
        <m/>
        <s v="AEC"/>
        <s v="BMZ"/>
        <s v="IRC"/>
        <s v="FOR"/>
        <e v="#N/A"/>
      </sharedItems>
    </cacheField>
    <cacheField name="Biblioteca" numFmtId="0">
      <sharedItems containsMixedTypes="1" containsNumber="1" containsInteger="1" minValue="999" maxValue="999"/>
    </cacheField>
    <cacheField name="Año" numFmtId="0">
      <sharedItems containsSemiMixedTypes="0" containsString="0" containsNumber="1" containsInteger="1" minValue="2010" maxValue="2020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Colección" numFmtId="0">
      <sharedItems containsMixedTypes="1" containsNumber="1" containsInteger="1" minValue="999" maxValue="999"/>
    </cacheField>
    <cacheField name="0 Visitantes" numFmtId="0">
      <sharedItems containsString="0" containsBlank="1" containsNumber="1" containsInteger="1" minValue="0" maxValue="1344"/>
    </cacheField>
    <cacheField name="1 Estudiante No UCM" numFmtId="0">
      <sharedItems containsString="0" containsBlank="1" containsNumber="1" containsInteger="1" minValue="0" maxValue="1874"/>
    </cacheField>
    <cacheField name="2 Estudiante UCM" numFmtId="0">
      <sharedItems containsString="0" containsBlank="1" containsNumber="1" containsInteger="1" minValue="0" maxValue="38699"/>
    </cacheField>
    <cacheField name="3 Estudiante / Investigador" numFmtId="0">
      <sharedItems containsString="0" containsBlank="1" containsNumber="1" containsInteger="1" minValue="0" maxValue="8345"/>
    </cacheField>
    <cacheField name="4 Profesor / Investigador" numFmtId="0">
      <sharedItems containsString="0" containsBlank="1" containsNumber="1" containsInteger="1" minValue="0" maxValue="21577"/>
    </cacheField>
    <cacheField name="5 Departamento" numFmtId="0">
      <sharedItems containsString="0" containsBlank="1" containsNumber="1" containsInteger="1" minValue="0" maxValue="2215"/>
    </cacheField>
    <cacheField name="6 Biblioteca" numFmtId="0">
      <sharedItems containsString="0" containsBlank="1" containsNumber="1" containsInteger="1" minValue="0" maxValue="21381"/>
    </cacheField>
    <cacheField name="N/A" numFmtId="0">
      <sharedItems containsString="0" containsBlank="1" containsNumber="1" containsInteger="1" minValue="0" maxValue="46"/>
    </cacheField>
    <cacheField name="Total" numFmtId="0">
      <sharedItems containsSemiMixedTypes="0" containsString="0" containsNumber="1" containsInteger="1" minValue="0" maxValue="71551"/>
    </cacheField>
    <cacheField name="Total préstamos usuarios reales" numFmtId="0">
      <sharedItems containsSemiMixedTypes="0" containsString="0" containsNumber="1" containsInteger="1" minValue="0" maxValue="602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">
  <r>
    <s v="Biblioteca Complutense-Servicios Centrales"/>
    <x v="0"/>
    <m/>
    <m/>
    <m/>
    <m/>
    <m/>
    <m/>
    <n v="1"/>
    <m/>
  </r>
  <r>
    <s v="Biblioteca Complutense-Servicios Centrales"/>
    <x v="1"/>
    <m/>
    <m/>
    <m/>
    <n v="12"/>
    <n v="1"/>
    <n v="15"/>
    <n v="5"/>
    <n v="0"/>
  </r>
  <r>
    <s v="Biblioteca Complutense-Servicios Centrales"/>
    <x v="2"/>
    <m/>
    <m/>
    <m/>
    <n v="1"/>
    <m/>
    <n v="7"/>
    <m/>
    <n v="0"/>
  </r>
  <r>
    <s v="Biblioteca Complutense-Servicios Centrales"/>
    <x v="3"/>
    <m/>
    <m/>
    <n v="1"/>
    <m/>
    <m/>
    <m/>
    <m/>
    <n v="0"/>
  </r>
  <r>
    <s v="Biblioteca Complutense-Servicios Centrales"/>
    <x v="4"/>
    <m/>
    <m/>
    <m/>
    <m/>
    <m/>
    <n v="1"/>
    <n v="3"/>
    <n v="0"/>
  </r>
  <r>
    <s v="Biblioteca Complutense-Servicios Centrales"/>
    <x v="5"/>
    <m/>
    <m/>
    <m/>
    <m/>
    <m/>
    <n v="6"/>
    <m/>
    <n v="0"/>
  </r>
  <r>
    <s v="Biblioteca Complutense-Servicios Centrales"/>
    <x v="6"/>
    <m/>
    <m/>
    <n v="1"/>
    <n v="6"/>
    <n v="1"/>
    <n v="0"/>
    <m/>
    <n v="0"/>
  </r>
  <r>
    <s v="Biblioteca Complutense-Servicios Centrales"/>
    <x v="7"/>
    <m/>
    <m/>
    <m/>
    <m/>
    <m/>
    <m/>
    <n v="1"/>
    <n v="0"/>
  </r>
  <r>
    <s v="Biblioteca Complutense-Servicios Centrales"/>
    <x v="8"/>
    <m/>
    <m/>
    <m/>
    <m/>
    <m/>
    <m/>
    <n v="3"/>
    <n v="0"/>
  </r>
  <r>
    <s v="Biblioteca Complutense-Servicios Centrales"/>
    <x v="9"/>
    <m/>
    <m/>
    <m/>
    <m/>
    <m/>
    <m/>
    <m/>
    <n v="0"/>
  </r>
  <r>
    <s v="Biblioteca de Bellas Artes"/>
    <x v="4"/>
    <m/>
    <n v="101"/>
    <n v="1964"/>
    <n v="1076"/>
    <n v="921"/>
    <m/>
    <n v="310"/>
    <n v="11"/>
  </r>
  <r>
    <s v="Biblioteca de Bellas Artes"/>
    <x v="10"/>
    <m/>
    <n v="2"/>
    <n v="51"/>
    <n v="34"/>
    <n v="48"/>
    <m/>
    <n v="25"/>
    <n v="3"/>
  </r>
  <r>
    <s v="Biblioteca de Bellas Artes"/>
    <x v="11"/>
    <m/>
    <m/>
    <m/>
    <m/>
    <n v="1"/>
    <m/>
    <m/>
    <n v="0"/>
  </r>
  <r>
    <s v="Biblioteca de Bellas Artes"/>
    <x v="12"/>
    <m/>
    <m/>
    <n v="0"/>
    <m/>
    <m/>
    <m/>
    <n v="1"/>
    <m/>
  </r>
  <r>
    <s v="Biblioteca de Bellas Artes"/>
    <x v="13"/>
    <m/>
    <m/>
    <m/>
    <n v="4"/>
    <m/>
    <m/>
    <n v="1"/>
    <m/>
  </r>
  <r>
    <s v="Biblioteca de Bellas Artes"/>
    <x v="14"/>
    <m/>
    <m/>
    <m/>
    <m/>
    <m/>
    <m/>
    <n v="0"/>
    <m/>
  </r>
  <r>
    <s v="Biblioteca de Bellas Artes"/>
    <x v="15"/>
    <m/>
    <n v="1"/>
    <n v="6"/>
    <n v="3"/>
    <n v="3"/>
    <m/>
    <m/>
    <m/>
  </r>
  <r>
    <s v="Biblioteca de Bellas Artes"/>
    <x v="16"/>
    <m/>
    <m/>
    <n v="31"/>
    <n v="13"/>
    <n v="12"/>
    <m/>
    <m/>
    <n v="0"/>
  </r>
  <r>
    <s v="Biblioteca de Bellas Artes"/>
    <x v="17"/>
    <m/>
    <n v="2"/>
    <n v="1164"/>
    <n v="202"/>
    <n v="205"/>
    <m/>
    <n v="7"/>
    <n v="0"/>
  </r>
  <r>
    <s v="Biblioteca de Bellas Artes"/>
    <x v="9"/>
    <m/>
    <m/>
    <m/>
    <n v="0"/>
    <m/>
    <m/>
    <n v="3"/>
    <m/>
  </r>
  <r>
    <s v="Biblioteca de Bellas Artes"/>
    <x v="18"/>
    <m/>
    <n v="3"/>
    <n v="135"/>
    <n v="46"/>
    <n v="50"/>
    <m/>
    <n v="114"/>
    <m/>
  </r>
  <r>
    <s v="Biblioteca de Bellas Artes"/>
    <x v="19"/>
    <m/>
    <m/>
    <m/>
    <m/>
    <n v="3"/>
    <m/>
    <m/>
    <m/>
  </r>
  <r>
    <s v="Biblioteca de Bellas Artes"/>
    <x v="20"/>
    <m/>
    <n v="146"/>
    <n v="4068"/>
    <n v="1448"/>
    <n v="1022"/>
    <m/>
    <n v="198"/>
    <n v="17"/>
  </r>
  <r>
    <s v="Biblioteca de Bellas Artes"/>
    <x v="21"/>
    <m/>
    <m/>
    <n v="20"/>
    <n v="13"/>
    <n v="24"/>
    <m/>
    <n v="14"/>
    <n v="0"/>
  </r>
  <r>
    <s v="Biblioteca de Bellas Artes"/>
    <x v="22"/>
    <m/>
    <m/>
    <n v="28"/>
    <n v="15"/>
    <n v="19"/>
    <m/>
    <m/>
    <m/>
  </r>
  <r>
    <s v="Biblioteca de Ciencias Biológicas"/>
    <x v="23"/>
    <m/>
    <m/>
    <n v="1"/>
    <n v="1"/>
    <n v="8"/>
    <n v="156"/>
    <m/>
    <m/>
  </r>
  <r>
    <s v="Biblioteca de Ciencias Biológicas"/>
    <x v="4"/>
    <m/>
    <n v="3"/>
    <n v="83"/>
    <n v="57"/>
    <n v="48"/>
    <n v="1"/>
    <n v="3"/>
    <n v="0"/>
  </r>
  <r>
    <s v="Biblioteca de Ciencias Biológicas"/>
    <x v="10"/>
    <m/>
    <m/>
    <n v="2"/>
    <n v="1"/>
    <n v="7"/>
    <m/>
    <n v="1"/>
    <m/>
  </r>
  <r>
    <s v="Biblioteca de Ciencias Biológicas"/>
    <x v="24"/>
    <m/>
    <m/>
    <m/>
    <n v="0"/>
    <m/>
    <m/>
    <m/>
    <n v="0"/>
  </r>
  <r>
    <s v="Biblioteca de Ciencias Biológicas"/>
    <x v="25"/>
    <m/>
    <m/>
    <m/>
    <n v="0"/>
    <m/>
    <m/>
    <m/>
    <m/>
  </r>
  <r>
    <s v="Biblioteca de Ciencias Biológicas"/>
    <x v="26"/>
    <m/>
    <m/>
    <n v="0"/>
    <m/>
    <m/>
    <n v="0"/>
    <m/>
    <n v="0"/>
  </r>
  <r>
    <s v="Biblioteca de Ciencias Biológicas"/>
    <x v="27"/>
    <m/>
    <m/>
    <m/>
    <m/>
    <n v="3"/>
    <m/>
    <m/>
    <n v="0"/>
  </r>
  <r>
    <s v="Biblioteca de Ciencias Biológicas"/>
    <x v="28"/>
    <m/>
    <n v="4"/>
    <n v="43"/>
    <n v="9"/>
    <n v="10"/>
    <m/>
    <m/>
    <m/>
  </r>
  <r>
    <s v="Biblioteca de Ciencias Biológicas"/>
    <x v="16"/>
    <m/>
    <n v="1"/>
    <n v="30"/>
    <n v="47"/>
    <n v="9"/>
    <m/>
    <n v="1"/>
    <n v="0"/>
  </r>
  <r>
    <s v="Biblioteca de Ciencias Biológicas"/>
    <x v="29"/>
    <m/>
    <n v="2"/>
    <n v="119"/>
    <n v="6"/>
    <m/>
    <m/>
    <m/>
    <m/>
  </r>
  <r>
    <s v="Biblioteca de Ciencias Biológicas"/>
    <x v="30"/>
    <m/>
    <n v="8"/>
    <n v="5061"/>
    <n v="835"/>
    <n v="32"/>
    <m/>
    <m/>
    <m/>
  </r>
  <r>
    <s v="Biblioteca de Ciencias Biológicas"/>
    <x v="31"/>
    <m/>
    <m/>
    <m/>
    <n v="3"/>
    <m/>
    <n v="5"/>
    <m/>
    <m/>
  </r>
  <r>
    <s v="Biblioteca de Ciencias Biológicas"/>
    <x v="20"/>
    <m/>
    <n v="81"/>
    <n v="5250"/>
    <n v="580"/>
    <n v="473"/>
    <n v="598"/>
    <n v="94"/>
    <n v="3"/>
  </r>
  <r>
    <s v="Biblioteca de Ciencias Biológicas"/>
    <x v="21"/>
    <m/>
    <m/>
    <n v="6"/>
    <m/>
    <n v="8"/>
    <n v="4"/>
    <n v="2"/>
    <m/>
  </r>
  <r>
    <s v="Biblioteca de Ciencias Biológicas"/>
    <x v="32"/>
    <m/>
    <m/>
    <n v="1"/>
    <n v="1"/>
    <m/>
    <m/>
    <n v="5"/>
    <n v="0"/>
  </r>
  <r>
    <s v="Biblioteca de Ciencias de la Documentación"/>
    <x v="33"/>
    <m/>
    <m/>
    <n v="1"/>
    <n v="0"/>
    <n v="3"/>
    <m/>
    <m/>
    <n v="0"/>
  </r>
  <r>
    <s v="Biblioteca de Ciencias de la Documentación"/>
    <x v="34"/>
    <m/>
    <m/>
    <m/>
    <n v="1"/>
    <n v="1"/>
    <m/>
    <m/>
    <n v="0"/>
  </r>
  <r>
    <s v="Biblioteca de Ciencias de la Documentación"/>
    <x v="4"/>
    <m/>
    <n v="6"/>
    <n v="14"/>
    <n v="49"/>
    <n v="85"/>
    <m/>
    <m/>
    <n v="0"/>
  </r>
  <r>
    <s v="Biblioteca de Ciencias de la Documentación"/>
    <x v="10"/>
    <m/>
    <m/>
    <n v="1"/>
    <m/>
    <n v="2"/>
    <m/>
    <m/>
    <n v="0"/>
  </r>
  <r>
    <s v="Biblioteca de Ciencias de la Documentación"/>
    <x v="35"/>
    <m/>
    <n v="72"/>
    <n v="491"/>
    <n v="457"/>
    <n v="479"/>
    <m/>
    <m/>
    <n v="0"/>
  </r>
  <r>
    <s v="Biblioteca de Ciencias de la Documentación"/>
    <x v="31"/>
    <m/>
    <m/>
    <m/>
    <n v="1"/>
    <m/>
    <m/>
    <m/>
    <m/>
  </r>
  <r>
    <s v="Biblioteca de Ciencias de la Información"/>
    <x v="36"/>
    <m/>
    <m/>
    <m/>
    <m/>
    <n v="1"/>
    <m/>
    <m/>
    <n v="0"/>
  </r>
  <r>
    <s v="Biblioteca de Ciencias de la Información"/>
    <x v="4"/>
    <n v="2"/>
    <n v="41"/>
    <n v="579"/>
    <n v="342"/>
    <n v="618"/>
    <n v="3"/>
    <n v="29"/>
    <n v="2"/>
  </r>
  <r>
    <s v="Biblioteca de Ciencias de la Información"/>
    <x v="37"/>
    <m/>
    <m/>
    <m/>
    <m/>
    <m/>
    <m/>
    <m/>
    <n v="0"/>
  </r>
  <r>
    <s v="Biblioteca de Ciencias de la Información"/>
    <x v="38"/>
    <m/>
    <m/>
    <n v="5"/>
    <n v="1"/>
    <n v="46"/>
    <n v="0"/>
    <m/>
    <n v="0"/>
  </r>
  <r>
    <s v="Biblioteca de Ciencias de la Información"/>
    <x v="39"/>
    <m/>
    <m/>
    <m/>
    <m/>
    <n v="1"/>
    <m/>
    <m/>
    <n v="0"/>
  </r>
  <r>
    <s v="Biblioteca de Ciencias de la Información"/>
    <x v="35"/>
    <n v="11"/>
    <n v="198"/>
    <n v="8528"/>
    <n v="3200"/>
    <n v="3040"/>
    <n v="0"/>
    <n v="77"/>
    <n v="15"/>
  </r>
  <r>
    <s v="Biblioteca de Ciencias de la Información"/>
    <x v="40"/>
    <m/>
    <m/>
    <n v="3"/>
    <n v="1"/>
    <n v="3"/>
    <m/>
    <n v="1"/>
    <m/>
  </r>
  <r>
    <s v="Biblioteca de Ciencias de la Información"/>
    <x v="41"/>
    <m/>
    <m/>
    <n v="7"/>
    <n v="15"/>
    <n v="11"/>
    <m/>
    <n v="1"/>
    <n v="0"/>
  </r>
  <r>
    <s v="Biblioteca de Ciencias de la Información"/>
    <x v="42"/>
    <m/>
    <m/>
    <n v="157"/>
    <n v="21"/>
    <n v="7"/>
    <n v="13"/>
    <m/>
    <m/>
  </r>
  <r>
    <s v="Biblioteca de Ciencias de la Información"/>
    <x v="43"/>
    <m/>
    <m/>
    <m/>
    <n v="1"/>
    <m/>
    <n v="4"/>
    <m/>
    <m/>
  </r>
  <r>
    <s v="Biblioteca de Ciencias de la Información"/>
    <x v="44"/>
    <m/>
    <n v="2"/>
    <n v="225"/>
    <n v="72"/>
    <n v="295"/>
    <n v="1052"/>
    <n v="109"/>
    <n v="6"/>
  </r>
  <r>
    <s v="Biblioteca de Ciencias de la Información"/>
    <x v="45"/>
    <m/>
    <m/>
    <n v="15"/>
    <n v="25"/>
    <n v="3"/>
    <m/>
    <m/>
    <m/>
  </r>
  <r>
    <s v="Biblioteca de Ciencias de la Información"/>
    <x v="22"/>
    <m/>
    <m/>
    <m/>
    <m/>
    <n v="2"/>
    <m/>
    <m/>
    <m/>
  </r>
  <r>
    <s v="Biblioteca de Ciencias de la Información"/>
    <x v="46"/>
    <m/>
    <m/>
    <n v="2"/>
    <m/>
    <n v="3"/>
    <m/>
    <m/>
    <n v="1"/>
  </r>
  <r>
    <s v="Biblioteca de Ciencias de la Información"/>
    <x v="47"/>
    <m/>
    <n v="68"/>
    <n v="2929"/>
    <n v="1119"/>
    <n v="1063"/>
    <m/>
    <n v="32"/>
    <n v="39"/>
  </r>
  <r>
    <s v="Biblioteca de Ciencias Económicas y Empresariales"/>
    <x v="48"/>
    <m/>
    <n v="1"/>
    <n v="3"/>
    <n v="4"/>
    <n v="3"/>
    <m/>
    <m/>
    <n v="0"/>
  </r>
  <r>
    <s v="Biblioteca de Ciencias Económicas y Empresariales"/>
    <x v="49"/>
    <m/>
    <m/>
    <m/>
    <m/>
    <m/>
    <m/>
    <m/>
    <n v="0"/>
  </r>
  <r>
    <s v="Biblioteca de Ciencias Económicas y Empresariales"/>
    <x v="50"/>
    <m/>
    <n v="1"/>
    <n v="15"/>
    <n v="19"/>
    <n v="2"/>
    <m/>
    <n v="1"/>
    <n v="0"/>
  </r>
  <r>
    <s v="Biblioteca de Ciencias Económicas y Empresariales"/>
    <x v="4"/>
    <n v="1"/>
    <n v="49"/>
    <n v="435"/>
    <n v="415"/>
    <n v="401"/>
    <n v="0"/>
    <n v="212"/>
    <n v="0"/>
  </r>
  <r>
    <s v="Biblioteca de Ciencias Económicas y Empresariales"/>
    <x v="10"/>
    <m/>
    <n v="1"/>
    <n v="4"/>
    <n v="16"/>
    <n v="35"/>
    <m/>
    <n v="39"/>
    <n v="0"/>
  </r>
  <r>
    <s v="Biblioteca de Ciencias Económicas y Empresariales"/>
    <x v="38"/>
    <m/>
    <m/>
    <m/>
    <m/>
    <n v="10"/>
    <n v="0"/>
    <m/>
    <m/>
  </r>
  <r>
    <s v="Biblioteca de Ciencias Económicas y Empresariales"/>
    <x v="51"/>
    <m/>
    <m/>
    <n v="4196"/>
    <n v="893"/>
    <n v="8"/>
    <m/>
    <m/>
    <n v="0"/>
  </r>
  <r>
    <s v="Biblioteca de Ciencias Económicas y Empresariales"/>
    <x v="35"/>
    <m/>
    <n v="81"/>
    <n v="1512"/>
    <n v="925"/>
    <n v="723"/>
    <n v="0"/>
    <n v="74"/>
    <n v="2"/>
  </r>
  <r>
    <s v="Biblioteca de Ciencias Económicas y Empresariales"/>
    <x v="40"/>
    <m/>
    <m/>
    <m/>
    <n v="0"/>
    <m/>
    <m/>
    <m/>
    <m/>
  </r>
  <r>
    <s v="Biblioteca de Ciencias Económicas y Empresariales"/>
    <x v="52"/>
    <m/>
    <n v="85"/>
    <n v="9692"/>
    <n v="2730"/>
    <n v="360"/>
    <n v="0"/>
    <n v="9"/>
    <n v="6"/>
  </r>
  <r>
    <s v="Biblioteca de Ciencias Económicas y Empresariales"/>
    <x v="53"/>
    <m/>
    <m/>
    <n v="74"/>
    <n v="20"/>
    <m/>
    <m/>
    <m/>
    <n v="0"/>
  </r>
  <r>
    <s v="Biblioteca de Ciencias Económicas y Empresariales"/>
    <x v="54"/>
    <m/>
    <m/>
    <n v="21"/>
    <n v="27"/>
    <n v="30"/>
    <m/>
    <n v="2"/>
    <n v="1"/>
  </r>
  <r>
    <s v="Biblioteca de Ciencias Económicas y Empresariales"/>
    <x v="55"/>
    <m/>
    <n v="2"/>
    <n v="6"/>
    <n v="3"/>
    <n v="2"/>
    <n v="0"/>
    <m/>
    <n v="0"/>
  </r>
  <r>
    <s v="Biblioteca de Ciencias Económicas y Empresariales"/>
    <x v="9"/>
    <m/>
    <m/>
    <n v="7"/>
    <m/>
    <m/>
    <n v="0"/>
    <m/>
    <m/>
  </r>
  <r>
    <s v="Biblioteca de Ciencias Económicas y Empresariales"/>
    <x v="31"/>
    <m/>
    <m/>
    <n v="1"/>
    <n v="46"/>
    <n v="2"/>
    <m/>
    <n v="4"/>
    <m/>
  </r>
  <r>
    <s v="Biblioteca de Ciencias Económicas y Empresariales"/>
    <x v="19"/>
    <m/>
    <m/>
    <m/>
    <m/>
    <m/>
    <n v="0"/>
    <m/>
    <m/>
  </r>
  <r>
    <s v="Biblioteca de Ciencias Económicas y Empresariales"/>
    <x v="56"/>
    <m/>
    <m/>
    <m/>
    <m/>
    <m/>
    <m/>
    <n v="0"/>
    <m/>
  </r>
  <r>
    <s v="Biblioteca de Ciencias Económicas y Empresariales"/>
    <x v="57"/>
    <m/>
    <m/>
    <n v="1"/>
    <m/>
    <n v="0"/>
    <m/>
    <n v="4"/>
    <m/>
  </r>
  <r>
    <s v="Biblioteca de Ciencias Económicas y Empresariales"/>
    <x v="22"/>
    <m/>
    <m/>
    <m/>
    <n v="1"/>
    <m/>
    <m/>
    <n v="17"/>
    <n v="0"/>
  </r>
  <r>
    <s v="Biblioteca de Ciencias Físicas"/>
    <x v="58"/>
    <m/>
    <m/>
    <n v="140"/>
    <n v="41"/>
    <n v="2"/>
    <m/>
    <n v="1"/>
    <n v="0"/>
  </r>
  <r>
    <s v="Biblioteca de Ciencias Físicas"/>
    <x v="4"/>
    <m/>
    <m/>
    <n v="26"/>
    <n v="8"/>
    <n v="4"/>
    <m/>
    <n v="51"/>
    <n v="0"/>
  </r>
  <r>
    <s v="Biblioteca de Ciencias Físicas"/>
    <x v="10"/>
    <m/>
    <m/>
    <m/>
    <m/>
    <n v="2"/>
    <m/>
    <n v="37"/>
    <m/>
  </r>
  <r>
    <s v="Biblioteca de Ciencias Físicas"/>
    <x v="59"/>
    <m/>
    <m/>
    <m/>
    <n v="1"/>
    <n v="3"/>
    <m/>
    <m/>
    <m/>
  </r>
  <r>
    <s v="Biblioteca de Ciencias Físicas"/>
    <x v="60"/>
    <m/>
    <m/>
    <n v="2"/>
    <m/>
    <n v="28"/>
    <m/>
    <m/>
    <m/>
  </r>
  <r>
    <s v="Biblioteca de Ciencias Físicas"/>
    <x v="61"/>
    <m/>
    <m/>
    <n v="1"/>
    <m/>
    <n v="0"/>
    <m/>
    <m/>
    <m/>
  </r>
  <r>
    <s v="Biblioteca de Ciencias Físicas"/>
    <x v="62"/>
    <m/>
    <m/>
    <m/>
    <n v="3"/>
    <m/>
    <m/>
    <m/>
    <m/>
  </r>
  <r>
    <s v="Biblioteca de Ciencias Físicas"/>
    <x v="38"/>
    <m/>
    <m/>
    <n v="1"/>
    <n v="1"/>
    <n v="22"/>
    <m/>
    <m/>
    <m/>
  </r>
  <r>
    <s v="Biblioteca de Ciencias Físicas"/>
    <x v="35"/>
    <m/>
    <n v="34"/>
    <n v="6180"/>
    <n v="1096"/>
    <n v="291"/>
    <m/>
    <n v="88"/>
    <n v="1"/>
  </r>
  <r>
    <s v="Biblioteca de Ciencias Físicas"/>
    <x v="63"/>
    <m/>
    <m/>
    <n v="128"/>
    <n v="36"/>
    <n v="7"/>
    <m/>
    <n v="7"/>
    <n v="0"/>
  </r>
  <r>
    <s v="Biblioteca de Ciencias Físicas"/>
    <x v="64"/>
    <m/>
    <n v="3"/>
    <n v="5929"/>
    <n v="1285"/>
    <n v="56"/>
    <m/>
    <n v="2"/>
    <n v="0"/>
  </r>
  <r>
    <s v="Biblioteca de Ciencias Físicas"/>
    <x v="65"/>
    <m/>
    <m/>
    <n v="1"/>
    <n v="2"/>
    <m/>
    <m/>
    <m/>
    <m/>
  </r>
  <r>
    <s v="Biblioteca de Ciencias Físicas"/>
    <x v="66"/>
    <m/>
    <m/>
    <m/>
    <m/>
    <n v="1"/>
    <m/>
    <m/>
    <m/>
  </r>
  <r>
    <s v="Biblioteca de Ciencias Físicas"/>
    <x v="67"/>
    <m/>
    <n v="1"/>
    <n v="1386"/>
    <n v="396"/>
    <n v="41"/>
    <m/>
    <m/>
    <m/>
  </r>
  <r>
    <s v="Biblioteca de Ciencias Físicas"/>
    <x v="68"/>
    <m/>
    <m/>
    <n v="778"/>
    <n v="253"/>
    <n v="25"/>
    <m/>
    <n v="1"/>
    <m/>
  </r>
  <r>
    <s v="Biblioteca de Ciencias Físicas"/>
    <x v="69"/>
    <m/>
    <m/>
    <m/>
    <m/>
    <m/>
    <m/>
    <n v="227"/>
    <m/>
  </r>
  <r>
    <s v="Biblioteca de Ciencias Geológicas"/>
    <x v="70"/>
    <m/>
    <m/>
    <n v="512"/>
    <n v="87"/>
    <n v="47"/>
    <m/>
    <m/>
    <n v="0"/>
  </r>
  <r>
    <s v="Biblioteca de Ciencias Geológicas"/>
    <x v="71"/>
    <m/>
    <m/>
    <n v="70"/>
    <n v="13"/>
    <n v="12"/>
    <n v="0"/>
    <m/>
    <m/>
  </r>
  <r>
    <s v="Biblioteca de Ciencias Geológicas"/>
    <x v="72"/>
    <m/>
    <m/>
    <m/>
    <n v="1"/>
    <n v="0"/>
    <m/>
    <m/>
    <m/>
  </r>
  <r>
    <s v="Biblioteca de Ciencias Geológicas"/>
    <x v="73"/>
    <m/>
    <m/>
    <n v="52"/>
    <n v="24"/>
    <n v="3"/>
    <m/>
    <m/>
    <m/>
  </r>
  <r>
    <s v="Biblioteca de Ciencias Geológicas"/>
    <x v="58"/>
    <m/>
    <m/>
    <n v="21"/>
    <n v="37"/>
    <n v="3"/>
    <m/>
    <m/>
    <n v="0"/>
  </r>
  <r>
    <s v="Biblioteca de Ciencias Geológicas"/>
    <x v="74"/>
    <m/>
    <m/>
    <m/>
    <m/>
    <m/>
    <m/>
    <m/>
    <n v="0"/>
  </r>
  <r>
    <s v="Biblioteca de Ciencias Geológicas"/>
    <x v="4"/>
    <m/>
    <n v="2"/>
    <n v="7"/>
    <n v="18"/>
    <n v="37"/>
    <n v="0"/>
    <n v="5"/>
    <n v="0"/>
  </r>
  <r>
    <s v="Biblioteca de Ciencias Geológicas"/>
    <x v="10"/>
    <m/>
    <m/>
    <m/>
    <m/>
    <n v="0"/>
    <m/>
    <n v="0"/>
    <m/>
  </r>
  <r>
    <s v="Biblioteca de Ciencias Geológicas"/>
    <x v="75"/>
    <m/>
    <m/>
    <n v="3"/>
    <n v="3"/>
    <n v="3"/>
    <m/>
    <m/>
    <m/>
  </r>
  <r>
    <s v="Biblioteca de Ciencias Geológicas"/>
    <x v="37"/>
    <m/>
    <m/>
    <m/>
    <n v="1"/>
    <n v="7"/>
    <m/>
    <m/>
    <m/>
  </r>
  <r>
    <s v="Biblioteca de Ciencias Geológicas"/>
    <x v="76"/>
    <m/>
    <m/>
    <m/>
    <n v="1"/>
    <m/>
    <m/>
    <n v="0"/>
    <m/>
  </r>
  <r>
    <s v="Biblioteca de Ciencias Geológicas"/>
    <x v="77"/>
    <m/>
    <m/>
    <n v="2"/>
    <n v="1"/>
    <n v="5"/>
    <m/>
    <m/>
    <n v="0"/>
  </r>
  <r>
    <s v="Biblioteca de Ciencias Geológicas"/>
    <x v="35"/>
    <m/>
    <n v="30"/>
    <n v="1113"/>
    <n v="321"/>
    <n v="445"/>
    <m/>
    <n v="23"/>
    <n v="8"/>
  </r>
  <r>
    <s v="Biblioteca de Ciencias Geológicas"/>
    <x v="40"/>
    <m/>
    <m/>
    <n v="2"/>
    <m/>
    <m/>
    <m/>
    <m/>
    <m/>
  </r>
  <r>
    <s v="Biblioteca de Ciencias Geológicas"/>
    <x v="78"/>
    <m/>
    <m/>
    <n v="595"/>
    <n v="173"/>
    <n v="8"/>
    <m/>
    <m/>
    <m/>
  </r>
  <r>
    <s v="Biblioteca de Ciencias Geológicas"/>
    <x v="79"/>
    <m/>
    <m/>
    <n v="5"/>
    <n v="3"/>
    <n v="3"/>
    <m/>
    <n v="1"/>
    <m/>
  </r>
  <r>
    <s v="Biblioteca de Ciencias Geológicas"/>
    <x v="80"/>
    <m/>
    <m/>
    <n v="2"/>
    <m/>
    <m/>
    <m/>
    <m/>
    <m/>
  </r>
  <r>
    <s v="Biblioteca de Ciencias Geológicas"/>
    <x v="81"/>
    <m/>
    <m/>
    <m/>
    <n v="1"/>
    <n v="1"/>
    <m/>
    <m/>
    <n v="0"/>
  </r>
  <r>
    <s v="Biblioteca de Ciencias Geológicas"/>
    <x v="82"/>
    <m/>
    <m/>
    <n v="76"/>
    <n v="10"/>
    <m/>
    <m/>
    <m/>
    <m/>
  </r>
  <r>
    <s v="Biblioteca de Ciencias Geológicas"/>
    <x v="83"/>
    <m/>
    <m/>
    <n v="3111"/>
    <n v="745"/>
    <n v="28"/>
    <m/>
    <m/>
    <n v="2"/>
  </r>
  <r>
    <s v="Biblioteca de Ciencias Geológicas"/>
    <x v="84"/>
    <m/>
    <m/>
    <m/>
    <n v="2"/>
    <m/>
    <m/>
    <m/>
    <m/>
  </r>
  <r>
    <s v="Biblioteca de Ciencias Geológicas"/>
    <x v="31"/>
    <m/>
    <m/>
    <n v="1"/>
    <n v="7"/>
    <n v="1"/>
    <m/>
    <m/>
    <m/>
  </r>
  <r>
    <s v="Biblioteca de Ciencias Geológicas"/>
    <x v="19"/>
    <m/>
    <m/>
    <m/>
    <m/>
    <n v="0"/>
    <m/>
    <m/>
    <m/>
  </r>
  <r>
    <s v="Biblioteca de Ciencias Geológicas"/>
    <x v="85"/>
    <m/>
    <m/>
    <m/>
    <m/>
    <n v="1"/>
    <n v="0"/>
    <n v="1"/>
    <m/>
  </r>
  <r>
    <s v="Biblioteca de Ciencias Geológicas"/>
    <x v="86"/>
    <m/>
    <m/>
    <m/>
    <n v="1"/>
    <m/>
    <m/>
    <m/>
    <m/>
  </r>
  <r>
    <s v="Biblioteca de Ciencias Geológicas"/>
    <x v="67"/>
    <m/>
    <n v="1"/>
    <n v="1793"/>
    <n v="553"/>
    <n v="19"/>
    <m/>
    <n v="1"/>
    <m/>
  </r>
  <r>
    <s v="Biblioteca de Ciencias Geológicas"/>
    <x v="22"/>
    <m/>
    <m/>
    <n v="7"/>
    <n v="6"/>
    <n v="9"/>
    <m/>
    <n v="4"/>
    <m/>
  </r>
  <r>
    <s v="Biblioteca de Ciencias Geológicas"/>
    <x v="87"/>
    <m/>
    <m/>
    <n v="1"/>
    <m/>
    <m/>
    <m/>
    <m/>
    <m/>
  </r>
  <r>
    <s v="Biblioteca de Ciencias Matemáticas"/>
    <x v="88"/>
    <m/>
    <m/>
    <m/>
    <m/>
    <m/>
    <n v="0"/>
    <m/>
    <m/>
  </r>
  <r>
    <s v="Biblioteca de Ciencias Matemáticas"/>
    <x v="89"/>
    <m/>
    <m/>
    <m/>
    <n v="1"/>
    <m/>
    <m/>
    <m/>
    <m/>
  </r>
  <r>
    <s v="Biblioteca de Ciencias Matemáticas"/>
    <x v="90"/>
    <m/>
    <m/>
    <m/>
    <n v="23"/>
    <n v="2"/>
    <m/>
    <m/>
    <n v="0"/>
  </r>
  <r>
    <s v="Biblioteca de Ciencias Matemáticas"/>
    <x v="4"/>
    <m/>
    <m/>
    <n v="33"/>
    <n v="10"/>
    <n v="12"/>
    <m/>
    <n v="5"/>
    <m/>
  </r>
  <r>
    <s v="Biblioteca de Ciencias Matemáticas"/>
    <x v="10"/>
    <n v="5"/>
    <m/>
    <m/>
    <n v="2"/>
    <n v="6"/>
    <n v="2"/>
    <n v="7"/>
    <n v="0"/>
  </r>
  <r>
    <s v="Biblioteca de Ciencias Matemáticas"/>
    <x v="91"/>
    <m/>
    <m/>
    <n v="361"/>
    <n v="91"/>
    <n v="2"/>
    <m/>
    <m/>
    <m/>
  </r>
  <r>
    <s v="Biblioteca de Ciencias Matemáticas"/>
    <x v="52"/>
    <n v="6"/>
    <n v="38"/>
    <n v="4051"/>
    <n v="1006"/>
    <n v="171"/>
    <m/>
    <n v="1"/>
    <n v="1"/>
  </r>
  <r>
    <s v="Biblioteca de Ciencias Matemáticas"/>
    <x v="92"/>
    <m/>
    <m/>
    <n v="3"/>
    <n v="2"/>
    <n v="0"/>
    <m/>
    <m/>
    <m/>
  </r>
  <r>
    <s v="Biblioteca de Ciencias Matemáticas"/>
    <x v="93"/>
    <m/>
    <m/>
    <n v="1"/>
    <m/>
    <n v="1"/>
    <n v="0"/>
    <m/>
    <m/>
  </r>
  <r>
    <s v="Biblioteca de Ciencias Matemáticas"/>
    <x v="94"/>
    <m/>
    <m/>
    <m/>
    <n v="4"/>
    <m/>
    <n v="0"/>
    <m/>
    <m/>
  </r>
  <r>
    <s v="Biblioteca de Ciencias Matemáticas"/>
    <x v="95"/>
    <m/>
    <m/>
    <m/>
    <n v="0"/>
    <m/>
    <m/>
    <m/>
    <m/>
  </r>
  <r>
    <s v="Biblioteca de Ciencias Matemáticas"/>
    <x v="96"/>
    <m/>
    <m/>
    <n v="0"/>
    <m/>
    <m/>
    <m/>
    <m/>
    <m/>
  </r>
  <r>
    <s v="Biblioteca de Ciencias Matemáticas"/>
    <x v="97"/>
    <m/>
    <m/>
    <n v="0"/>
    <m/>
    <m/>
    <m/>
    <m/>
    <m/>
  </r>
  <r>
    <s v="Biblioteca de Ciencias Matemáticas"/>
    <x v="98"/>
    <n v="3"/>
    <n v="104"/>
    <n v="5217"/>
    <n v="1925"/>
    <n v="1276"/>
    <n v="17"/>
    <n v="126"/>
    <n v="0"/>
  </r>
  <r>
    <s v="Biblioteca de Ciencias Matemáticas"/>
    <x v="99"/>
    <m/>
    <m/>
    <m/>
    <m/>
    <m/>
    <m/>
    <n v="27"/>
    <m/>
  </r>
  <r>
    <s v="Biblioteca de Ciencias Matemáticas"/>
    <x v="100"/>
    <m/>
    <m/>
    <m/>
    <m/>
    <m/>
    <m/>
    <n v="0"/>
    <n v="0"/>
  </r>
  <r>
    <s v="Biblioteca de Ciencias Matemáticas"/>
    <x v="67"/>
    <m/>
    <n v="2"/>
    <n v="592"/>
    <n v="111"/>
    <n v="30"/>
    <m/>
    <m/>
    <m/>
  </r>
  <r>
    <s v="Biblioteca de Ciencias Políticas y Sociología"/>
    <x v="101"/>
    <m/>
    <m/>
    <n v="12"/>
    <n v="8"/>
    <n v="1"/>
    <m/>
    <n v="9"/>
    <n v="0"/>
  </r>
  <r>
    <s v="Biblioteca de Ciencias Políticas y Sociología"/>
    <x v="102"/>
    <m/>
    <n v="3"/>
    <n v="54"/>
    <n v="47"/>
    <n v="61"/>
    <m/>
    <n v="7"/>
    <n v="0"/>
  </r>
  <r>
    <s v="Biblioteca de Ciencias Políticas y Sociología"/>
    <x v="103"/>
    <m/>
    <n v="5"/>
    <n v="91"/>
    <n v="61"/>
    <n v="74"/>
    <n v="9"/>
    <n v="8"/>
    <n v="0"/>
  </r>
  <r>
    <s v="Biblioteca de Ciencias Políticas y Sociología"/>
    <x v="104"/>
    <m/>
    <m/>
    <m/>
    <n v="1"/>
    <m/>
    <m/>
    <m/>
    <m/>
  </r>
  <r>
    <s v="Biblioteca de Ciencias Políticas y Sociología"/>
    <x v="105"/>
    <m/>
    <m/>
    <n v="1"/>
    <n v="1"/>
    <n v="0"/>
    <m/>
    <m/>
    <m/>
  </r>
  <r>
    <s v="Biblioteca de Ciencias Políticas y Sociología"/>
    <x v="4"/>
    <m/>
    <n v="35"/>
    <n v="659"/>
    <n v="523"/>
    <n v="455"/>
    <n v="5"/>
    <n v="49"/>
    <n v="0"/>
  </r>
  <r>
    <s v="Biblioteca de Ciencias Políticas y Sociología"/>
    <x v="10"/>
    <m/>
    <n v="2"/>
    <n v="21"/>
    <n v="12"/>
    <n v="1"/>
    <m/>
    <n v="1"/>
    <n v="0"/>
  </r>
  <r>
    <s v="Biblioteca de Ciencias Políticas y Sociología"/>
    <x v="106"/>
    <m/>
    <m/>
    <m/>
    <n v="3"/>
    <m/>
    <m/>
    <m/>
    <m/>
  </r>
  <r>
    <s v="Biblioteca de Ciencias Políticas y Sociología"/>
    <x v="107"/>
    <m/>
    <m/>
    <m/>
    <m/>
    <n v="2"/>
    <m/>
    <m/>
    <m/>
  </r>
  <r>
    <s v="Biblioteca de Ciencias Políticas y Sociología"/>
    <x v="108"/>
    <m/>
    <n v="2"/>
    <n v="7"/>
    <n v="12"/>
    <n v="9"/>
    <m/>
    <n v="1"/>
    <n v="0"/>
  </r>
  <r>
    <s v="Biblioteca de Ciencias Políticas y Sociología"/>
    <x v="27"/>
    <m/>
    <n v="1"/>
    <n v="24"/>
    <n v="13"/>
    <n v="10"/>
    <m/>
    <n v="2"/>
    <n v="0"/>
  </r>
  <r>
    <s v="Biblioteca de Ciencias Políticas y Sociología"/>
    <x v="109"/>
    <m/>
    <n v="4"/>
    <n v="39"/>
    <n v="42"/>
    <n v="17"/>
    <n v="1"/>
    <n v="1"/>
    <n v="0"/>
  </r>
  <r>
    <s v="Biblioteca de Ciencias Políticas y Sociología"/>
    <x v="35"/>
    <n v="3"/>
    <n v="278"/>
    <n v="8047"/>
    <n v="5716"/>
    <n v="4300"/>
    <n v="8"/>
    <n v="1979"/>
    <n v="4"/>
  </r>
  <r>
    <s v="Biblioteca de Ciencias Políticas y Sociología"/>
    <x v="40"/>
    <m/>
    <m/>
    <n v="7"/>
    <n v="2"/>
    <n v="2"/>
    <m/>
    <n v="1"/>
    <n v="0"/>
  </r>
  <r>
    <s v="Biblioteca de Ciencias Políticas y Sociología"/>
    <x v="110"/>
    <m/>
    <m/>
    <n v="6"/>
    <n v="10"/>
    <n v="12"/>
    <m/>
    <n v="5"/>
    <n v="0"/>
  </r>
  <r>
    <s v="Biblioteca de Ciencias Políticas y Sociología"/>
    <x v="17"/>
    <m/>
    <m/>
    <m/>
    <m/>
    <n v="2"/>
    <m/>
    <m/>
    <m/>
  </r>
  <r>
    <s v="Biblioteca de Ciencias Políticas y Sociología"/>
    <x v="111"/>
    <m/>
    <m/>
    <n v="2"/>
    <n v="1"/>
    <n v="7"/>
    <n v="86"/>
    <n v="43"/>
    <n v="0"/>
  </r>
  <r>
    <s v="Biblioteca de Ciencias Políticas y Sociología"/>
    <x v="112"/>
    <m/>
    <n v="1"/>
    <n v="503"/>
    <n v="215"/>
    <n v="26"/>
    <n v="0"/>
    <m/>
    <m/>
  </r>
  <r>
    <s v="Biblioteca de Ciencias Políticas y Sociología"/>
    <x v="9"/>
    <m/>
    <m/>
    <m/>
    <m/>
    <n v="0"/>
    <m/>
    <m/>
    <m/>
  </r>
  <r>
    <s v="Biblioteca de Ciencias Políticas y Sociología"/>
    <x v="113"/>
    <m/>
    <n v="0"/>
    <n v="106"/>
    <n v="124"/>
    <n v="163"/>
    <m/>
    <n v="6"/>
    <n v="0"/>
  </r>
  <r>
    <s v="Biblioteca de Ciencias Políticas y Sociología"/>
    <x v="31"/>
    <m/>
    <m/>
    <n v="3"/>
    <n v="25"/>
    <m/>
    <m/>
    <m/>
    <m/>
  </r>
  <r>
    <s v="Biblioteca de Ciencias Políticas y Sociología"/>
    <x v="19"/>
    <m/>
    <m/>
    <m/>
    <n v="1"/>
    <n v="2"/>
    <m/>
    <n v="0"/>
    <m/>
  </r>
  <r>
    <s v="Biblioteca de Ciencias Políticas y Sociología"/>
    <x v="114"/>
    <m/>
    <m/>
    <n v="2009"/>
    <n v="632"/>
    <n v="26"/>
    <n v="1"/>
    <m/>
    <n v="0"/>
  </r>
  <r>
    <s v="Biblioteca de Ciencias Políticas y Sociología"/>
    <x v="22"/>
    <m/>
    <m/>
    <n v="15"/>
    <n v="5"/>
    <n v="1"/>
    <m/>
    <m/>
    <m/>
  </r>
  <r>
    <s v="Biblioteca de Ciencias Químicas"/>
    <x v="58"/>
    <m/>
    <m/>
    <n v="5"/>
    <n v="2"/>
    <n v="2"/>
    <m/>
    <m/>
    <n v="0"/>
  </r>
  <r>
    <s v="Biblioteca de Ciencias Químicas"/>
    <x v="115"/>
    <m/>
    <m/>
    <n v="1"/>
    <m/>
    <m/>
    <m/>
    <m/>
    <m/>
  </r>
  <r>
    <s v="Biblioteca de Ciencias Químicas"/>
    <x v="116"/>
    <m/>
    <m/>
    <m/>
    <m/>
    <n v="0"/>
    <m/>
    <m/>
    <n v="0"/>
  </r>
  <r>
    <s v="Biblioteca de Ciencias Químicas"/>
    <x v="117"/>
    <m/>
    <m/>
    <n v="0"/>
    <n v="1"/>
    <n v="12"/>
    <m/>
    <m/>
    <n v="0"/>
  </r>
  <r>
    <s v="Biblioteca de Ciencias Químicas"/>
    <x v="118"/>
    <m/>
    <m/>
    <n v="42"/>
    <n v="8"/>
    <n v="31"/>
    <m/>
    <n v="2"/>
    <n v="0"/>
  </r>
  <r>
    <s v="Biblioteca de Ciencias Químicas"/>
    <x v="38"/>
    <m/>
    <m/>
    <n v="23"/>
    <n v="2"/>
    <n v="80"/>
    <n v="0"/>
    <m/>
    <n v="0"/>
  </r>
  <r>
    <s v="Biblioteca de Ciencias Químicas"/>
    <x v="119"/>
    <m/>
    <n v="1"/>
    <m/>
    <m/>
    <m/>
    <m/>
    <m/>
    <m/>
  </r>
  <r>
    <s v="Biblioteca de Ciencias Químicas"/>
    <x v="35"/>
    <m/>
    <n v="13"/>
    <n v="5387"/>
    <n v="657"/>
    <n v="480"/>
    <n v="0"/>
    <n v="188"/>
    <n v="0"/>
  </r>
  <r>
    <s v="Biblioteca de Ciencias Químicas"/>
    <x v="40"/>
    <m/>
    <m/>
    <m/>
    <m/>
    <n v="4"/>
    <m/>
    <m/>
    <m/>
  </r>
  <r>
    <s v="Biblioteca de Ciencias Químicas"/>
    <x v="120"/>
    <m/>
    <m/>
    <n v="36"/>
    <n v="30"/>
    <n v="2"/>
    <m/>
    <n v="3"/>
    <m/>
  </r>
  <r>
    <s v="Biblioteca de Ciencias Químicas"/>
    <x v="121"/>
    <m/>
    <n v="1"/>
    <n v="1906"/>
    <n v="219"/>
    <n v="34"/>
    <n v="2"/>
    <n v="1"/>
    <n v="0"/>
  </r>
  <r>
    <s v="Biblioteca de Ciencias Químicas"/>
    <x v="122"/>
    <m/>
    <m/>
    <n v="12"/>
    <n v="7"/>
    <m/>
    <m/>
    <m/>
    <n v="0"/>
  </r>
  <r>
    <s v="Biblioteca de Ciencias Químicas"/>
    <x v="123"/>
    <m/>
    <n v="4"/>
    <n v="4902"/>
    <n v="558"/>
    <n v="161"/>
    <m/>
    <n v="5"/>
    <n v="0"/>
  </r>
  <r>
    <s v="Biblioteca de Ciencias Químicas"/>
    <x v="124"/>
    <m/>
    <m/>
    <m/>
    <n v="8"/>
    <n v="2"/>
    <m/>
    <m/>
    <m/>
  </r>
  <r>
    <s v="Biblioteca de Ciencias Químicas"/>
    <x v="125"/>
    <m/>
    <n v="10"/>
    <n v="44"/>
    <n v="17"/>
    <n v="25"/>
    <m/>
    <n v="1"/>
    <n v="0"/>
  </r>
  <r>
    <s v="Biblioteca de Ciencias Químicas"/>
    <x v="126"/>
    <m/>
    <m/>
    <m/>
    <m/>
    <m/>
    <n v="1"/>
    <m/>
    <m/>
  </r>
  <r>
    <s v="Biblioteca de Ciencias Químicas"/>
    <x v="31"/>
    <m/>
    <m/>
    <m/>
    <m/>
    <n v="2"/>
    <m/>
    <n v="22"/>
    <m/>
  </r>
  <r>
    <s v="Biblioteca de Ciencias Químicas"/>
    <x v="127"/>
    <m/>
    <m/>
    <m/>
    <m/>
    <n v="1"/>
    <m/>
    <n v="1"/>
    <m/>
  </r>
  <r>
    <s v="Biblioteca de Comercio y Turismo"/>
    <x v="128"/>
    <m/>
    <n v="2"/>
    <m/>
    <n v="2"/>
    <m/>
    <m/>
    <m/>
    <m/>
  </r>
  <r>
    <s v="Biblioteca de Comercio y Turismo"/>
    <x v="4"/>
    <m/>
    <n v="2"/>
    <n v="41"/>
    <n v="24"/>
    <n v="32"/>
    <n v="1"/>
    <n v="8"/>
    <n v="0"/>
  </r>
  <r>
    <s v="Biblioteca de Comercio y Turismo"/>
    <x v="129"/>
    <m/>
    <m/>
    <n v="0"/>
    <m/>
    <m/>
    <m/>
    <m/>
    <m/>
  </r>
  <r>
    <s v="Biblioteca de Comercio y Turismo"/>
    <x v="35"/>
    <m/>
    <n v="52"/>
    <n v="2606"/>
    <n v="657"/>
    <n v="412"/>
    <n v="7"/>
    <n v="19"/>
    <n v="7"/>
  </r>
  <r>
    <s v="Biblioteca de Comercio y Turismo"/>
    <x v="63"/>
    <n v="1"/>
    <m/>
    <n v="17"/>
    <n v="10"/>
    <n v="1"/>
    <m/>
    <m/>
    <n v="0"/>
  </r>
  <r>
    <s v="Biblioteca de Comercio y Turismo"/>
    <x v="79"/>
    <m/>
    <m/>
    <n v="13"/>
    <n v="14"/>
    <n v="10"/>
    <m/>
    <m/>
    <n v="0"/>
  </r>
  <r>
    <s v="Biblioteca de Comercio y Turismo"/>
    <x v="80"/>
    <m/>
    <m/>
    <m/>
    <n v="1"/>
    <m/>
    <m/>
    <n v="1"/>
    <m/>
  </r>
  <r>
    <s v="Biblioteca de Comercio y Turismo"/>
    <x v="45"/>
    <m/>
    <m/>
    <n v="1"/>
    <n v="6"/>
    <n v="4"/>
    <m/>
    <m/>
    <m/>
  </r>
  <r>
    <s v="Biblioteca de Derecho-María Zambrano (Sala Rafael Ureña)"/>
    <x v="3"/>
    <m/>
    <m/>
    <n v="10"/>
    <n v="6"/>
    <n v="21"/>
    <n v="1"/>
    <m/>
    <n v="0"/>
  </r>
  <r>
    <s v="Biblioteca de Derecho-María Zambrano (Sala Rafael Ureña)"/>
    <x v="130"/>
    <n v="7"/>
    <n v="457"/>
    <n v="1919"/>
    <n v="2354"/>
    <n v="2038"/>
    <n v="1"/>
    <n v="10"/>
    <n v="5"/>
  </r>
  <r>
    <s v="Biblioteca de Derecho-María Zambrano (Sala Rafael Ureña)"/>
    <x v="131"/>
    <m/>
    <m/>
    <n v="1"/>
    <n v="6"/>
    <n v="5"/>
    <n v="0"/>
    <m/>
    <m/>
  </r>
  <r>
    <s v="Biblioteca de Derecho-María Zambrano (Sala Rafael Ureña)"/>
    <x v="90"/>
    <m/>
    <m/>
    <n v="3"/>
    <n v="10"/>
    <n v="4"/>
    <m/>
    <m/>
    <n v="0"/>
  </r>
  <r>
    <s v="Biblioteca de Derecho-María Zambrano (Sala Rafael Ureña)"/>
    <x v="58"/>
    <m/>
    <m/>
    <m/>
    <n v="1"/>
    <m/>
    <m/>
    <m/>
    <n v="0"/>
  </r>
  <r>
    <s v="Biblioteca de Derecho-María Zambrano (Sala Rafael Ureña)"/>
    <x v="4"/>
    <n v="1"/>
    <n v="79"/>
    <n v="834"/>
    <n v="814"/>
    <n v="635"/>
    <m/>
    <n v="7"/>
    <n v="2"/>
  </r>
  <r>
    <s v="Biblioteca de Derecho-María Zambrano (Sala Rafael Ureña)"/>
    <x v="10"/>
    <m/>
    <n v="1"/>
    <n v="6"/>
    <n v="6"/>
    <n v="9"/>
    <m/>
    <n v="1"/>
    <n v="0"/>
  </r>
  <r>
    <s v="Biblioteca de Derecho-María Zambrano (Sala Rafael Ureña)"/>
    <x v="38"/>
    <m/>
    <m/>
    <n v="1"/>
    <n v="2"/>
    <n v="19"/>
    <n v="136"/>
    <m/>
    <n v="0"/>
  </r>
  <r>
    <s v="Biblioteca de Derecho-María Zambrano (Sala Rafael Ureña)"/>
    <x v="52"/>
    <m/>
    <n v="269"/>
    <n v="8134"/>
    <n v="3294"/>
    <n v="624"/>
    <m/>
    <m/>
    <n v="0"/>
  </r>
  <r>
    <s v="Biblioteca de Derecho-María Zambrano (Sala Rafael Ureña)"/>
    <x v="53"/>
    <n v="1"/>
    <n v="4"/>
    <n v="40"/>
    <n v="29"/>
    <n v="21"/>
    <m/>
    <m/>
    <n v="0"/>
  </r>
  <r>
    <s v="Biblioteca de Derecho-María Zambrano (Sala Rafael Ureña)"/>
    <x v="132"/>
    <m/>
    <n v="45"/>
    <n v="2701"/>
    <n v="961"/>
    <n v="150"/>
    <m/>
    <m/>
    <n v="0"/>
  </r>
  <r>
    <s v="Biblioteca de Derecho-María Zambrano (Sala Rafael Ureña)"/>
    <x v="133"/>
    <m/>
    <m/>
    <m/>
    <n v="1"/>
    <n v="56"/>
    <m/>
    <m/>
    <n v="0"/>
  </r>
  <r>
    <s v="Biblioteca de Derecho-María Zambrano (Sala Rafael Ureña)"/>
    <x v="134"/>
    <m/>
    <m/>
    <m/>
    <n v="3"/>
    <n v="1"/>
    <m/>
    <m/>
    <n v="0"/>
  </r>
  <r>
    <s v="Biblioteca de Derecho-María Zambrano (Sala Rafael Ureña)"/>
    <x v="31"/>
    <m/>
    <m/>
    <n v="1"/>
    <n v="2"/>
    <n v="2"/>
    <m/>
    <m/>
    <n v="0"/>
  </r>
  <r>
    <s v="Biblioteca de Derecho-María Zambrano (Sala Rafael Ureña)"/>
    <x v="135"/>
    <m/>
    <n v="44"/>
    <n v="1251"/>
    <n v="702"/>
    <n v="109"/>
    <m/>
    <m/>
    <n v="0"/>
  </r>
  <r>
    <s v="Biblioteca de Derecho-María Zambrano (Sala Rafael Ureña)"/>
    <x v="136"/>
    <m/>
    <n v="1"/>
    <n v="40"/>
    <n v="22"/>
    <m/>
    <m/>
    <m/>
    <n v="0"/>
  </r>
  <r>
    <s v="Biblioteca de Derecho-Sala de Criminología"/>
    <x v="137"/>
    <m/>
    <n v="1"/>
    <n v="1"/>
    <n v="2"/>
    <n v="6"/>
    <m/>
    <n v="1"/>
    <n v="0"/>
  </r>
  <r>
    <s v="Biblioteca de Derecho-Sala de Criminología"/>
    <x v="48"/>
    <m/>
    <m/>
    <m/>
    <n v="1"/>
    <n v="0"/>
    <m/>
    <m/>
    <m/>
  </r>
  <r>
    <s v="Biblioteca de Derecho-Sala de Criminología"/>
    <x v="50"/>
    <m/>
    <n v="1"/>
    <n v="3"/>
    <n v="16"/>
    <n v="10"/>
    <m/>
    <m/>
    <n v="0"/>
  </r>
  <r>
    <s v="Biblioteca de Derecho-Sala de Criminología"/>
    <x v="138"/>
    <m/>
    <m/>
    <m/>
    <m/>
    <m/>
    <m/>
    <m/>
    <n v="0"/>
  </r>
  <r>
    <s v="Biblioteca de Derecho-Sala de Criminología"/>
    <x v="4"/>
    <m/>
    <n v="23"/>
    <n v="313"/>
    <n v="312"/>
    <n v="324"/>
    <n v="1"/>
    <n v="25"/>
    <n v="1"/>
  </r>
  <r>
    <s v="Biblioteca de Derecho-Sala de Criminología"/>
    <x v="10"/>
    <m/>
    <n v="7"/>
    <n v="21"/>
    <n v="29"/>
    <n v="58"/>
    <m/>
    <n v="14"/>
    <n v="0"/>
  </r>
  <r>
    <s v="Biblioteca de Derecho-Sala de Criminología"/>
    <x v="139"/>
    <m/>
    <n v="7"/>
    <n v="30"/>
    <n v="24"/>
    <n v="60"/>
    <m/>
    <n v="9"/>
    <n v="0"/>
  </r>
  <r>
    <s v="Biblioteca de Derecho-Sala de Criminología"/>
    <x v="140"/>
    <m/>
    <n v="1"/>
    <n v="1"/>
    <m/>
    <n v="1"/>
    <m/>
    <n v="13"/>
    <m/>
  </r>
  <r>
    <s v="Biblioteca de Derecho-Sala de Criminología"/>
    <x v="141"/>
    <m/>
    <n v="12"/>
    <n v="22"/>
    <n v="25"/>
    <n v="83"/>
    <m/>
    <n v="1"/>
    <n v="0"/>
  </r>
  <r>
    <s v="Biblioteca de Derecho-Sala de Criminología"/>
    <x v="142"/>
    <m/>
    <m/>
    <n v="2"/>
    <m/>
    <n v="4"/>
    <m/>
    <m/>
    <n v="0"/>
  </r>
  <r>
    <s v="Biblioteca de Derecho-Sala de Criminología"/>
    <x v="143"/>
    <m/>
    <n v="4"/>
    <n v="37"/>
    <n v="19"/>
    <n v="69"/>
    <m/>
    <n v="5"/>
    <n v="0"/>
  </r>
  <r>
    <s v="Biblioteca de Derecho-Sala de Criminología"/>
    <x v="144"/>
    <m/>
    <n v="2"/>
    <n v="6"/>
    <n v="7"/>
    <n v="34"/>
    <m/>
    <m/>
    <n v="0"/>
  </r>
  <r>
    <s v="Biblioteca de Derecho-Sala de Criminología"/>
    <x v="145"/>
    <m/>
    <n v="6"/>
    <n v="20"/>
    <n v="39"/>
    <n v="107"/>
    <m/>
    <n v="3"/>
    <n v="0"/>
  </r>
  <r>
    <s v="Biblioteca de Derecho-Sala de Criminología"/>
    <x v="146"/>
    <m/>
    <m/>
    <m/>
    <m/>
    <n v="2"/>
    <m/>
    <m/>
    <m/>
  </r>
  <r>
    <s v="Biblioteca de Derecho-Sala de Criminología"/>
    <x v="147"/>
    <m/>
    <m/>
    <n v="32"/>
    <n v="9"/>
    <n v="37"/>
    <m/>
    <n v="3"/>
    <n v="0"/>
  </r>
  <r>
    <s v="Biblioteca de Derecho-Sala de Criminología"/>
    <x v="148"/>
    <m/>
    <n v="1"/>
    <n v="0"/>
    <n v="3"/>
    <n v="5"/>
    <m/>
    <m/>
    <m/>
  </r>
  <r>
    <s v="Biblioteca de Derecho-Sala de Criminología"/>
    <x v="149"/>
    <m/>
    <m/>
    <n v="6"/>
    <n v="5"/>
    <n v="4"/>
    <m/>
    <m/>
    <n v="0"/>
  </r>
  <r>
    <s v="Biblioteca de Derecho-Sala de Criminología"/>
    <x v="150"/>
    <m/>
    <m/>
    <m/>
    <m/>
    <n v="1"/>
    <m/>
    <m/>
    <m/>
  </r>
  <r>
    <s v="Biblioteca de Derecho-Sala de Criminología"/>
    <x v="151"/>
    <m/>
    <n v="10"/>
    <n v="163"/>
    <n v="147"/>
    <n v="174"/>
    <m/>
    <n v="24"/>
    <n v="2"/>
  </r>
  <r>
    <s v="Biblioteca de Derecho-Sala de Criminología"/>
    <x v="152"/>
    <m/>
    <n v="1"/>
    <m/>
    <n v="2"/>
    <m/>
    <m/>
    <m/>
    <n v="0"/>
  </r>
  <r>
    <s v="Biblioteca de Derecho-Sala de Criminología"/>
    <x v="153"/>
    <m/>
    <n v="12"/>
    <n v="45"/>
    <n v="48"/>
    <n v="150"/>
    <m/>
    <n v="6"/>
    <n v="0"/>
  </r>
  <r>
    <s v="Biblioteca de Derecho-Sala de Criminología"/>
    <x v="154"/>
    <m/>
    <n v="6"/>
    <n v="5"/>
    <n v="18"/>
    <n v="50"/>
    <m/>
    <m/>
    <n v="0"/>
  </r>
  <r>
    <s v="Biblioteca de Derecho-Sala de Criminología"/>
    <x v="155"/>
    <m/>
    <n v="1"/>
    <n v="13"/>
    <n v="6"/>
    <n v="14"/>
    <m/>
    <n v="3"/>
    <n v="0"/>
  </r>
  <r>
    <s v="Biblioteca de Derecho-Sala de Criminología"/>
    <x v="156"/>
    <m/>
    <m/>
    <m/>
    <n v="5"/>
    <n v="7"/>
    <m/>
    <m/>
    <n v="0"/>
  </r>
  <r>
    <s v="Biblioteca de Derecho-Sala de Criminología"/>
    <x v="157"/>
    <m/>
    <n v="1"/>
    <n v="22"/>
    <n v="18"/>
    <n v="51"/>
    <n v="0"/>
    <n v="7"/>
    <n v="0"/>
  </r>
  <r>
    <s v="Biblioteca de Derecho-Sala de Criminología"/>
    <x v="158"/>
    <m/>
    <m/>
    <m/>
    <n v="6"/>
    <n v="7"/>
    <m/>
    <m/>
    <n v="0"/>
  </r>
  <r>
    <s v="Biblioteca de Derecho-Sala de Criminología"/>
    <x v="159"/>
    <m/>
    <n v="8"/>
    <n v="32"/>
    <n v="10"/>
    <n v="96"/>
    <m/>
    <n v="3"/>
    <n v="0"/>
  </r>
  <r>
    <s v="Biblioteca de Derecho-Sala de Criminología"/>
    <x v="160"/>
    <m/>
    <n v="2"/>
    <m/>
    <n v="1"/>
    <n v="5"/>
    <m/>
    <m/>
    <n v="0"/>
  </r>
  <r>
    <s v="Biblioteca de Derecho-Sala de Criminología"/>
    <x v="161"/>
    <n v="1"/>
    <n v="7"/>
    <n v="28"/>
    <n v="25"/>
    <n v="33"/>
    <m/>
    <n v="8"/>
    <n v="0"/>
  </r>
  <r>
    <s v="Biblioteca de Derecho-Sala de Criminología"/>
    <x v="162"/>
    <m/>
    <m/>
    <m/>
    <m/>
    <n v="2"/>
    <m/>
    <m/>
    <n v="0"/>
  </r>
  <r>
    <s v="Biblioteca de Derecho-Sala de Criminología"/>
    <x v="163"/>
    <m/>
    <m/>
    <n v="6"/>
    <n v="9"/>
    <n v="27"/>
    <m/>
    <n v="8"/>
    <n v="0"/>
  </r>
  <r>
    <s v="Biblioteca de Derecho-Sala de Criminología"/>
    <x v="164"/>
    <m/>
    <n v="2"/>
    <n v="12"/>
    <n v="14"/>
    <n v="15"/>
    <m/>
    <n v="2"/>
    <n v="0"/>
  </r>
  <r>
    <s v="Biblioteca de Derecho-Sala de Criminología"/>
    <x v="75"/>
    <m/>
    <m/>
    <n v="1"/>
    <n v="1"/>
    <n v="9"/>
    <m/>
    <n v="5"/>
    <m/>
  </r>
  <r>
    <s v="Biblioteca de Derecho-Sala de Criminología"/>
    <x v="27"/>
    <m/>
    <n v="3"/>
    <n v="9"/>
    <n v="10"/>
    <n v="16"/>
    <m/>
    <n v="65"/>
    <n v="0"/>
  </r>
  <r>
    <s v="Biblioteca de Derecho-Sala de Criminología"/>
    <x v="65"/>
    <m/>
    <m/>
    <m/>
    <m/>
    <n v="0"/>
    <m/>
    <m/>
    <m/>
  </r>
  <r>
    <s v="Biblioteca de Derecho-Sala de Criminología"/>
    <x v="19"/>
    <m/>
    <m/>
    <m/>
    <m/>
    <n v="3"/>
    <n v="0"/>
    <n v="0"/>
    <n v="0"/>
  </r>
  <r>
    <s v="Biblioteca de Derecho-Sala de Criminología"/>
    <x v="165"/>
    <m/>
    <m/>
    <m/>
    <m/>
    <m/>
    <m/>
    <n v="0"/>
    <n v="0"/>
  </r>
  <r>
    <s v="Biblioteca de Derecho-Sala de Criminología"/>
    <x v="22"/>
    <m/>
    <m/>
    <n v="3"/>
    <m/>
    <n v="2"/>
    <m/>
    <n v="3"/>
    <n v="0"/>
  </r>
  <r>
    <s v="Biblioteca de Educación"/>
    <x v="0"/>
    <m/>
    <m/>
    <n v="2"/>
    <n v="18"/>
    <n v="4"/>
    <n v="0"/>
    <n v="1"/>
    <n v="0"/>
  </r>
  <r>
    <s v="Biblioteca de Educación"/>
    <x v="58"/>
    <m/>
    <n v="2"/>
    <n v="58"/>
    <n v="147"/>
    <n v="38"/>
    <m/>
    <n v="3"/>
    <n v="0"/>
  </r>
  <r>
    <s v="Biblioteca de Educación"/>
    <x v="166"/>
    <m/>
    <n v="1"/>
    <n v="4"/>
    <n v="3"/>
    <m/>
    <m/>
    <m/>
    <m/>
  </r>
  <r>
    <s v="Biblioteca de Educación"/>
    <x v="167"/>
    <m/>
    <n v="2"/>
    <n v="10"/>
    <n v="17"/>
    <n v="2"/>
    <m/>
    <n v="1"/>
    <n v="0"/>
  </r>
  <r>
    <s v="Biblioteca de Educación"/>
    <x v="4"/>
    <m/>
    <n v="122"/>
    <n v="1057"/>
    <n v="715"/>
    <n v="702"/>
    <n v="0"/>
    <n v="312"/>
    <n v="0"/>
  </r>
  <r>
    <s v="Biblioteca de Educación"/>
    <x v="168"/>
    <m/>
    <m/>
    <n v="127"/>
    <n v="57"/>
    <n v="62"/>
    <m/>
    <n v="3"/>
    <n v="0"/>
  </r>
  <r>
    <s v="Biblioteca de Educación"/>
    <x v="119"/>
    <m/>
    <n v="13"/>
    <n v="13"/>
    <n v="5"/>
    <n v="10"/>
    <m/>
    <n v="27"/>
    <n v="0"/>
  </r>
  <r>
    <s v="Biblioteca de Educación"/>
    <x v="169"/>
    <m/>
    <n v="54"/>
    <n v="456"/>
    <n v="497"/>
    <n v="194"/>
    <m/>
    <n v="4"/>
    <n v="0"/>
  </r>
  <r>
    <s v="Biblioteca de Educación"/>
    <x v="35"/>
    <m/>
    <n v="336"/>
    <n v="6623"/>
    <n v="2783"/>
    <n v="1337"/>
    <m/>
    <n v="311"/>
    <n v="2"/>
  </r>
  <r>
    <s v="Biblioteca de Educación"/>
    <x v="35"/>
    <m/>
    <m/>
    <m/>
    <m/>
    <m/>
    <m/>
    <n v="1"/>
    <m/>
  </r>
  <r>
    <s v="Biblioteca de Educación"/>
    <x v="170"/>
    <m/>
    <n v="1"/>
    <n v="408"/>
    <n v="127"/>
    <n v="11"/>
    <m/>
    <m/>
    <m/>
  </r>
  <r>
    <s v="Biblioteca de Educación"/>
    <x v="171"/>
    <m/>
    <m/>
    <n v="20"/>
    <n v="8"/>
    <n v="22"/>
    <m/>
    <n v="4"/>
    <n v="0"/>
  </r>
  <r>
    <s v="Biblioteca de Educación"/>
    <x v="172"/>
    <m/>
    <m/>
    <m/>
    <m/>
    <n v="0"/>
    <m/>
    <m/>
    <m/>
  </r>
  <r>
    <s v="Biblioteca de Educación"/>
    <x v="9"/>
    <m/>
    <m/>
    <m/>
    <m/>
    <n v="0"/>
    <m/>
    <m/>
    <m/>
  </r>
  <r>
    <s v="Biblioteca de Educación"/>
    <x v="45"/>
    <m/>
    <m/>
    <n v="1"/>
    <n v="3"/>
    <m/>
    <m/>
    <n v="0"/>
    <m/>
  </r>
  <r>
    <s v="Biblioteca de Educación"/>
    <x v="31"/>
    <m/>
    <m/>
    <m/>
    <n v="3"/>
    <m/>
    <m/>
    <m/>
    <m/>
  </r>
  <r>
    <s v="Biblioteca de Educación"/>
    <x v="68"/>
    <m/>
    <n v="23"/>
    <n v="3490"/>
    <n v="1747"/>
    <n v="86"/>
    <m/>
    <m/>
    <m/>
  </r>
  <r>
    <s v="Biblioteca de Enfermería, Fisioterapia y Podología"/>
    <x v="173"/>
    <m/>
    <m/>
    <n v="0"/>
    <m/>
    <n v="1"/>
    <m/>
    <m/>
    <m/>
  </r>
  <r>
    <s v="Biblioteca de Enfermería, Fisioterapia y Podología"/>
    <x v="90"/>
    <m/>
    <m/>
    <n v="1"/>
    <n v="6"/>
    <n v="2"/>
    <m/>
    <n v="0"/>
    <n v="0"/>
  </r>
  <r>
    <s v="Biblioteca de Enfermería, Fisioterapia y Podología"/>
    <x v="4"/>
    <n v="1"/>
    <m/>
    <n v="12"/>
    <n v="1"/>
    <n v="11"/>
    <n v="1"/>
    <m/>
    <n v="0"/>
  </r>
  <r>
    <s v="Biblioteca de Enfermería, Fisioterapia y Podología"/>
    <x v="10"/>
    <m/>
    <m/>
    <m/>
    <m/>
    <n v="1"/>
    <m/>
    <m/>
    <m/>
  </r>
  <r>
    <s v="Biblioteca de Enfermería, Fisioterapia y Podología"/>
    <x v="75"/>
    <m/>
    <m/>
    <n v="3"/>
    <m/>
    <m/>
    <m/>
    <m/>
    <m/>
  </r>
  <r>
    <s v="Biblioteca de Enfermería, Fisioterapia y Podología"/>
    <x v="38"/>
    <m/>
    <m/>
    <m/>
    <m/>
    <n v="4"/>
    <n v="0"/>
    <m/>
    <m/>
  </r>
  <r>
    <s v="Biblioteca de Enfermería, Fisioterapia y Podología"/>
    <x v="35"/>
    <m/>
    <n v="22"/>
    <n v="1612"/>
    <n v="237"/>
    <n v="152"/>
    <m/>
    <n v="9"/>
    <n v="2"/>
  </r>
  <r>
    <s v="Biblioteca de Enfermería, Fisioterapia y Podología"/>
    <x v="174"/>
    <m/>
    <m/>
    <n v="351"/>
    <n v="12"/>
    <n v="31"/>
    <m/>
    <m/>
    <m/>
  </r>
  <r>
    <s v="Biblioteca de Enfermería, Fisioterapia y Podología"/>
    <x v="67"/>
    <m/>
    <m/>
    <n v="134"/>
    <n v="6"/>
    <n v="12"/>
    <m/>
    <m/>
    <m/>
  </r>
  <r>
    <s v="Biblioteca de Estudios Estadísticos"/>
    <x v="175"/>
    <m/>
    <m/>
    <n v="18"/>
    <n v="85"/>
    <n v="69"/>
    <m/>
    <n v="3"/>
    <n v="2"/>
  </r>
  <r>
    <s v="Biblioteca de Estudios Estadísticos"/>
    <x v="58"/>
    <m/>
    <m/>
    <n v="24"/>
    <n v="44"/>
    <n v="49"/>
    <m/>
    <m/>
    <n v="0"/>
  </r>
  <r>
    <s v="Biblioteca de Estudios Estadísticos"/>
    <x v="176"/>
    <m/>
    <m/>
    <m/>
    <n v="1"/>
    <m/>
    <m/>
    <n v="0"/>
    <m/>
  </r>
  <r>
    <s v="Biblioteca de Estudios Estadísticos"/>
    <x v="4"/>
    <m/>
    <m/>
    <n v="24"/>
    <n v="4"/>
    <n v="11"/>
    <m/>
    <n v="1"/>
    <n v="0"/>
  </r>
  <r>
    <s v="Biblioteca de Estudios Estadísticos"/>
    <x v="106"/>
    <m/>
    <m/>
    <n v="1158"/>
    <n v="48"/>
    <n v="14"/>
    <m/>
    <m/>
    <m/>
  </r>
  <r>
    <s v="Biblioteca de Estudios Estadísticos"/>
    <x v="35"/>
    <m/>
    <n v="24"/>
    <n v="1173"/>
    <n v="237"/>
    <n v="256"/>
    <n v="0"/>
    <n v="7"/>
    <n v="0"/>
  </r>
  <r>
    <s v="Biblioteca de Estudios Estadísticos"/>
    <x v="40"/>
    <m/>
    <m/>
    <n v="8"/>
    <n v="1"/>
    <n v="1"/>
    <m/>
    <n v="0"/>
    <n v="0"/>
  </r>
  <r>
    <s v="Biblioteca de Estudios Estadísticos"/>
    <x v="177"/>
    <m/>
    <m/>
    <m/>
    <m/>
    <m/>
    <m/>
    <m/>
    <n v="0"/>
  </r>
  <r>
    <s v="Biblioteca de Estudios Estadísticos"/>
    <x v="124"/>
    <m/>
    <m/>
    <n v="4"/>
    <n v="3"/>
    <n v="5"/>
    <m/>
    <m/>
    <m/>
  </r>
  <r>
    <s v="Biblioteca de Estudios Estadísticos"/>
    <x v="16"/>
    <m/>
    <m/>
    <n v="3"/>
    <n v="2"/>
    <n v="14"/>
    <m/>
    <m/>
    <n v="0"/>
  </r>
  <r>
    <s v="Biblioteca de Estudios Estadísticos"/>
    <x v="178"/>
    <m/>
    <m/>
    <n v="5"/>
    <n v="31"/>
    <n v="13"/>
    <m/>
    <m/>
    <n v="0"/>
  </r>
  <r>
    <s v="Biblioteca de Farmacia"/>
    <x v="128"/>
    <m/>
    <m/>
    <n v="1"/>
    <m/>
    <n v="4"/>
    <m/>
    <m/>
    <m/>
  </r>
  <r>
    <s v="Biblioteca de Farmacia"/>
    <x v="58"/>
    <m/>
    <n v="2"/>
    <n v="68"/>
    <n v="83"/>
    <n v="30"/>
    <m/>
    <m/>
    <n v="0"/>
  </r>
  <r>
    <s v="Biblioteca de Farmacia"/>
    <x v="4"/>
    <m/>
    <n v="2"/>
    <n v="17"/>
    <n v="12"/>
    <n v="11"/>
    <m/>
    <n v="3"/>
    <n v="0"/>
  </r>
  <r>
    <s v="Biblioteca de Farmacia"/>
    <x v="10"/>
    <m/>
    <n v="2"/>
    <m/>
    <n v="2"/>
    <n v="2"/>
    <m/>
    <n v="0"/>
    <m/>
  </r>
  <r>
    <s v="Biblioteca de Farmacia"/>
    <x v="179"/>
    <m/>
    <m/>
    <m/>
    <n v="1"/>
    <m/>
    <m/>
    <m/>
    <m/>
  </r>
  <r>
    <s v="Biblioteca de Farmacia"/>
    <x v="180"/>
    <m/>
    <m/>
    <m/>
    <m/>
    <m/>
    <m/>
    <m/>
    <n v="1"/>
  </r>
  <r>
    <s v="Biblioteca de Farmacia"/>
    <x v="181"/>
    <m/>
    <m/>
    <n v="3"/>
    <n v="2"/>
    <n v="4"/>
    <m/>
    <n v="1"/>
    <n v="0"/>
  </r>
  <r>
    <s v="Biblioteca de Farmacia"/>
    <x v="164"/>
    <m/>
    <m/>
    <m/>
    <n v="1"/>
    <n v="1"/>
    <m/>
    <n v="0"/>
    <m/>
  </r>
  <r>
    <s v="Biblioteca de Farmacia"/>
    <x v="75"/>
    <m/>
    <m/>
    <m/>
    <n v="2"/>
    <n v="1"/>
    <m/>
    <n v="1"/>
    <m/>
  </r>
  <r>
    <s v="Biblioteca de Farmacia"/>
    <x v="35"/>
    <m/>
    <n v="59"/>
    <n v="2826"/>
    <n v="212"/>
    <n v="122"/>
    <m/>
    <n v="3"/>
    <n v="0"/>
  </r>
  <r>
    <s v="Biblioteca de Farmacia"/>
    <x v="9"/>
    <m/>
    <m/>
    <n v="1"/>
    <m/>
    <m/>
    <m/>
    <m/>
    <m/>
  </r>
  <r>
    <s v="Biblioteca de Farmacia"/>
    <x v="45"/>
    <m/>
    <m/>
    <n v="2"/>
    <n v="6"/>
    <n v="2"/>
    <m/>
    <m/>
    <m/>
  </r>
  <r>
    <s v="Biblioteca de Farmacia"/>
    <x v="56"/>
    <m/>
    <m/>
    <m/>
    <m/>
    <m/>
    <m/>
    <n v="0"/>
    <m/>
  </r>
  <r>
    <s v="Biblioteca de Farmacia"/>
    <x v="22"/>
    <m/>
    <m/>
    <m/>
    <n v="7"/>
    <m/>
    <m/>
    <n v="0"/>
    <m/>
  </r>
  <r>
    <s v="Biblioteca de Filología-Clásicas"/>
    <x v="182"/>
    <m/>
    <m/>
    <m/>
    <n v="4"/>
    <n v="17"/>
    <n v="6"/>
    <n v="19"/>
    <n v="0"/>
  </r>
  <r>
    <s v="Biblioteca de Filología-Clásicas"/>
    <x v="183"/>
    <m/>
    <m/>
    <m/>
    <m/>
    <n v="6"/>
    <n v="0"/>
    <n v="19"/>
    <n v="0"/>
  </r>
  <r>
    <s v="Biblioteca de Filología-Clásicas"/>
    <x v="4"/>
    <n v="1"/>
    <n v="233"/>
    <n v="631"/>
    <n v="591"/>
    <n v="1591"/>
    <n v="15"/>
    <n v="620"/>
    <n v="46"/>
  </r>
  <r>
    <s v="Biblioteca de Filología-Clásicas"/>
    <x v="10"/>
    <n v="1"/>
    <n v="115"/>
    <n v="92"/>
    <n v="255"/>
    <n v="966"/>
    <n v="1"/>
    <n v="56"/>
    <n v="25"/>
  </r>
  <r>
    <s v="Biblioteca de Filología-Clásicas"/>
    <x v="35"/>
    <m/>
    <n v="44"/>
    <n v="1089"/>
    <n v="442"/>
    <n v="366"/>
    <m/>
    <n v="40"/>
    <n v="5"/>
  </r>
  <r>
    <s v="Biblioteca de Filología-Clásicas"/>
    <x v="63"/>
    <m/>
    <n v="1"/>
    <n v="19"/>
    <n v="2"/>
    <n v="20"/>
    <m/>
    <n v="3"/>
    <n v="0"/>
  </r>
  <r>
    <s v="Biblioteca de Filología-Clásicas"/>
    <x v="40"/>
    <n v="26"/>
    <n v="2"/>
    <n v="113"/>
    <n v="40"/>
    <n v="81"/>
    <n v="5"/>
    <n v="14"/>
    <n v="3"/>
  </r>
  <r>
    <s v="Biblioteca de Filología-Clásicas"/>
    <x v="9"/>
    <m/>
    <m/>
    <m/>
    <m/>
    <n v="2"/>
    <m/>
    <n v="5"/>
    <m/>
  </r>
  <r>
    <s v="Biblioteca de Filología-Dpto. Árabe"/>
    <x v="182"/>
    <m/>
    <m/>
    <m/>
    <m/>
    <n v="0"/>
    <m/>
    <m/>
    <m/>
  </r>
  <r>
    <s v="Biblioteca de Filología-Dpto. Árabe"/>
    <x v="4"/>
    <m/>
    <m/>
    <n v="25"/>
    <n v="6"/>
    <n v="25"/>
    <m/>
    <n v="31"/>
    <n v="0"/>
  </r>
  <r>
    <s v="Biblioteca de Filología-Dpto. Árabe"/>
    <x v="10"/>
    <m/>
    <m/>
    <m/>
    <m/>
    <n v="0"/>
    <m/>
    <n v="0"/>
    <n v="0"/>
  </r>
  <r>
    <s v="Biblioteca de Filología-General"/>
    <x v="184"/>
    <m/>
    <m/>
    <m/>
    <n v="1"/>
    <n v="2"/>
    <m/>
    <n v="9"/>
    <n v="0"/>
  </r>
  <r>
    <s v="Biblioteca de Filología-General"/>
    <x v="182"/>
    <m/>
    <m/>
    <n v="1"/>
    <n v="5"/>
    <n v="30"/>
    <n v="333"/>
    <n v="214"/>
    <n v="0"/>
  </r>
  <r>
    <s v="Biblioteca de Filología-General"/>
    <x v="183"/>
    <n v="2"/>
    <n v="3"/>
    <n v="113"/>
    <n v="254"/>
    <n v="137"/>
    <n v="2"/>
    <n v="15"/>
    <n v="0"/>
  </r>
  <r>
    <s v="Biblioteca de Filología-General"/>
    <x v="4"/>
    <n v="32"/>
    <n v="261"/>
    <n v="3441"/>
    <n v="2012"/>
    <n v="2782"/>
    <n v="5"/>
    <n v="495"/>
    <n v="11"/>
  </r>
  <r>
    <s v="Biblioteca de Filología-General"/>
    <x v="10"/>
    <n v="6"/>
    <n v="11"/>
    <n v="139"/>
    <n v="112"/>
    <n v="176"/>
    <n v="0"/>
    <n v="24"/>
    <n v="0"/>
  </r>
  <r>
    <s v="Biblioteca de Filología-General"/>
    <x v="185"/>
    <m/>
    <m/>
    <m/>
    <m/>
    <n v="1"/>
    <m/>
    <n v="36"/>
    <n v="0"/>
  </r>
  <r>
    <s v="Biblioteca de Filología-General"/>
    <x v="186"/>
    <m/>
    <n v="36"/>
    <n v="271"/>
    <n v="356"/>
    <n v="112"/>
    <m/>
    <m/>
    <m/>
  </r>
  <r>
    <s v="Biblioteca de Filología-General"/>
    <x v="35"/>
    <m/>
    <n v="31"/>
    <n v="899"/>
    <n v="253"/>
    <n v="195"/>
    <n v="61"/>
    <n v="7"/>
    <n v="0"/>
  </r>
  <r>
    <s v="Biblioteca de Filología-General"/>
    <x v="40"/>
    <n v="2"/>
    <n v="6"/>
    <n v="209"/>
    <n v="53"/>
    <n v="77"/>
    <n v="0"/>
    <n v="29"/>
    <n v="0"/>
  </r>
  <r>
    <s v="Biblioteca de Filología-General"/>
    <x v="9"/>
    <m/>
    <m/>
    <m/>
    <n v="1"/>
    <n v="2"/>
    <n v="0"/>
    <n v="2"/>
    <n v="0"/>
  </r>
  <r>
    <s v="Biblioteca de Filología-General"/>
    <x v="20"/>
    <m/>
    <m/>
    <n v="1"/>
    <m/>
    <m/>
    <m/>
    <m/>
    <n v="0"/>
  </r>
  <r>
    <s v="Biblioteca de Filología-Hispánicas y Románicas"/>
    <x v="187"/>
    <m/>
    <m/>
    <n v="3"/>
    <n v="2"/>
    <n v="3"/>
    <m/>
    <n v="3"/>
    <n v="0"/>
  </r>
  <r>
    <s v="Biblioteca de Filología-Hispánicas y Románicas"/>
    <x v="188"/>
    <n v="1"/>
    <n v="23"/>
    <n v="191"/>
    <n v="210"/>
    <n v="288"/>
    <m/>
    <n v="60"/>
    <n v="3"/>
  </r>
  <r>
    <s v="Biblioteca de Filología-Hispánicas y Románicas"/>
    <x v="189"/>
    <m/>
    <n v="4"/>
    <n v="14"/>
    <n v="5"/>
    <n v="17"/>
    <m/>
    <n v="8"/>
    <n v="0"/>
  </r>
  <r>
    <s v="Biblioteca de Filología-Hispánicas y Románicas"/>
    <x v="190"/>
    <m/>
    <m/>
    <m/>
    <m/>
    <m/>
    <m/>
    <m/>
    <n v="0"/>
  </r>
  <r>
    <s v="Biblioteca de Filología-María Zambrano"/>
    <x v="182"/>
    <m/>
    <n v="1"/>
    <n v="3"/>
    <n v="8"/>
    <n v="8"/>
    <n v="38"/>
    <n v="22"/>
    <n v="0"/>
  </r>
  <r>
    <s v="Biblioteca de Filología-María Zambrano"/>
    <x v="183"/>
    <n v="1"/>
    <n v="6"/>
    <n v="59"/>
    <n v="88"/>
    <n v="140"/>
    <n v="1"/>
    <n v="65"/>
    <n v="0"/>
  </r>
  <r>
    <s v="Biblioteca de Filología-María Zambrano"/>
    <x v="4"/>
    <n v="32"/>
    <n v="315"/>
    <n v="3690"/>
    <n v="3131"/>
    <n v="3109"/>
    <n v="3"/>
    <n v="1132"/>
    <n v="13"/>
  </r>
  <r>
    <s v="Biblioteca de Filología-María Zambrano"/>
    <x v="10"/>
    <n v="2"/>
    <n v="6"/>
    <n v="82"/>
    <n v="68"/>
    <n v="91"/>
    <m/>
    <n v="44"/>
    <n v="0"/>
  </r>
  <r>
    <s v="Biblioteca de Filología-María Zambrano"/>
    <x v="186"/>
    <n v="1"/>
    <n v="19"/>
    <n v="1339"/>
    <n v="456"/>
    <n v="60"/>
    <m/>
    <m/>
    <n v="0"/>
  </r>
  <r>
    <s v="Biblioteca de Filología-María Zambrano"/>
    <x v="191"/>
    <m/>
    <m/>
    <n v="12"/>
    <n v="31"/>
    <n v="18"/>
    <m/>
    <n v="5"/>
    <n v="0"/>
  </r>
  <r>
    <s v="Biblioteca de Filología-María Zambrano"/>
    <x v="35"/>
    <n v="5"/>
    <n v="527"/>
    <n v="9372"/>
    <n v="4500"/>
    <n v="3256"/>
    <n v="4"/>
    <n v="532"/>
    <n v="13"/>
  </r>
  <r>
    <s v="Biblioteca de Filología-María Zambrano"/>
    <x v="40"/>
    <n v="1"/>
    <n v="2"/>
    <n v="48"/>
    <n v="46"/>
    <n v="32"/>
    <m/>
    <n v="29"/>
    <n v="0"/>
  </r>
  <r>
    <s v="Biblioteca de Filología-María Zambrano"/>
    <x v="188"/>
    <m/>
    <m/>
    <m/>
    <m/>
    <n v="0"/>
    <m/>
    <m/>
    <m/>
  </r>
  <r>
    <s v="Biblioteca de Filología-María Zambrano"/>
    <x v="192"/>
    <m/>
    <m/>
    <m/>
    <m/>
    <n v="0"/>
    <m/>
    <m/>
    <m/>
  </r>
  <r>
    <s v="Biblioteca de Filología-María Zambrano"/>
    <x v="9"/>
    <m/>
    <m/>
    <m/>
    <n v="0"/>
    <m/>
    <m/>
    <n v="6"/>
    <m/>
  </r>
  <r>
    <s v="Biblioteca de Filosofía"/>
    <x v="193"/>
    <m/>
    <n v="1"/>
    <n v="5"/>
    <n v="2"/>
    <n v="5"/>
    <n v="1"/>
    <n v="3"/>
    <m/>
  </r>
  <r>
    <s v="Biblioteca de Filosofía"/>
    <x v="194"/>
    <n v="2"/>
    <m/>
    <n v="1"/>
    <n v="1"/>
    <n v="2"/>
    <m/>
    <m/>
    <m/>
  </r>
  <r>
    <s v="Biblioteca de Filosofía"/>
    <x v="195"/>
    <n v="53"/>
    <n v="78"/>
    <n v="92"/>
    <n v="246"/>
    <n v="697"/>
    <n v="2"/>
    <n v="95"/>
    <n v="3"/>
  </r>
  <r>
    <s v="Biblioteca de Filosofía"/>
    <x v="196"/>
    <n v="2"/>
    <m/>
    <m/>
    <n v="2"/>
    <n v="8"/>
    <m/>
    <n v="0"/>
    <m/>
  </r>
  <r>
    <s v="Biblioteca de Filosofía"/>
    <x v="197"/>
    <n v="1"/>
    <m/>
    <n v="7"/>
    <n v="5"/>
    <n v="14"/>
    <m/>
    <n v="5"/>
    <n v="0"/>
  </r>
  <r>
    <s v="Biblioteca de Filosofía"/>
    <x v="198"/>
    <m/>
    <m/>
    <m/>
    <m/>
    <m/>
    <n v="0"/>
    <m/>
    <m/>
  </r>
  <r>
    <s v="Biblioteca de Filosofía"/>
    <x v="199"/>
    <m/>
    <n v="6"/>
    <n v="12"/>
    <n v="13"/>
    <n v="29"/>
    <m/>
    <n v="5"/>
    <n v="0"/>
  </r>
  <r>
    <s v="Biblioteca de Filosofía"/>
    <x v="176"/>
    <m/>
    <m/>
    <m/>
    <m/>
    <n v="9"/>
    <m/>
    <n v="2"/>
    <m/>
  </r>
  <r>
    <s v="Biblioteca de Filosofía"/>
    <x v="4"/>
    <n v="248"/>
    <n v="805"/>
    <n v="5048"/>
    <n v="4145"/>
    <n v="3135"/>
    <m/>
    <n v="746"/>
    <n v="22"/>
  </r>
  <r>
    <s v="Biblioteca de Filosofía"/>
    <x v="10"/>
    <n v="15"/>
    <n v="9"/>
    <n v="41"/>
    <n v="46"/>
    <n v="22"/>
    <m/>
    <n v="22"/>
    <n v="1"/>
  </r>
  <r>
    <s v="Biblioteca de Filosofía"/>
    <x v="38"/>
    <m/>
    <m/>
    <m/>
    <n v="9"/>
    <n v="3"/>
    <n v="34"/>
    <n v="1"/>
    <m/>
  </r>
  <r>
    <s v="Biblioteca de Filosofía"/>
    <x v="200"/>
    <n v="7"/>
    <n v="8"/>
    <n v="35"/>
    <n v="38"/>
    <n v="66"/>
    <m/>
    <n v="11"/>
    <n v="0"/>
  </r>
  <r>
    <s v="Biblioteca de Filosofía"/>
    <x v="201"/>
    <m/>
    <n v="1"/>
    <n v="3"/>
    <n v="1"/>
    <m/>
    <m/>
    <n v="1"/>
    <m/>
  </r>
  <r>
    <s v="Biblioteca de Filosofía"/>
    <x v="202"/>
    <n v="1"/>
    <n v="1"/>
    <n v="3"/>
    <n v="2"/>
    <n v="1"/>
    <m/>
    <n v="9"/>
    <n v="0"/>
  </r>
  <r>
    <s v="Biblioteca de Filosofía"/>
    <x v="203"/>
    <m/>
    <m/>
    <m/>
    <m/>
    <m/>
    <m/>
    <n v="2"/>
    <m/>
  </r>
  <r>
    <s v="Biblioteca de Filosofía"/>
    <x v="204"/>
    <m/>
    <m/>
    <n v="3"/>
    <n v="1"/>
    <n v="3"/>
    <m/>
    <m/>
    <m/>
  </r>
  <r>
    <s v="Biblioteca de Filosofía"/>
    <x v="205"/>
    <n v="8"/>
    <m/>
    <n v="1"/>
    <m/>
    <n v="6"/>
    <m/>
    <n v="1"/>
    <m/>
  </r>
  <r>
    <s v="Biblioteca de Filosofía"/>
    <x v="206"/>
    <n v="8"/>
    <n v="28"/>
    <n v="529"/>
    <n v="450"/>
    <n v="247"/>
    <m/>
    <m/>
    <n v="1"/>
  </r>
  <r>
    <s v="Biblioteca de Filosofía"/>
    <x v="207"/>
    <m/>
    <n v="2"/>
    <n v="73"/>
    <n v="82"/>
    <n v="61"/>
    <m/>
    <n v="1"/>
    <n v="0"/>
  </r>
  <r>
    <s v="Biblioteca de Filosofía"/>
    <x v="45"/>
    <n v="2"/>
    <m/>
    <n v="4"/>
    <n v="5"/>
    <n v="3"/>
    <n v="0"/>
    <m/>
    <n v="0"/>
  </r>
  <r>
    <s v="Biblioteca de Filosofía"/>
    <x v="208"/>
    <n v="11"/>
    <n v="3"/>
    <m/>
    <n v="28"/>
    <n v="31"/>
    <m/>
    <n v="3"/>
    <m/>
  </r>
  <r>
    <s v="Biblioteca de Filosofía"/>
    <x v="209"/>
    <m/>
    <n v="1"/>
    <n v="1"/>
    <n v="4"/>
    <n v="5"/>
    <m/>
    <n v="3"/>
    <n v="0"/>
  </r>
  <r>
    <s v="Biblioteca de Filosofía"/>
    <x v="210"/>
    <m/>
    <m/>
    <m/>
    <m/>
    <m/>
    <m/>
    <n v="2"/>
    <m/>
  </r>
  <r>
    <s v="Biblioteca de Filosofía"/>
    <x v="211"/>
    <n v="1"/>
    <n v="2"/>
    <n v="1"/>
    <n v="2"/>
    <n v="1"/>
    <m/>
    <n v="2"/>
    <m/>
  </r>
  <r>
    <s v="Biblioteca de Geografía e Historia"/>
    <x v="72"/>
    <m/>
    <m/>
    <n v="12"/>
    <n v="3"/>
    <n v="3"/>
    <m/>
    <n v="3"/>
    <n v="0"/>
  </r>
  <r>
    <s v="Biblioteca de Geografía e Historia"/>
    <x v="73"/>
    <m/>
    <m/>
    <n v="7"/>
    <n v="6"/>
    <n v="13"/>
    <m/>
    <m/>
    <m/>
  </r>
  <r>
    <s v="Biblioteca de Geografía e Historia"/>
    <x v="58"/>
    <n v="3"/>
    <n v="12"/>
    <n v="376"/>
    <n v="212"/>
    <n v="101"/>
    <m/>
    <n v="569"/>
    <n v="1"/>
  </r>
  <r>
    <s v="Biblioteca de Geografía e Historia"/>
    <x v="4"/>
    <n v="545"/>
    <n v="1374"/>
    <n v="12870"/>
    <n v="8345"/>
    <n v="8486"/>
    <n v="345"/>
    <n v="7216"/>
    <n v="20"/>
  </r>
  <r>
    <s v="Biblioteca de Geografía e Historia"/>
    <x v="10"/>
    <n v="77"/>
    <n v="81"/>
    <n v="1013"/>
    <n v="537"/>
    <n v="524"/>
    <n v="0"/>
    <n v="239"/>
    <n v="1"/>
  </r>
  <r>
    <s v="Biblioteca de Geografía e Historia"/>
    <x v="212"/>
    <m/>
    <n v="1"/>
    <n v="7"/>
    <n v="5"/>
    <n v="6"/>
    <n v="0"/>
    <n v="4"/>
    <n v="0"/>
  </r>
  <r>
    <s v="Biblioteca de Geografía e Historia"/>
    <x v="7"/>
    <n v="6"/>
    <m/>
    <n v="50"/>
    <n v="54"/>
    <n v="96"/>
    <m/>
    <n v="16"/>
    <n v="0"/>
  </r>
  <r>
    <s v="Biblioteca de Geografía e Historia"/>
    <x v="213"/>
    <n v="2"/>
    <n v="39"/>
    <n v="96"/>
    <n v="93"/>
    <n v="107"/>
    <n v="2"/>
    <n v="16"/>
    <n v="0"/>
  </r>
  <r>
    <s v="Biblioteca de Geografía e Historia"/>
    <x v="214"/>
    <n v="2"/>
    <n v="163"/>
    <n v="1333"/>
    <n v="705"/>
    <n v="134"/>
    <m/>
    <n v="2"/>
    <n v="0"/>
  </r>
  <r>
    <s v="Biblioteca de Geografía e Historia"/>
    <x v="35"/>
    <m/>
    <m/>
    <m/>
    <m/>
    <n v="0"/>
    <m/>
    <n v="1"/>
    <n v="0"/>
  </r>
  <r>
    <s v="Biblioteca de Geografía e Historia"/>
    <x v="215"/>
    <n v="3"/>
    <n v="259"/>
    <n v="6700"/>
    <n v="1786"/>
    <n v="817"/>
    <n v="3"/>
    <n v="445"/>
    <n v="20"/>
  </r>
  <r>
    <s v="Biblioteca de Geografía e Historia"/>
    <x v="216"/>
    <m/>
    <m/>
    <n v="1"/>
    <m/>
    <m/>
    <m/>
    <m/>
    <m/>
  </r>
  <r>
    <s v="Biblioteca de Geografía e Historia"/>
    <x v="217"/>
    <n v="1"/>
    <n v="3"/>
    <n v="43"/>
    <n v="23"/>
    <n v="20"/>
    <m/>
    <n v="143"/>
    <n v="0"/>
  </r>
  <r>
    <s v="Biblioteca de Geografía e Historia"/>
    <x v="218"/>
    <n v="2"/>
    <n v="240"/>
    <n v="5414"/>
    <n v="1150"/>
    <n v="743"/>
    <n v="0"/>
    <n v="483"/>
    <n v="17"/>
  </r>
  <r>
    <s v="Biblioteca de Geografía e Historia"/>
    <x v="8"/>
    <m/>
    <n v="3"/>
    <n v="57"/>
    <n v="9"/>
    <n v="17"/>
    <m/>
    <n v="163"/>
    <n v="0"/>
  </r>
  <r>
    <s v="Biblioteca de Geografía e Historia"/>
    <x v="9"/>
    <m/>
    <m/>
    <n v="0"/>
    <n v="1"/>
    <n v="2"/>
    <m/>
    <n v="21"/>
    <m/>
  </r>
  <r>
    <s v="Biblioteca de Geografía e Historia"/>
    <x v="219"/>
    <n v="6"/>
    <n v="6"/>
    <n v="27"/>
    <n v="55"/>
    <n v="105"/>
    <n v="7"/>
    <n v="16"/>
    <n v="0"/>
  </r>
  <r>
    <s v="Biblioteca de Geografía e Historia"/>
    <x v="220"/>
    <m/>
    <m/>
    <m/>
    <m/>
    <n v="1"/>
    <m/>
    <m/>
    <m/>
  </r>
  <r>
    <s v="Biblioteca de Geografía e Historia"/>
    <x v="221"/>
    <m/>
    <m/>
    <m/>
    <m/>
    <n v="1"/>
    <m/>
    <m/>
    <m/>
  </r>
  <r>
    <s v="Biblioteca de Geografía e Historia"/>
    <x v="31"/>
    <m/>
    <m/>
    <n v="11"/>
    <n v="5"/>
    <n v="4"/>
    <n v="1"/>
    <n v="20"/>
    <m/>
  </r>
  <r>
    <s v="Biblioteca de Geografía e Historia"/>
    <x v="222"/>
    <n v="4"/>
    <n v="2"/>
    <n v="50"/>
    <n v="24"/>
    <n v="26"/>
    <m/>
    <n v="36"/>
    <n v="0"/>
  </r>
  <r>
    <s v="Biblioteca de Geografía e Historia"/>
    <x v="19"/>
    <m/>
    <m/>
    <m/>
    <m/>
    <m/>
    <n v="2"/>
    <m/>
    <m/>
  </r>
  <r>
    <s v="Biblioteca de Informática"/>
    <x v="223"/>
    <m/>
    <n v="1"/>
    <n v="136"/>
    <n v="80"/>
    <n v="66"/>
    <n v="2"/>
    <n v="3"/>
    <n v="0"/>
  </r>
  <r>
    <s v="Biblioteca de Informática"/>
    <x v="224"/>
    <m/>
    <n v="1"/>
    <n v="128"/>
    <n v="54"/>
    <n v="35"/>
    <m/>
    <n v="7"/>
    <n v="1"/>
  </r>
  <r>
    <s v="Biblioteca de Informática"/>
    <x v="225"/>
    <m/>
    <n v="1"/>
    <n v="1"/>
    <n v="2"/>
    <n v="1"/>
    <m/>
    <n v="2"/>
    <m/>
  </r>
  <r>
    <s v="Biblioteca de Informática"/>
    <x v="226"/>
    <m/>
    <m/>
    <m/>
    <m/>
    <n v="0"/>
    <m/>
    <m/>
    <m/>
  </r>
  <r>
    <s v="Biblioteca de Informática"/>
    <x v="227"/>
    <m/>
    <n v="20"/>
    <n v="2"/>
    <m/>
    <n v="2"/>
    <n v="7"/>
    <m/>
    <m/>
  </r>
  <r>
    <s v="Biblioteca de Informática"/>
    <x v="228"/>
    <m/>
    <n v="5"/>
    <m/>
    <m/>
    <m/>
    <n v="1"/>
    <n v="0"/>
    <m/>
  </r>
  <r>
    <s v="Biblioteca de Informática"/>
    <x v="4"/>
    <m/>
    <n v="1"/>
    <n v="22"/>
    <n v="11"/>
    <n v="9"/>
    <m/>
    <n v="25"/>
    <n v="0"/>
  </r>
  <r>
    <s v="Biblioteca de Informática"/>
    <x v="10"/>
    <m/>
    <n v="15"/>
    <m/>
    <m/>
    <m/>
    <n v="2"/>
    <m/>
    <m/>
  </r>
  <r>
    <s v="Biblioteca de Informática"/>
    <x v="229"/>
    <m/>
    <m/>
    <n v="3190"/>
    <n v="271"/>
    <n v="64"/>
    <m/>
    <n v="33"/>
    <m/>
  </r>
  <r>
    <s v="Biblioteca de Informática"/>
    <x v="230"/>
    <m/>
    <m/>
    <n v="8"/>
    <n v="16"/>
    <n v="2"/>
    <m/>
    <n v="0"/>
    <m/>
  </r>
  <r>
    <s v="Biblioteca de Informática"/>
    <x v="231"/>
    <m/>
    <m/>
    <n v="13"/>
    <n v="2"/>
    <n v="1"/>
    <m/>
    <m/>
    <m/>
  </r>
  <r>
    <s v="Biblioteca de Informática"/>
    <x v="38"/>
    <m/>
    <m/>
    <m/>
    <m/>
    <n v="15"/>
    <n v="46"/>
    <m/>
    <m/>
  </r>
  <r>
    <s v="Biblioteca de Informática"/>
    <x v="79"/>
    <m/>
    <m/>
    <m/>
    <n v="9"/>
    <n v="12"/>
    <n v="0"/>
    <n v="1"/>
    <n v="0"/>
  </r>
  <r>
    <s v="Biblioteca de Informática"/>
    <x v="98"/>
    <m/>
    <n v="20"/>
    <n v="3815"/>
    <n v="929"/>
    <n v="864"/>
    <n v="3"/>
    <n v="20"/>
    <n v="0"/>
  </r>
  <r>
    <s v="Biblioteca de Informática"/>
    <x v="99"/>
    <m/>
    <m/>
    <n v="3"/>
    <m/>
    <m/>
    <m/>
    <m/>
    <n v="0"/>
  </r>
  <r>
    <s v="Biblioteca de Informática"/>
    <x v="9"/>
    <m/>
    <m/>
    <n v="2"/>
    <m/>
    <n v="2"/>
    <n v="1"/>
    <m/>
    <m/>
  </r>
  <r>
    <s v="Biblioteca de Informática"/>
    <x v="19"/>
    <m/>
    <m/>
    <m/>
    <m/>
    <m/>
    <n v="37"/>
    <m/>
    <m/>
  </r>
  <r>
    <s v="Biblioteca de Informática"/>
    <x v="232"/>
    <m/>
    <m/>
    <n v="1761"/>
    <n v="207"/>
    <n v="36"/>
    <m/>
    <m/>
    <n v="0"/>
  </r>
  <r>
    <s v="Biblioteca de Informática"/>
    <x v="22"/>
    <m/>
    <m/>
    <m/>
    <m/>
    <n v="3"/>
    <m/>
    <m/>
    <m/>
  </r>
  <r>
    <s v="Biblioteca de Informática"/>
    <x v="233"/>
    <m/>
    <n v="1"/>
    <n v="197"/>
    <n v="63"/>
    <n v="7"/>
    <m/>
    <n v="0"/>
    <n v="0"/>
  </r>
  <r>
    <s v="Biblioteca de Informática"/>
    <x v="234"/>
    <m/>
    <m/>
    <n v="217"/>
    <n v="61"/>
    <n v="23"/>
    <m/>
    <n v="3"/>
    <n v="0"/>
  </r>
  <r>
    <s v="Biblioteca de Medicina"/>
    <x v="90"/>
    <m/>
    <n v="2"/>
    <n v="53"/>
    <n v="298"/>
    <n v="49"/>
    <m/>
    <n v="8"/>
    <n v="0"/>
  </r>
  <r>
    <s v="Biblioteca de Medicina"/>
    <x v="235"/>
    <m/>
    <m/>
    <m/>
    <m/>
    <m/>
    <m/>
    <n v="1"/>
    <m/>
  </r>
  <r>
    <s v="Biblioteca de Medicina"/>
    <x v="4"/>
    <n v="4"/>
    <n v="1"/>
    <n v="71"/>
    <n v="17"/>
    <n v="37"/>
    <n v="0"/>
    <n v="30"/>
    <n v="0"/>
  </r>
  <r>
    <s v="Biblioteca de Medicina"/>
    <x v="10"/>
    <n v="28"/>
    <n v="1"/>
    <n v="3"/>
    <n v="4"/>
    <n v="14"/>
    <m/>
    <n v="13"/>
    <n v="0"/>
  </r>
  <r>
    <s v="Biblioteca de Medicina"/>
    <x v="236"/>
    <m/>
    <m/>
    <m/>
    <m/>
    <n v="23"/>
    <m/>
    <m/>
    <m/>
  </r>
  <r>
    <s v="Biblioteca de Medicina"/>
    <x v="237"/>
    <m/>
    <m/>
    <m/>
    <m/>
    <n v="0"/>
    <m/>
    <m/>
    <m/>
  </r>
  <r>
    <s v="Biblioteca de Medicina"/>
    <x v="26"/>
    <m/>
    <m/>
    <m/>
    <m/>
    <n v="3"/>
    <m/>
    <m/>
    <m/>
  </r>
  <r>
    <s v="Biblioteca de Medicina"/>
    <x v="238"/>
    <m/>
    <m/>
    <m/>
    <m/>
    <n v="0"/>
    <m/>
    <m/>
    <m/>
  </r>
  <r>
    <s v="Biblioteca de Medicina"/>
    <x v="239"/>
    <m/>
    <m/>
    <m/>
    <m/>
    <n v="2"/>
    <m/>
    <m/>
    <m/>
  </r>
  <r>
    <s v="Biblioteca de Medicina"/>
    <x v="240"/>
    <m/>
    <m/>
    <m/>
    <m/>
    <n v="14"/>
    <m/>
    <m/>
    <m/>
  </r>
  <r>
    <s v="Biblioteca de Medicina"/>
    <x v="241"/>
    <m/>
    <m/>
    <m/>
    <m/>
    <n v="34"/>
    <m/>
    <m/>
    <n v="0"/>
  </r>
  <r>
    <s v="Biblioteca de Medicina"/>
    <x v="242"/>
    <m/>
    <m/>
    <m/>
    <m/>
    <n v="5"/>
    <m/>
    <m/>
    <m/>
  </r>
  <r>
    <s v="Biblioteca de Medicina"/>
    <x v="243"/>
    <m/>
    <m/>
    <m/>
    <m/>
    <n v="1"/>
    <m/>
    <m/>
    <m/>
  </r>
  <r>
    <s v="Biblioteca de Medicina"/>
    <x v="244"/>
    <m/>
    <m/>
    <n v="1"/>
    <m/>
    <n v="12"/>
    <m/>
    <m/>
    <m/>
  </r>
  <r>
    <s v="Biblioteca de Medicina"/>
    <x v="245"/>
    <m/>
    <m/>
    <m/>
    <m/>
    <n v="0"/>
    <m/>
    <m/>
    <m/>
  </r>
  <r>
    <s v="Biblioteca de Medicina"/>
    <x v="246"/>
    <m/>
    <m/>
    <m/>
    <m/>
    <n v="1"/>
    <m/>
    <m/>
    <m/>
  </r>
  <r>
    <s v="Biblioteca de Medicina"/>
    <x v="27"/>
    <n v="134"/>
    <n v="2"/>
    <n v="12"/>
    <n v="13"/>
    <n v="8"/>
    <n v="0"/>
    <n v="29"/>
    <n v="0"/>
  </r>
  <r>
    <s v="Biblioteca de Medicina"/>
    <x v="247"/>
    <m/>
    <m/>
    <n v="36"/>
    <n v="1"/>
    <n v="1"/>
    <m/>
    <m/>
    <m/>
  </r>
  <r>
    <s v="Biblioteca de Medicina"/>
    <x v="248"/>
    <m/>
    <m/>
    <m/>
    <m/>
    <n v="0"/>
    <m/>
    <m/>
    <m/>
  </r>
  <r>
    <s v="Biblioteca de Medicina"/>
    <x v="249"/>
    <m/>
    <m/>
    <m/>
    <m/>
    <n v="0"/>
    <m/>
    <m/>
    <m/>
  </r>
  <r>
    <s v="Biblioteca de Medicina"/>
    <x v="35"/>
    <n v="16"/>
    <n v="81"/>
    <n v="7383"/>
    <n v="884"/>
    <n v="483"/>
    <n v="0"/>
    <n v="30"/>
    <n v="2"/>
  </r>
  <r>
    <s v="Biblioteca de Medicina"/>
    <x v="174"/>
    <m/>
    <m/>
    <n v="666"/>
    <n v="77"/>
    <n v="14"/>
    <m/>
    <m/>
    <m/>
  </r>
  <r>
    <s v="Biblioteca de Medicina"/>
    <x v="9"/>
    <m/>
    <m/>
    <m/>
    <n v="0"/>
    <m/>
    <m/>
    <m/>
    <m/>
  </r>
  <r>
    <s v="Biblioteca de Medicina"/>
    <x v="31"/>
    <m/>
    <m/>
    <m/>
    <m/>
    <m/>
    <n v="0"/>
    <m/>
    <m/>
  </r>
  <r>
    <s v="Biblioteca de Medicina"/>
    <x v="250"/>
    <m/>
    <m/>
    <n v="249"/>
    <n v="29"/>
    <n v="12"/>
    <m/>
    <m/>
    <m/>
  </r>
  <r>
    <s v="Biblioteca de Medicina-Dpto. Historia de la Medicina"/>
    <x v="251"/>
    <m/>
    <m/>
    <n v="15"/>
    <n v="6"/>
    <n v="28"/>
    <m/>
    <n v="5"/>
    <n v="0"/>
  </r>
  <r>
    <s v="Biblioteca de Medicina-Dpto. Historia de la Medicina"/>
    <x v="252"/>
    <m/>
    <m/>
    <n v="1"/>
    <m/>
    <n v="4"/>
    <m/>
    <n v="3"/>
    <n v="0"/>
  </r>
  <r>
    <s v="Biblioteca de Medicina-Dpto. Historia de la Medicina"/>
    <x v="65"/>
    <m/>
    <m/>
    <m/>
    <m/>
    <n v="0"/>
    <m/>
    <m/>
    <m/>
  </r>
  <r>
    <s v="Biblioteca de Odontología"/>
    <x v="253"/>
    <m/>
    <m/>
    <n v="3"/>
    <n v="1"/>
    <n v="0"/>
    <n v="0"/>
    <n v="1"/>
    <m/>
  </r>
  <r>
    <s v="Biblioteca de Odontología"/>
    <x v="4"/>
    <m/>
    <m/>
    <n v="5"/>
    <n v="1"/>
    <m/>
    <m/>
    <n v="8"/>
    <m/>
  </r>
  <r>
    <s v="Biblioteca de Odontología"/>
    <x v="10"/>
    <m/>
    <m/>
    <n v="29"/>
    <n v="9"/>
    <n v="5"/>
    <n v="0"/>
    <n v="7"/>
    <n v="0"/>
  </r>
  <r>
    <s v="Biblioteca de Odontología"/>
    <x v="254"/>
    <m/>
    <m/>
    <m/>
    <m/>
    <m/>
    <m/>
    <n v="0"/>
    <m/>
  </r>
  <r>
    <s v="Biblioteca de Odontología"/>
    <x v="27"/>
    <m/>
    <m/>
    <m/>
    <m/>
    <m/>
    <m/>
    <n v="0"/>
    <m/>
  </r>
  <r>
    <s v="Biblioteca de Odontología"/>
    <x v="255"/>
    <m/>
    <m/>
    <n v="1"/>
    <n v="3"/>
    <m/>
    <m/>
    <n v="22"/>
    <m/>
  </r>
  <r>
    <s v="Biblioteca de Odontología"/>
    <x v="35"/>
    <m/>
    <n v="12"/>
    <n v="1057"/>
    <n v="295"/>
    <n v="211"/>
    <n v="0"/>
    <n v="707"/>
    <n v="0"/>
  </r>
  <r>
    <s v="Biblioteca de Odontología"/>
    <x v="63"/>
    <m/>
    <m/>
    <n v="62"/>
    <n v="31"/>
    <n v="16"/>
    <m/>
    <n v="794"/>
    <m/>
  </r>
  <r>
    <s v="Biblioteca de Odontología"/>
    <x v="256"/>
    <m/>
    <m/>
    <m/>
    <m/>
    <m/>
    <m/>
    <n v="2"/>
    <m/>
  </r>
  <r>
    <s v="Biblioteca de Odontología"/>
    <x v="79"/>
    <m/>
    <m/>
    <n v="5"/>
    <n v="16"/>
    <n v="1"/>
    <n v="0"/>
    <n v="1"/>
    <n v="0"/>
  </r>
  <r>
    <s v="Biblioteca de Odontología"/>
    <x v="80"/>
    <m/>
    <m/>
    <n v="35"/>
    <n v="2"/>
    <n v="2"/>
    <n v="6"/>
    <n v="1"/>
    <m/>
  </r>
  <r>
    <s v="Biblioteca de Odontología"/>
    <x v="121"/>
    <m/>
    <n v="3"/>
    <n v="2054"/>
    <n v="648"/>
    <n v="199"/>
    <m/>
    <n v="514"/>
    <m/>
  </r>
  <r>
    <s v="Biblioteca de Óptica y Optometría"/>
    <x v="257"/>
    <m/>
    <m/>
    <n v="88"/>
    <n v="53"/>
    <n v="120"/>
    <n v="1"/>
    <n v="1"/>
    <n v="0"/>
  </r>
  <r>
    <s v="Biblioteca de Óptica y Optometría"/>
    <x v="258"/>
    <m/>
    <m/>
    <m/>
    <m/>
    <n v="5"/>
    <m/>
    <m/>
    <n v="0"/>
  </r>
  <r>
    <s v="Biblioteca de Óptica y Optometría"/>
    <x v="58"/>
    <m/>
    <m/>
    <n v="44"/>
    <n v="30"/>
    <n v="7"/>
    <m/>
    <m/>
    <n v="0"/>
  </r>
  <r>
    <s v="Biblioteca de Óptica y Optometría"/>
    <x v="4"/>
    <m/>
    <m/>
    <n v="12"/>
    <n v="3"/>
    <n v="0"/>
    <m/>
    <m/>
    <m/>
  </r>
  <r>
    <s v="Biblioteca de Óptica y Optometría"/>
    <x v="259"/>
    <m/>
    <m/>
    <m/>
    <m/>
    <n v="2"/>
    <m/>
    <m/>
    <m/>
  </r>
  <r>
    <s v="Biblioteca de Óptica y Optometría"/>
    <x v="38"/>
    <m/>
    <m/>
    <n v="2"/>
    <n v="1"/>
    <n v="50"/>
    <n v="54"/>
    <m/>
    <n v="0"/>
  </r>
  <r>
    <s v="Biblioteca de Óptica y Optometría"/>
    <x v="260"/>
    <m/>
    <m/>
    <n v="5073"/>
    <n v="2658"/>
    <n v="717"/>
    <m/>
    <m/>
    <n v="1"/>
  </r>
  <r>
    <s v="Biblioteca de Óptica y Optometría"/>
    <x v="35"/>
    <m/>
    <n v="17"/>
    <n v="1383"/>
    <n v="316"/>
    <n v="396"/>
    <n v="8"/>
    <n v="11"/>
    <n v="4"/>
  </r>
  <r>
    <s v="Biblioteca de Óptica y Optometría"/>
    <x v="40"/>
    <m/>
    <m/>
    <n v="4"/>
    <n v="5"/>
    <n v="1"/>
    <m/>
    <n v="0"/>
    <m/>
  </r>
  <r>
    <s v="Biblioteca de Óptica y Optometría"/>
    <x v="134"/>
    <m/>
    <m/>
    <n v="1"/>
    <m/>
    <n v="1"/>
    <m/>
    <m/>
    <m/>
  </r>
  <r>
    <s v="Biblioteca de Óptica y Optometría"/>
    <x v="45"/>
    <m/>
    <m/>
    <m/>
    <m/>
    <n v="1"/>
    <m/>
    <m/>
    <m/>
  </r>
  <r>
    <s v="Biblioteca de Óptica y Optometría"/>
    <x v="261"/>
    <m/>
    <m/>
    <n v="12"/>
    <n v="7"/>
    <m/>
    <m/>
    <m/>
    <m/>
  </r>
  <r>
    <s v="Biblioteca de Psicología"/>
    <x v="3"/>
    <m/>
    <n v="1"/>
    <n v="1"/>
    <n v="11"/>
    <m/>
    <n v="1"/>
    <m/>
    <n v="0"/>
  </r>
  <r>
    <s v="Biblioteca de Psicología"/>
    <x v="262"/>
    <m/>
    <m/>
    <n v="8"/>
    <n v="9"/>
    <n v="4"/>
    <n v="0"/>
    <m/>
    <n v="0"/>
  </r>
  <r>
    <s v="Biblioteca de Psicología"/>
    <x v="263"/>
    <m/>
    <m/>
    <n v="0"/>
    <m/>
    <m/>
    <m/>
    <m/>
    <m/>
  </r>
  <r>
    <s v="Biblioteca de Psicología"/>
    <x v="4"/>
    <n v="1"/>
    <n v="20"/>
    <n v="147"/>
    <n v="132"/>
    <n v="58"/>
    <n v="0"/>
    <n v="3"/>
    <n v="0"/>
  </r>
  <r>
    <s v="Biblioteca de Psicología"/>
    <x v="10"/>
    <m/>
    <m/>
    <m/>
    <m/>
    <n v="2"/>
    <m/>
    <n v="0"/>
    <n v="0"/>
  </r>
  <r>
    <s v="Biblioteca de Psicología"/>
    <x v="264"/>
    <m/>
    <n v="4"/>
    <n v="143"/>
    <n v="41"/>
    <n v="5"/>
    <m/>
    <m/>
    <n v="0"/>
  </r>
  <r>
    <s v="Biblioteca de Psicología"/>
    <x v="229"/>
    <n v="12"/>
    <n v="8"/>
    <n v="4233"/>
    <n v="1033"/>
    <n v="57"/>
    <n v="1"/>
    <m/>
    <n v="0"/>
  </r>
  <r>
    <s v="Biblioteca de Psicología"/>
    <x v="265"/>
    <m/>
    <n v="0"/>
    <n v="6"/>
    <n v="5"/>
    <n v="1"/>
    <n v="0"/>
    <n v="12"/>
    <n v="0"/>
  </r>
  <r>
    <s v="Biblioteca de Psicología"/>
    <x v="266"/>
    <m/>
    <m/>
    <m/>
    <n v="1"/>
    <m/>
    <m/>
    <n v="2"/>
    <n v="0"/>
  </r>
  <r>
    <s v="Biblioteca de Psicología"/>
    <x v="267"/>
    <m/>
    <m/>
    <m/>
    <m/>
    <m/>
    <n v="2"/>
    <m/>
    <m/>
  </r>
  <r>
    <s v="Biblioteca de Psicología"/>
    <x v="268"/>
    <m/>
    <m/>
    <m/>
    <m/>
    <m/>
    <n v="10"/>
    <m/>
    <m/>
  </r>
  <r>
    <s v="Biblioteca de Psicología"/>
    <x v="164"/>
    <m/>
    <m/>
    <n v="2"/>
    <n v="0"/>
    <m/>
    <m/>
    <m/>
    <m/>
  </r>
  <r>
    <s v="Biblioteca de Psicología"/>
    <x v="38"/>
    <m/>
    <n v="1"/>
    <n v="6"/>
    <n v="3"/>
    <n v="3"/>
    <n v="101"/>
    <n v="2"/>
    <n v="0"/>
  </r>
  <r>
    <s v="Biblioteca de Psicología"/>
    <x v="269"/>
    <m/>
    <m/>
    <n v="5"/>
    <n v="3"/>
    <n v="1"/>
    <m/>
    <n v="0"/>
    <m/>
  </r>
  <r>
    <s v="Biblioteca de Psicología"/>
    <x v="270"/>
    <m/>
    <n v="1"/>
    <m/>
    <n v="4"/>
    <n v="1"/>
    <m/>
    <m/>
    <m/>
  </r>
  <r>
    <s v="Biblioteca de Psicología"/>
    <x v="271"/>
    <m/>
    <m/>
    <m/>
    <m/>
    <m/>
    <m/>
    <n v="0"/>
    <n v="0"/>
  </r>
  <r>
    <s v="Biblioteca de Psicología"/>
    <x v="35"/>
    <m/>
    <n v="662"/>
    <n v="6804"/>
    <n v="3670"/>
    <n v="1226"/>
    <n v="15"/>
    <n v="25"/>
    <n v="4"/>
  </r>
  <r>
    <s v="Biblioteca de Psicología"/>
    <x v="40"/>
    <m/>
    <m/>
    <n v="9"/>
    <n v="8"/>
    <n v="4"/>
    <n v="0"/>
    <n v="165"/>
    <n v="0"/>
  </r>
  <r>
    <s v="Biblioteca de Psicología"/>
    <x v="272"/>
    <m/>
    <m/>
    <m/>
    <m/>
    <n v="10"/>
    <m/>
    <m/>
    <n v="0"/>
  </r>
  <r>
    <s v="Biblioteca de Psicología"/>
    <x v="9"/>
    <m/>
    <m/>
    <m/>
    <n v="1"/>
    <m/>
    <m/>
    <m/>
    <m/>
  </r>
  <r>
    <s v="Biblioteca de Psicología"/>
    <x v="273"/>
    <m/>
    <m/>
    <n v="90"/>
    <n v="50"/>
    <n v="50"/>
    <m/>
    <m/>
    <n v="0"/>
  </r>
  <r>
    <s v="Biblioteca de Psicología"/>
    <x v="274"/>
    <m/>
    <m/>
    <n v="1"/>
    <n v="3"/>
    <m/>
    <m/>
    <m/>
    <m/>
  </r>
  <r>
    <s v="Biblioteca de Psicología"/>
    <x v="31"/>
    <m/>
    <m/>
    <n v="2"/>
    <n v="27"/>
    <m/>
    <n v="0"/>
    <n v="0"/>
    <m/>
  </r>
  <r>
    <s v="Biblioteca de Psicología"/>
    <x v="67"/>
    <m/>
    <m/>
    <n v="34"/>
    <n v="12"/>
    <m/>
    <m/>
    <m/>
    <n v="0"/>
  </r>
  <r>
    <s v="Biblioteca de Psicología"/>
    <x v="68"/>
    <m/>
    <n v="1"/>
    <n v="559"/>
    <n v="226"/>
    <n v="18"/>
    <m/>
    <m/>
    <n v="0"/>
  </r>
  <r>
    <s v="Biblioteca de Psicología"/>
    <x v="275"/>
    <m/>
    <m/>
    <m/>
    <m/>
    <m/>
    <m/>
    <n v="1"/>
    <m/>
  </r>
  <r>
    <s v="Biblioteca de Psicología"/>
    <x v="22"/>
    <m/>
    <m/>
    <n v="2"/>
    <m/>
    <m/>
    <m/>
    <n v="3"/>
    <n v="0"/>
  </r>
  <r>
    <s v="Biblioteca de Psicología"/>
    <x v="276"/>
    <m/>
    <m/>
    <m/>
    <m/>
    <m/>
    <m/>
    <n v="0"/>
    <m/>
  </r>
  <r>
    <s v="Biblioteca de Psicología"/>
    <x v="277"/>
    <m/>
    <m/>
    <n v="22"/>
    <n v="6"/>
    <n v="5"/>
    <m/>
    <m/>
    <n v="0"/>
  </r>
  <r>
    <s v="Biblioteca de Psicología"/>
    <x v="278"/>
    <m/>
    <m/>
    <n v="4"/>
    <n v="1"/>
    <m/>
    <m/>
    <n v="1"/>
    <n v="0"/>
  </r>
  <r>
    <s v="Biblioteca de Psicología-Docimoteca"/>
    <x v="38"/>
    <m/>
    <m/>
    <n v="1"/>
    <n v="2"/>
    <n v="2"/>
    <n v="5"/>
    <m/>
    <n v="0"/>
  </r>
  <r>
    <s v="Biblioteca de Psicología-Docimoteca"/>
    <x v="279"/>
    <n v="2"/>
    <n v="5"/>
    <n v="35"/>
    <n v="9"/>
    <n v="16"/>
    <m/>
    <m/>
    <n v="0"/>
  </r>
  <r>
    <s v="Biblioteca de Psicología-Docimoteca"/>
    <x v="274"/>
    <n v="4"/>
    <n v="220"/>
    <n v="4268"/>
    <n v="2119"/>
    <n v="882"/>
    <n v="2"/>
    <n v="24"/>
    <n v="0"/>
  </r>
  <r>
    <s v="Biblioteca de Psicología-Docimoteca"/>
    <x v="252"/>
    <n v="1"/>
    <n v="5"/>
    <n v="308"/>
    <n v="114"/>
    <n v="32"/>
    <m/>
    <n v="0"/>
    <n v="0"/>
  </r>
  <r>
    <s v="Biblioteca de Trabajo Social"/>
    <x v="280"/>
    <m/>
    <n v="1"/>
    <n v="3"/>
    <n v="3"/>
    <n v="3"/>
    <m/>
    <n v="1"/>
    <n v="0"/>
  </r>
  <r>
    <s v="Biblioteca de Trabajo Social"/>
    <x v="4"/>
    <m/>
    <n v="6"/>
    <n v="139"/>
    <n v="73"/>
    <n v="62"/>
    <m/>
    <n v="5"/>
    <n v="0"/>
  </r>
  <r>
    <s v="Biblioteca de Trabajo Social"/>
    <x v="10"/>
    <m/>
    <m/>
    <n v="1"/>
    <m/>
    <n v="3"/>
    <m/>
    <n v="4"/>
    <n v="0"/>
  </r>
  <r>
    <s v="Biblioteca de Trabajo Social"/>
    <x v="115"/>
    <m/>
    <m/>
    <n v="0"/>
    <n v="4"/>
    <m/>
    <m/>
    <m/>
    <m/>
  </r>
  <r>
    <s v="Biblioteca de Trabajo Social"/>
    <x v="35"/>
    <m/>
    <n v="91"/>
    <n v="4527"/>
    <n v="1572"/>
    <n v="1153"/>
    <n v="0"/>
    <n v="36"/>
    <n v="4"/>
  </r>
  <r>
    <s v="Biblioteca de Trabajo Social"/>
    <x v="281"/>
    <m/>
    <n v="5"/>
    <n v="10551"/>
    <n v="388"/>
    <n v="31"/>
    <m/>
    <m/>
    <n v="0"/>
  </r>
  <r>
    <s v="Biblioteca de Trabajo Social"/>
    <x v="31"/>
    <m/>
    <m/>
    <n v="1"/>
    <m/>
    <m/>
    <m/>
    <m/>
    <m/>
  </r>
  <r>
    <s v="Biblioteca de Trabajo Social"/>
    <x v="282"/>
    <m/>
    <m/>
    <n v="19"/>
    <m/>
    <m/>
    <m/>
    <m/>
    <m/>
  </r>
  <r>
    <s v="Biblioteca de Trabajo Social"/>
    <x v="178"/>
    <m/>
    <n v="1"/>
    <n v="38"/>
    <n v="124"/>
    <n v="59"/>
    <m/>
    <n v="1"/>
    <n v="0"/>
  </r>
  <r>
    <s v="Biblioteca de Veterinaria"/>
    <x v="283"/>
    <m/>
    <m/>
    <n v="3"/>
    <n v="1"/>
    <m/>
    <m/>
    <m/>
    <n v="0"/>
  </r>
  <r>
    <s v="Biblioteca de Veterinaria"/>
    <x v="4"/>
    <m/>
    <m/>
    <n v="28"/>
    <n v="8"/>
    <n v="14"/>
    <m/>
    <n v="61"/>
    <n v="0"/>
  </r>
  <r>
    <s v="Biblioteca de Veterinaria"/>
    <x v="10"/>
    <m/>
    <m/>
    <n v="1"/>
    <m/>
    <n v="1"/>
    <m/>
    <n v="147"/>
    <m/>
  </r>
  <r>
    <s v="Biblioteca de Veterinaria"/>
    <x v="284"/>
    <m/>
    <m/>
    <m/>
    <n v="1"/>
    <n v="1"/>
    <m/>
    <m/>
    <m/>
  </r>
  <r>
    <s v="Biblioteca de Veterinaria"/>
    <x v="27"/>
    <m/>
    <m/>
    <m/>
    <n v="5"/>
    <n v="2"/>
    <m/>
    <n v="0"/>
    <n v="0"/>
  </r>
  <r>
    <s v="Biblioteca de Veterinaria"/>
    <x v="285"/>
    <m/>
    <m/>
    <m/>
    <n v="9"/>
    <n v="1"/>
    <m/>
    <m/>
    <m/>
  </r>
  <r>
    <s v="Biblioteca de Veterinaria"/>
    <x v="255"/>
    <m/>
    <n v="1"/>
    <n v="1"/>
    <m/>
    <m/>
    <m/>
    <m/>
    <m/>
  </r>
  <r>
    <s v="Biblioteca de Veterinaria"/>
    <x v="35"/>
    <m/>
    <n v="59"/>
    <n v="1829"/>
    <n v="202"/>
    <n v="218"/>
    <m/>
    <n v="5"/>
    <n v="3"/>
  </r>
  <r>
    <s v="Biblioteca de Veterinaria"/>
    <x v="286"/>
    <m/>
    <m/>
    <n v="4"/>
    <n v="1"/>
    <m/>
    <m/>
    <m/>
    <m/>
  </r>
  <r>
    <s v="Biblioteca de Veterinaria"/>
    <x v="287"/>
    <m/>
    <m/>
    <n v="1033"/>
    <n v="62"/>
    <n v="11"/>
    <m/>
    <m/>
    <n v="0"/>
  </r>
  <r>
    <s v="Biblioteca de Veterinaria"/>
    <x v="79"/>
    <m/>
    <m/>
    <n v="27"/>
    <n v="1"/>
    <n v="1"/>
    <m/>
    <m/>
    <n v="0"/>
  </r>
  <r>
    <s v="Biblioteca Histórica"/>
    <x v="288"/>
    <n v="1"/>
    <m/>
    <m/>
    <m/>
    <m/>
    <n v="0"/>
    <n v="9"/>
    <n v="0"/>
  </r>
  <r>
    <s v="Biblioteca Histórica"/>
    <x v="289"/>
    <n v="1"/>
    <m/>
    <m/>
    <m/>
    <m/>
    <m/>
    <m/>
    <m/>
  </r>
  <r>
    <s v="Biblioteca Histórica"/>
    <x v="290"/>
    <m/>
    <m/>
    <m/>
    <m/>
    <m/>
    <m/>
    <n v="1"/>
    <m/>
  </r>
  <r>
    <s v="Biblioteca Histórica"/>
    <x v="291"/>
    <m/>
    <m/>
    <m/>
    <m/>
    <m/>
    <m/>
    <n v="1"/>
    <m/>
  </r>
  <r>
    <s v="Biblioteca Histórica"/>
    <x v="292"/>
    <n v="3"/>
    <m/>
    <m/>
    <n v="6"/>
    <n v="1"/>
    <m/>
    <n v="24"/>
    <m/>
  </r>
  <r>
    <s v="Biblioteca Histórica"/>
    <x v="293"/>
    <n v="33"/>
    <n v="5"/>
    <n v="8"/>
    <n v="45"/>
    <n v="7"/>
    <m/>
    <n v="158"/>
    <n v="1"/>
  </r>
  <r>
    <s v="Biblioteca Histórica"/>
    <x v="294"/>
    <n v="5"/>
    <m/>
    <n v="1"/>
    <n v="2"/>
    <n v="1"/>
    <m/>
    <n v="49"/>
    <m/>
  </r>
  <r>
    <s v="Biblioteca Histórica"/>
    <x v="295"/>
    <m/>
    <m/>
    <m/>
    <n v="4"/>
    <n v="13"/>
    <m/>
    <n v="26"/>
    <m/>
  </r>
  <r>
    <s v="Biblioteca Histórica"/>
    <x v="296"/>
    <n v="10"/>
    <m/>
    <n v="1"/>
    <n v="14"/>
    <n v="2"/>
    <m/>
    <n v="63"/>
    <m/>
  </r>
  <r>
    <s v="Biblioteca Histórica"/>
    <x v="297"/>
    <m/>
    <m/>
    <m/>
    <m/>
    <n v="1"/>
    <m/>
    <n v="0"/>
    <m/>
  </r>
  <r>
    <s v="Biblioteca Histórica"/>
    <x v="298"/>
    <m/>
    <n v="2"/>
    <m/>
    <n v="1"/>
    <m/>
    <m/>
    <n v="3"/>
    <m/>
  </r>
  <r>
    <s v="Biblioteca Histórica"/>
    <x v="299"/>
    <m/>
    <m/>
    <n v="8"/>
    <m/>
    <m/>
    <m/>
    <n v="3"/>
    <m/>
  </r>
  <r>
    <s v="Biblioteca Histórica"/>
    <x v="300"/>
    <m/>
    <m/>
    <m/>
    <m/>
    <m/>
    <m/>
    <n v="58"/>
    <m/>
  </r>
  <r>
    <s v="Biblioteca Histórica"/>
    <x v="301"/>
    <n v="3"/>
    <m/>
    <m/>
    <m/>
    <m/>
    <m/>
    <n v="12"/>
    <m/>
  </r>
  <r>
    <s v="Biblioteca Histórica"/>
    <x v="80"/>
    <n v="5"/>
    <m/>
    <m/>
    <m/>
    <m/>
    <m/>
    <m/>
    <m/>
  </r>
  <r>
    <s v="Biblioteca Histórica"/>
    <x v="302"/>
    <m/>
    <m/>
    <m/>
    <m/>
    <m/>
    <m/>
    <m/>
    <n v="0"/>
  </r>
  <r>
    <s v="Biblioteca Histórica"/>
    <x v="9"/>
    <m/>
    <m/>
    <m/>
    <m/>
    <m/>
    <m/>
    <m/>
    <n v="0"/>
  </r>
  <r>
    <s v="Biblioteca Histórica"/>
    <x v="303"/>
    <m/>
    <m/>
    <m/>
    <n v="0"/>
    <m/>
    <m/>
    <m/>
    <m/>
  </r>
  <r>
    <s v="Biblioteca Histórica"/>
    <x v="134"/>
    <m/>
    <m/>
    <n v="2"/>
    <n v="6"/>
    <m/>
    <m/>
    <n v="1"/>
    <n v="0"/>
  </r>
  <r>
    <s v="Biblioteca Histórica"/>
    <x v="31"/>
    <n v="1"/>
    <n v="1"/>
    <m/>
    <n v="6"/>
    <n v="4"/>
    <m/>
    <n v="14"/>
    <m/>
  </r>
  <r>
    <s v="N/A"/>
    <x v="9"/>
    <n v="0"/>
    <n v="0"/>
    <n v="0"/>
    <n v="2"/>
    <n v="0"/>
    <n v="0"/>
    <n v="54"/>
    <n v="0"/>
  </r>
  <r>
    <s v="Servicio de Tesis Doctorales y Publicaciones académicas"/>
    <x v="304"/>
    <m/>
    <m/>
    <m/>
    <m/>
    <m/>
    <m/>
    <m/>
    <n v="0"/>
  </r>
  <r>
    <s v="Unknown"/>
    <x v="130"/>
    <m/>
    <m/>
    <m/>
    <n v="5"/>
    <m/>
    <m/>
    <m/>
    <n v="0"/>
  </r>
  <r>
    <s v="Unknown"/>
    <x v="58"/>
    <m/>
    <m/>
    <m/>
    <m/>
    <m/>
    <m/>
    <n v="0"/>
    <m/>
  </r>
  <r>
    <s v="Unknown"/>
    <x v="102"/>
    <m/>
    <m/>
    <m/>
    <m/>
    <n v="2"/>
    <m/>
    <n v="0"/>
    <m/>
  </r>
  <r>
    <s v="Unknown"/>
    <x v="4"/>
    <m/>
    <m/>
    <n v="1"/>
    <m/>
    <n v="1"/>
    <m/>
    <n v="25"/>
    <n v="0"/>
  </r>
  <r>
    <s v="Unknown"/>
    <x v="229"/>
    <m/>
    <m/>
    <m/>
    <m/>
    <n v="1"/>
    <m/>
    <m/>
    <m/>
  </r>
  <r>
    <s v="Unknown"/>
    <x v="168"/>
    <m/>
    <m/>
    <n v="0"/>
    <m/>
    <n v="5"/>
    <m/>
    <n v="4"/>
    <m/>
  </r>
  <r>
    <s v="Unknown"/>
    <x v="38"/>
    <m/>
    <m/>
    <m/>
    <m/>
    <n v="6"/>
    <m/>
    <m/>
    <m/>
  </r>
  <r>
    <s v="Unknown"/>
    <x v="169"/>
    <m/>
    <m/>
    <m/>
    <n v="0"/>
    <m/>
    <m/>
    <m/>
    <m/>
  </r>
  <r>
    <s v="Unknown"/>
    <x v="35"/>
    <m/>
    <n v="1"/>
    <n v="13"/>
    <n v="7"/>
    <n v="9"/>
    <m/>
    <n v="28"/>
    <n v="0"/>
  </r>
  <r>
    <s v="Unknown"/>
    <x v="218"/>
    <m/>
    <m/>
    <m/>
    <m/>
    <m/>
    <m/>
    <n v="4"/>
    <m/>
  </r>
  <r>
    <s v="Unknown"/>
    <x v="40"/>
    <m/>
    <m/>
    <m/>
    <m/>
    <m/>
    <m/>
    <n v="1"/>
    <m/>
  </r>
  <r>
    <s v="Unknown"/>
    <x v="52"/>
    <m/>
    <m/>
    <n v="1"/>
    <m/>
    <m/>
    <m/>
    <m/>
    <m/>
  </r>
  <r>
    <s v="Unknown"/>
    <x v="123"/>
    <m/>
    <m/>
    <n v="17"/>
    <n v="2"/>
    <m/>
    <m/>
    <m/>
    <m/>
  </r>
  <r>
    <s v="Unknown"/>
    <x v="98"/>
    <m/>
    <m/>
    <n v="1"/>
    <n v="1"/>
    <n v="5"/>
    <m/>
    <m/>
    <n v="0"/>
  </r>
  <r>
    <s v="Unknown"/>
    <x v="20"/>
    <m/>
    <m/>
    <m/>
    <m/>
    <n v="1"/>
    <m/>
    <n v="0"/>
    <n v="0"/>
  </r>
  <r>
    <s v="Unknown"/>
    <x v="68"/>
    <m/>
    <m/>
    <n v="1"/>
    <n v="4"/>
    <m/>
    <m/>
    <m/>
    <m/>
  </r>
  <r>
    <s v="Unknown"/>
    <x v="135"/>
    <m/>
    <m/>
    <n v="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4">
  <r>
    <x v="0"/>
    <x v="0"/>
    <s v="Bellas Artes"/>
    <x v="0"/>
    <s v="B. Artes-Alto"/>
    <n v="0"/>
    <n v="0"/>
    <n v="7"/>
    <n v="0"/>
    <n v="6"/>
    <n v="0"/>
    <n v="0"/>
    <m/>
    <n v="13"/>
    <n v="13"/>
  </r>
  <r>
    <x v="1"/>
    <x v="0"/>
    <s v="Bellas Artes"/>
    <x v="0"/>
    <s v="B. Artes-Colección Ocio"/>
    <n v="0"/>
    <n v="1"/>
    <n v="378"/>
    <n v="35"/>
    <n v="182"/>
    <n v="0"/>
    <n v="1"/>
    <m/>
    <n v="597"/>
    <n v="596"/>
  </r>
  <r>
    <x v="2"/>
    <x v="0"/>
    <s v="Bellas Artes"/>
    <x v="0"/>
    <s v="B. Artes-Depósito"/>
    <n v="45"/>
    <n v="149"/>
    <n v="7313"/>
    <n v="462"/>
    <n v="4125"/>
    <n v="0"/>
    <n v="136"/>
    <m/>
    <n v="12230"/>
    <n v="12094"/>
  </r>
  <r>
    <x v="3"/>
    <x v="0"/>
    <s v="Bellas Artes"/>
    <x v="0"/>
    <s v="B. Artes-Libre Acceso"/>
    <n v="4"/>
    <n v="116"/>
    <n v="8281"/>
    <n v="457"/>
    <n v="2907"/>
    <n v="0"/>
    <n v="186"/>
    <m/>
    <n v="11951"/>
    <n v="11765"/>
  </r>
  <r>
    <x v="4"/>
    <x v="0"/>
    <s v="Bellas Artes"/>
    <x v="0"/>
    <s v="B. Artes-Mediateca"/>
    <n v="8"/>
    <n v="67"/>
    <n v="8160"/>
    <n v="270"/>
    <n v="1686"/>
    <n v="0"/>
    <n v="3"/>
    <m/>
    <n v="10194"/>
    <n v="10191"/>
  </r>
  <r>
    <x v="5"/>
    <x v="0"/>
    <s v="Bellas Artes"/>
    <x v="0"/>
    <s v="B. Artes-Referencia"/>
    <n v="0"/>
    <n v="0"/>
    <n v="6"/>
    <n v="0"/>
    <n v="15"/>
    <n v="0"/>
    <n v="3"/>
    <m/>
    <n v="24"/>
    <n v="21"/>
  </r>
  <r>
    <x v="0"/>
    <x v="0"/>
    <s v="Bellas Artes"/>
    <x v="0"/>
    <s v="B. Artes-Reserva"/>
    <n v="0"/>
    <n v="0"/>
    <n v="17"/>
    <n v="1"/>
    <n v="19"/>
    <n v="0"/>
    <n v="210"/>
    <m/>
    <n v="247"/>
    <n v="37"/>
  </r>
  <r>
    <x v="6"/>
    <x v="0"/>
    <s v="Bellas Artes"/>
    <x v="0"/>
    <s v="B. Artes-Tesis"/>
    <n v="13"/>
    <n v="3"/>
    <n v="104"/>
    <n v="8"/>
    <n v="151"/>
    <n v="0"/>
    <n v="0"/>
    <m/>
    <n v="279"/>
    <n v="279"/>
  </r>
  <r>
    <x v="0"/>
    <x v="0"/>
    <s v="Bellas Artes"/>
    <x v="0"/>
    <s v="Bellas Artes"/>
    <n v="0"/>
    <n v="0"/>
    <n v="9"/>
    <n v="0"/>
    <n v="6"/>
    <n v="0"/>
    <n v="0"/>
    <m/>
    <n v="15"/>
    <n v="15"/>
  </r>
  <r>
    <x v="0"/>
    <x v="1"/>
    <s v="B.Histórica"/>
    <x v="0"/>
    <s v="B. Histórica-Simón Díaz"/>
    <n v="3"/>
    <n v="0"/>
    <n v="6"/>
    <n v="5"/>
    <n v="10"/>
    <n v="0"/>
    <n v="1"/>
    <m/>
    <n v="25"/>
    <n v="24"/>
  </r>
  <r>
    <x v="7"/>
    <x v="1"/>
    <s v="B.Histórica"/>
    <x v="0"/>
    <s v="B.Histórica-F.Antiguo (D)"/>
    <n v="7"/>
    <n v="16"/>
    <n v="7"/>
    <n v="0"/>
    <n v="103"/>
    <n v="0"/>
    <n v="3482"/>
    <m/>
    <n v="3615"/>
    <n v="133"/>
  </r>
  <r>
    <x v="7"/>
    <x v="1"/>
    <s v="B.Histórica"/>
    <x v="0"/>
    <s v="B.Histórica-F.Antiguo (F)"/>
    <n v="22"/>
    <n v="32"/>
    <n v="16"/>
    <n v="1"/>
    <n v="286"/>
    <n v="0"/>
    <n v="1113"/>
    <m/>
    <n v="1470"/>
    <n v="357"/>
  </r>
  <r>
    <x v="7"/>
    <x v="1"/>
    <s v="B.Histórica"/>
    <x v="0"/>
    <s v="B.Histórica-F.Antiguo (G)"/>
    <n v="4"/>
    <n v="0"/>
    <n v="4"/>
    <n v="0"/>
    <n v="29"/>
    <n v="0"/>
    <n v="254"/>
    <m/>
    <n v="291"/>
    <n v="37"/>
  </r>
  <r>
    <x v="7"/>
    <x v="1"/>
    <s v="B.Histórica"/>
    <x v="0"/>
    <s v="B.Histórica-F.Antiguo (M)"/>
    <n v="44"/>
    <n v="3"/>
    <n v="14"/>
    <n v="6"/>
    <n v="34"/>
    <n v="0"/>
    <n v="8724"/>
    <m/>
    <n v="8825"/>
    <n v="101"/>
  </r>
  <r>
    <x v="7"/>
    <x v="1"/>
    <s v="B.Histórica"/>
    <x v="0"/>
    <s v="B.Histórica-Facsímiles"/>
    <n v="0"/>
    <n v="0"/>
    <n v="2"/>
    <n v="1"/>
    <n v="2"/>
    <n v="0"/>
    <n v="2"/>
    <m/>
    <n v="7"/>
    <n v="5"/>
  </r>
  <r>
    <x v="7"/>
    <x v="1"/>
    <s v="B.Histórica"/>
    <x v="0"/>
    <s v="B.Histórica-Fco. Guerra"/>
    <n v="13"/>
    <n v="0"/>
    <n v="16"/>
    <n v="1"/>
    <n v="220"/>
    <n v="0"/>
    <n v="241"/>
    <m/>
    <n v="491"/>
    <n v="250"/>
  </r>
  <r>
    <x v="7"/>
    <x v="1"/>
    <s v="B.Histórica"/>
    <x v="0"/>
    <s v="B.Histórica-Grabados"/>
    <n v="0"/>
    <n v="0"/>
    <n v="0"/>
    <n v="0"/>
    <n v="0"/>
    <n v="0"/>
    <n v="5"/>
    <m/>
    <n v="5"/>
    <n v="0"/>
  </r>
  <r>
    <x v="7"/>
    <x v="1"/>
    <s v="B.Histórica"/>
    <x v="0"/>
    <s v="B.Histórica-Incunables"/>
    <n v="2"/>
    <n v="0"/>
    <n v="3"/>
    <n v="0"/>
    <n v="13"/>
    <n v="0"/>
    <n v="195"/>
    <m/>
    <n v="213"/>
    <n v="18"/>
  </r>
  <r>
    <x v="7"/>
    <x v="1"/>
    <s v="B.Histórica"/>
    <x v="0"/>
    <s v="B.Histórica-Manuscritos"/>
    <n v="0"/>
    <n v="0"/>
    <n v="2"/>
    <n v="0"/>
    <n v="25"/>
    <n v="0"/>
    <n v="31"/>
    <m/>
    <n v="58"/>
    <n v="27"/>
  </r>
  <r>
    <x v="4"/>
    <x v="1"/>
    <s v="B.Histórica"/>
    <x v="0"/>
    <s v="B.Histórica-Mediateca"/>
    <n v="0"/>
    <n v="0"/>
    <n v="0"/>
    <n v="1"/>
    <n v="0"/>
    <n v="0"/>
    <n v="1"/>
    <m/>
    <n v="2"/>
    <n v="1"/>
  </r>
  <r>
    <x v="5"/>
    <x v="1"/>
    <s v="B.Histórica"/>
    <x v="0"/>
    <s v="B.Histórica-Referencia"/>
    <n v="0"/>
    <n v="1"/>
    <n v="9"/>
    <n v="15"/>
    <n v="20"/>
    <n v="0"/>
    <n v="86"/>
    <m/>
    <n v="131"/>
    <n v="45"/>
  </r>
  <r>
    <x v="0"/>
    <x v="2"/>
    <s v="Biológicas"/>
    <x v="0"/>
    <s v="Biológicas-Animal I-Artr."/>
    <n v="0"/>
    <n v="0"/>
    <n v="0"/>
    <n v="0"/>
    <n v="0"/>
    <n v="0"/>
    <n v="1"/>
    <m/>
    <n v="1"/>
    <n v="0"/>
  </r>
  <r>
    <x v="0"/>
    <x v="2"/>
    <s v="Biológicas"/>
    <x v="0"/>
    <s v="Biológicas-Animal I-Vert."/>
    <n v="0"/>
    <n v="0"/>
    <n v="0"/>
    <n v="0"/>
    <n v="0"/>
    <n v="0"/>
    <n v="1"/>
    <m/>
    <n v="1"/>
    <n v="0"/>
  </r>
  <r>
    <x v="8"/>
    <x v="2"/>
    <s v="Biológicas"/>
    <x v="0"/>
    <s v="Biológicas-Cartografía"/>
    <n v="1"/>
    <n v="2"/>
    <n v="34"/>
    <n v="4"/>
    <n v="21"/>
    <n v="84"/>
    <n v="0"/>
    <m/>
    <n v="146"/>
    <n v="62"/>
  </r>
  <r>
    <x v="1"/>
    <x v="2"/>
    <s v="Biológicas"/>
    <x v="0"/>
    <s v="Biológicas-Colección ocio"/>
    <n v="0"/>
    <n v="6"/>
    <n v="132"/>
    <n v="25"/>
    <n v="7"/>
    <n v="2"/>
    <n v="0"/>
    <m/>
    <n v="172"/>
    <n v="170"/>
  </r>
  <r>
    <x v="2"/>
    <x v="2"/>
    <s v="Biológicas"/>
    <x v="0"/>
    <s v="Biológicas-Depósito"/>
    <n v="1"/>
    <n v="8"/>
    <n v="174"/>
    <n v="21"/>
    <n v="132"/>
    <n v="4"/>
    <n v="16"/>
    <m/>
    <n v="356"/>
    <n v="336"/>
  </r>
  <r>
    <x v="7"/>
    <x v="2"/>
    <s v="Biológicas"/>
    <x v="0"/>
    <s v="Biológicas-F. Antiguo"/>
    <n v="0"/>
    <n v="4"/>
    <n v="1"/>
    <n v="2"/>
    <n v="4"/>
    <n v="0"/>
    <n v="115"/>
    <m/>
    <n v="126"/>
    <n v="11"/>
  </r>
  <r>
    <x v="9"/>
    <x v="2"/>
    <s v="Biológicas"/>
    <x v="0"/>
    <s v="Biológicas-Folletos"/>
    <n v="0"/>
    <n v="5"/>
    <n v="49"/>
    <n v="0"/>
    <n v="8"/>
    <n v="0"/>
    <n v="0"/>
    <m/>
    <n v="62"/>
    <n v="62"/>
  </r>
  <r>
    <x v="0"/>
    <x v="2"/>
    <s v="Biológicas"/>
    <x v="0"/>
    <s v="Biológicas-Genética"/>
    <n v="0"/>
    <n v="0"/>
    <n v="0"/>
    <n v="0"/>
    <n v="0"/>
    <n v="0"/>
    <n v="2"/>
    <m/>
    <n v="2"/>
    <n v="0"/>
  </r>
  <r>
    <x v="0"/>
    <x v="2"/>
    <s v="Biológicas"/>
    <x v="0"/>
    <s v="Biológicas-Ha. Ciencia"/>
    <n v="3"/>
    <n v="4"/>
    <n v="17"/>
    <n v="9"/>
    <n v="14"/>
    <n v="4"/>
    <n v="1"/>
    <m/>
    <n v="52"/>
    <n v="47"/>
  </r>
  <r>
    <x v="0"/>
    <x v="2"/>
    <s v="Biológicas"/>
    <x v="0"/>
    <s v="Biológicas-Mat. Aplic."/>
    <n v="0"/>
    <n v="0"/>
    <n v="0"/>
    <n v="0"/>
    <n v="0"/>
    <n v="0"/>
    <n v="4"/>
    <m/>
    <n v="4"/>
    <n v="0"/>
  </r>
  <r>
    <x v="4"/>
    <x v="2"/>
    <s v="Biológicas"/>
    <x v="0"/>
    <s v="Biológicas-Mediateca"/>
    <n v="0"/>
    <n v="1"/>
    <n v="146"/>
    <n v="9"/>
    <n v="46"/>
    <n v="0"/>
    <n v="0"/>
    <m/>
    <n v="202"/>
    <n v="202"/>
  </r>
  <r>
    <x v="5"/>
    <x v="2"/>
    <s v="Biológicas"/>
    <x v="0"/>
    <s v="Biológicas-Referencia"/>
    <n v="0"/>
    <n v="0"/>
    <n v="3"/>
    <n v="0"/>
    <n v="0"/>
    <n v="5"/>
    <n v="0"/>
    <m/>
    <n v="8"/>
    <n v="3"/>
  </r>
  <r>
    <x v="3"/>
    <x v="2"/>
    <s v="Biológicas"/>
    <x v="0"/>
    <s v="Biológicas-Sala"/>
    <n v="7"/>
    <n v="35"/>
    <n v="26940"/>
    <n v="335"/>
    <n v="1335"/>
    <n v="519"/>
    <n v="42"/>
    <m/>
    <n v="29213"/>
    <n v="28652"/>
  </r>
  <r>
    <x v="6"/>
    <x v="2"/>
    <s v="Biológicas"/>
    <x v="0"/>
    <s v="Biológicas-Tesis"/>
    <n v="1"/>
    <n v="7"/>
    <n v="24"/>
    <n v="4"/>
    <n v="9"/>
    <n v="3"/>
    <n v="0"/>
    <m/>
    <n v="48"/>
    <n v="45"/>
  </r>
  <r>
    <x v="3"/>
    <x v="2"/>
    <s v="Biológicas"/>
    <x v="0"/>
    <s v="CC. Biológicas"/>
    <n v="0"/>
    <n v="0"/>
    <n v="151"/>
    <n v="8"/>
    <n v="3"/>
    <n v="0"/>
    <n v="0"/>
    <m/>
    <n v="162"/>
    <n v="162"/>
  </r>
  <r>
    <x v="8"/>
    <x v="3"/>
    <s v="CC. Documentación"/>
    <x v="0"/>
    <s v="CC. Documentación-Audiovis"/>
    <n v="0"/>
    <n v="0"/>
    <n v="6"/>
    <n v="1"/>
    <n v="3"/>
    <n v="0"/>
    <n v="0"/>
    <m/>
    <n v="10"/>
    <n v="10"/>
  </r>
  <r>
    <x v="1"/>
    <x v="3"/>
    <s v="CC. Documentación"/>
    <x v="0"/>
    <s v="CC. Documentación-Colección ocio"/>
    <n v="0"/>
    <n v="0"/>
    <n v="28"/>
    <n v="10"/>
    <n v="25"/>
    <n v="0"/>
    <n v="0"/>
    <m/>
    <n v="63"/>
    <n v="63"/>
  </r>
  <r>
    <x v="2"/>
    <x v="3"/>
    <s v="CC. Documentación"/>
    <x v="0"/>
    <s v="CC. Documentación-Depósito"/>
    <n v="0"/>
    <n v="0"/>
    <n v="35"/>
    <n v="3"/>
    <n v="63"/>
    <n v="0"/>
    <n v="2"/>
    <m/>
    <n v="103"/>
    <n v="101"/>
  </r>
  <r>
    <x v="3"/>
    <x v="3"/>
    <s v="CC. Documentación"/>
    <x v="0"/>
    <s v="CC. Documentación-L.Acceso"/>
    <n v="1"/>
    <n v="102"/>
    <n v="2156"/>
    <n v="290"/>
    <n v="1860"/>
    <n v="0"/>
    <n v="27"/>
    <m/>
    <n v="4436"/>
    <n v="4409"/>
  </r>
  <r>
    <x v="5"/>
    <x v="3"/>
    <s v="CC. Documentación"/>
    <x v="0"/>
    <s v="CC. Documentación-Referenc"/>
    <n v="0"/>
    <n v="0"/>
    <n v="0"/>
    <n v="0"/>
    <n v="2"/>
    <n v="0"/>
    <n v="0"/>
    <m/>
    <n v="2"/>
    <n v="2"/>
  </r>
  <r>
    <x v="0"/>
    <x v="4"/>
    <s v="C.Doc. Europea(Somos.)"/>
    <x v="0"/>
    <s v="C.Doc. Europea(Somos.)-Arch.Ord."/>
    <n v="0"/>
    <n v="0"/>
    <n v="2"/>
    <n v="0"/>
    <n v="1"/>
    <n v="0"/>
    <n v="0"/>
    <m/>
    <n v="3"/>
    <n v="3"/>
  </r>
  <r>
    <x v="0"/>
    <x v="4"/>
    <s v="C.Doc. Europea(Somos.)"/>
    <x v="0"/>
    <s v="C.Doc. Europea(Somos.)-B.T"/>
    <n v="0"/>
    <n v="0"/>
    <n v="1"/>
    <n v="0"/>
    <n v="1"/>
    <n v="0"/>
    <n v="0"/>
    <m/>
    <n v="2"/>
    <n v="2"/>
  </r>
  <r>
    <x v="2"/>
    <x v="4"/>
    <s v="C.Doc. Europea(Somos.)"/>
    <x v="0"/>
    <s v="C.Doc. Europea(Somos.)-Dep"/>
    <n v="0"/>
    <n v="0"/>
    <n v="3"/>
    <n v="0"/>
    <n v="1"/>
    <n v="0"/>
    <n v="0"/>
    <m/>
    <n v="4"/>
    <n v="4"/>
  </r>
  <r>
    <x v="3"/>
    <x v="4"/>
    <s v="C.Doc. Europea(Somos.)"/>
    <x v="0"/>
    <s v="C.Doc. Europea(Somos.)-L.A"/>
    <n v="0"/>
    <n v="7"/>
    <n v="309"/>
    <n v="13"/>
    <n v="193"/>
    <n v="0"/>
    <n v="254"/>
    <m/>
    <n v="776"/>
    <n v="522"/>
  </r>
  <r>
    <x v="0"/>
    <x v="4"/>
    <s v="C.Doc. Europea(Somos.)"/>
    <x v="0"/>
    <s v="C.Doc. Europea(Somos.)-Ref"/>
    <n v="0"/>
    <n v="0"/>
    <n v="8"/>
    <n v="1"/>
    <n v="3"/>
    <n v="0"/>
    <n v="26"/>
    <m/>
    <n v="38"/>
    <n v="12"/>
  </r>
  <r>
    <x v="0"/>
    <x v="5"/>
    <s v="C.Doc. Europea(Moncloa)"/>
    <x v="0"/>
    <s v="C.Doc. Europea(Monc.)-B.Tr"/>
    <n v="0"/>
    <n v="0"/>
    <n v="0"/>
    <n v="0"/>
    <n v="1"/>
    <n v="0"/>
    <n v="0"/>
    <m/>
    <n v="1"/>
    <n v="1"/>
  </r>
  <r>
    <x v="2"/>
    <x v="5"/>
    <s v="C.Doc. Europea(Moncloa)"/>
    <x v="0"/>
    <s v="C.Doc. Europea(Monc.)-Dep."/>
    <n v="0"/>
    <n v="0"/>
    <n v="10"/>
    <n v="0"/>
    <n v="10"/>
    <n v="0"/>
    <n v="5"/>
    <m/>
    <n v="25"/>
    <n v="20"/>
  </r>
  <r>
    <x v="3"/>
    <x v="5"/>
    <s v="C.Doc. Europea(Moncloa)"/>
    <x v="0"/>
    <s v="C.Doc. Europea(Monc.)-L.A."/>
    <n v="2"/>
    <n v="5"/>
    <n v="186"/>
    <n v="21"/>
    <n v="309"/>
    <n v="0"/>
    <n v="211"/>
    <m/>
    <n v="734"/>
    <n v="523"/>
  </r>
  <r>
    <x v="0"/>
    <x v="5"/>
    <s v="C.Doc. Europea(Moncloa)"/>
    <x v="0"/>
    <s v="C.Doc. Europea(Monc.)-Leg."/>
    <n v="0"/>
    <n v="0"/>
    <n v="1"/>
    <n v="1"/>
    <n v="0"/>
    <n v="0"/>
    <n v="0"/>
    <m/>
    <n v="2"/>
    <n v="2"/>
  </r>
  <r>
    <x v="0"/>
    <x v="5"/>
    <s v="C.Doc. Europea(Moncloa)"/>
    <x v="0"/>
    <s v="C.Doc. Europea(Monc.)-Ref."/>
    <n v="0"/>
    <n v="0"/>
    <n v="4"/>
    <n v="0"/>
    <n v="8"/>
    <n v="0"/>
    <n v="4"/>
    <m/>
    <n v="16"/>
    <n v="12"/>
  </r>
  <r>
    <x v="8"/>
    <x v="6"/>
    <s v="Económ. y Empr."/>
    <x v="0"/>
    <s v="Económ. y Empr.-Arch.Ord."/>
    <n v="0"/>
    <n v="0"/>
    <n v="122"/>
    <n v="11"/>
    <n v="65"/>
    <n v="8"/>
    <n v="2"/>
    <m/>
    <n v="208"/>
    <n v="198"/>
  </r>
  <r>
    <x v="0"/>
    <x v="6"/>
    <s v="Económ. y Empr."/>
    <x v="0"/>
    <s v="Económ. y Empr.-Col. Esp."/>
    <n v="0"/>
    <n v="0"/>
    <n v="1"/>
    <n v="0"/>
    <n v="1"/>
    <n v="0"/>
    <n v="4"/>
    <m/>
    <n v="6"/>
    <n v="2"/>
  </r>
  <r>
    <x v="2"/>
    <x v="6"/>
    <s v="Económ. y Empr."/>
    <x v="0"/>
    <s v="Económ. y Empr.-Depósito"/>
    <n v="1"/>
    <n v="46"/>
    <n v="1256"/>
    <n v="127"/>
    <n v="1454"/>
    <n v="120"/>
    <n v="291"/>
    <m/>
    <n v="3295"/>
    <n v="2884"/>
  </r>
  <r>
    <x v="0"/>
    <x v="6"/>
    <s v="Económ. y Empr."/>
    <x v="0"/>
    <s v="Económ. y Empr.-Despachos"/>
    <n v="0"/>
    <n v="0"/>
    <n v="0"/>
    <n v="2"/>
    <n v="1"/>
    <n v="0"/>
    <n v="0"/>
    <m/>
    <n v="3"/>
    <n v="3"/>
  </r>
  <r>
    <x v="10"/>
    <x v="6"/>
    <s v="Económ. y Empr."/>
    <x v="0"/>
    <s v="Económ. y Empr.-Doc.Trab."/>
    <n v="0"/>
    <n v="2"/>
    <n v="11"/>
    <n v="2"/>
    <n v="28"/>
    <n v="0"/>
    <n v="0"/>
    <m/>
    <n v="43"/>
    <n v="43"/>
  </r>
  <r>
    <x v="8"/>
    <x v="6"/>
    <s v="Económ. y Empr."/>
    <x v="0"/>
    <s v="Económ. y Empr.-DVD (Bd)"/>
    <n v="0"/>
    <n v="0"/>
    <n v="18"/>
    <n v="10"/>
    <n v="17"/>
    <n v="0"/>
    <n v="0"/>
    <m/>
    <n v="45"/>
    <n v="45"/>
  </r>
  <r>
    <x v="8"/>
    <x v="6"/>
    <s v="Económ. y Empr."/>
    <x v="0"/>
    <s v="Económ. y Empr.-DVD Pelíc"/>
    <n v="0"/>
    <n v="12"/>
    <n v="1086"/>
    <n v="284"/>
    <n v="525"/>
    <n v="0"/>
    <n v="1"/>
    <m/>
    <n v="1908"/>
    <n v="1907"/>
  </r>
  <r>
    <x v="0"/>
    <x v="6"/>
    <s v="Económ. y Empr."/>
    <x v="0"/>
    <s v="Económ. y Empr.-Estadíst."/>
    <n v="0"/>
    <n v="0"/>
    <n v="7"/>
    <n v="0"/>
    <n v="41"/>
    <n v="0"/>
    <n v="0"/>
    <m/>
    <n v="48"/>
    <n v="48"/>
  </r>
  <r>
    <x v="11"/>
    <x v="6"/>
    <s v="Económ. y Empr."/>
    <x v="0"/>
    <s v="Económ. y Empr.-Informát."/>
    <n v="0"/>
    <n v="0"/>
    <n v="4018"/>
    <n v="106"/>
    <n v="89"/>
    <n v="0"/>
    <n v="0"/>
    <m/>
    <n v="4213"/>
    <n v="4213"/>
  </r>
  <r>
    <x v="0"/>
    <x v="6"/>
    <s v="Económ. y Empr."/>
    <x v="0"/>
    <s v="Económ. y Empr.-Lit. gris"/>
    <n v="0"/>
    <n v="0"/>
    <n v="0"/>
    <n v="0"/>
    <n v="1"/>
    <n v="0"/>
    <n v="0"/>
    <m/>
    <n v="1"/>
    <n v="1"/>
  </r>
  <r>
    <x v="3"/>
    <x v="6"/>
    <s v="Económ. y Empr."/>
    <x v="0"/>
    <s v="Económ. y Empr.-Manuales"/>
    <n v="0"/>
    <n v="92"/>
    <n v="18896"/>
    <n v="1041"/>
    <n v="1369"/>
    <n v="18"/>
    <n v="12"/>
    <m/>
    <n v="21428"/>
    <n v="21398"/>
  </r>
  <r>
    <x v="5"/>
    <x v="6"/>
    <s v="Económ. y Empr."/>
    <x v="0"/>
    <s v="Económ. y Empr.-Referenc."/>
    <n v="0"/>
    <n v="0"/>
    <n v="3"/>
    <n v="0"/>
    <n v="1"/>
    <n v="9"/>
    <n v="3"/>
    <m/>
    <n v="16"/>
    <n v="4"/>
  </r>
  <r>
    <x v="0"/>
    <x v="6"/>
    <s v="Económ. y Empr."/>
    <x v="0"/>
    <s v="Económ. y Empr.-S.XIX"/>
    <n v="0"/>
    <n v="0"/>
    <n v="0"/>
    <n v="0"/>
    <n v="0"/>
    <n v="4"/>
    <n v="0"/>
    <m/>
    <n v="4"/>
    <n v="0"/>
  </r>
  <r>
    <x v="3"/>
    <x v="6"/>
    <s v="Económ. y Empr."/>
    <x v="0"/>
    <s v="Económ. y Empr.-Sala"/>
    <n v="0"/>
    <n v="95"/>
    <n v="2293"/>
    <n v="397"/>
    <n v="1946"/>
    <n v="170"/>
    <n v="45"/>
    <m/>
    <n v="4946"/>
    <n v="4731"/>
  </r>
  <r>
    <x v="6"/>
    <x v="6"/>
    <s v="Económ. y Empr."/>
    <x v="0"/>
    <s v="Económ. y Empr.-Tesis"/>
    <n v="0"/>
    <n v="0"/>
    <n v="2"/>
    <n v="0"/>
    <n v="5"/>
    <n v="0"/>
    <n v="2"/>
    <m/>
    <n v="9"/>
    <n v="7"/>
  </r>
  <r>
    <x v="8"/>
    <x v="6"/>
    <s v="Económ. y Empr."/>
    <x v="0"/>
    <s v="Económ. y Empr.-Vídeos"/>
    <n v="0"/>
    <n v="0"/>
    <n v="115"/>
    <n v="35"/>
    <n v="46"/>
    <n v="0"/>
    <n v="0"/>
    <m/>
    <n v="196"/>
    <n v="196"/>
  </r>
  <r>
    <x v="0"/>
    <x v="7"/>
    <s v="C.EE.SS.Felipe II"/>
    <x v="0"/>
    <s v="C.EE.SS.Felipe II-Casetes"/>
    <n v="0"/>
    <n v="0"/>
    <n v="5"/>
    <n v="0"/>
    <n v="2"/>
    <n v="0"/>
    <n v="0"/>
    <m/>
    <n v="7"/>
    <n v="7"/>
  </r>
  <r>
    <x v="8"/>
    <x v="7"/>
    <s v="C.EE.SS.Felipe II"/>
    <x v="0"/>
    <s v="C.EE.SS.Felipe II-CD-ROM"/>
    <n v="0"/>
    <n v="0"/>
    <n v="2"/>
    <n v="0"/>
    <n v="5"/>
    <n v="0"/>
    <n v="0"/>
    <m/>
    <n v="7"/>
    <n v="7"/>
  </r>
  <r>
    <x v="3"/>
    <x v="7"/>
    <s v="C.EE.SS.Felipe II"/>
    <x v="0"/>
    <s v="C.EE.SS.Felipe II-L.Acceso"/>
    <n v="0"/>
    <n v="0"/>
    <n v="644"/>
    <n v="2"/>
    <n v="93"/>
    <n v="0"/>
    <n v="0"/>
    <m/>
    <n v="739"/>
    <n v="739"/>
  </r>
  <r>
    <x v="0"/>
    <x v="8"/>
    <s v="Políticas y Soc."/>
    <x v="0"/>
    <s v="Políticas y Soc."/>
    <n v="0"/>
    <n v="0"/>
    <n v="4"/>
    <n v="0"/>
    <n v="1"/>
    <n v="0"/>
    <n v="0"/>
    <m/>
    <n v="5"/>
    <n v="5"/>
  </r>
  <r>
    <x v="2"/>
    <x v="8"/>
    <s v="Políticas y Soc."/>
    <x v="0"/>
    <s v="Políticas y Soc.- Depósito Externo"/>
    <n v="1"/>
    <n v="4"/>
    <n v="207"/>
    <n v="18"/>
    <n v="208"/>
    <n v="0"/>
    <n v="41"/>
    <m/>
    <n v="479"/>
    <n v="438"/>
  </r>
  <r>
    <x v="10"/>
    <x v="8"/>
    <s v="Políticas y Soc."/>
    <x v="0"/>
    <s v="Políticas y Soc.-C. Trab."/>
    <n v="0"/>
    <n v="0"/>
    <n v="0"/>
    <n v="0"/>
    <n v="0"/>
    <n v="0"/>
    <n v="11"/>
    <m/>
    <n v="11"/>
    <n v="0"/>
  </r>
  <r>
    <x v="2"/>
    <x v="8"/>
    <s v="Políticas y Soc."/>
    <x v="0"/>
    <s v="Políticas y Soc.-Depósito"/>
    <n v="3"/>
    <n v="21"/>
    <n v="980"/>
    <n v="84"/>
    <n v="763"/>
    <n v="0"/>
    <n v="74"/>
    <m/>
    <n v="1925"/>
    <n v="1851"/>
  </r>
  <r>
    <x v="2"/>
    <x v="8"/>
    <s v="Políticas y Soc."/>
    <x v="0"/>
    <s v="Políticas y Soc.-Depósito 1"/>
    <n v="0"/>
    <n v="17"/>
    <n v="582"/>
    <n v="51"/>
    <n v="521"/>
    <n v="0"/>
    <n v="84"/>
    <m/>
    <n v="1255"/>
    <n v="1171"/>
  </r>
  <r>
    <x v="0"/>
    <x v="8"/>
    <s v="Políticas y Soc."/>
    <x v="0"/>
    <s v="Políticas y Soc.-Despacho"/>
    <n v="1"/>
    <n v="0"/>
    <n v="0"/>
    <n v="0"/>
    <n v="2"/>
    <n v="0"/>
    <n v="1"/>
    <m/>
    <n v="4"/>
    <n v="3"/>
  </r>
  <r>
    <x v="0"/>
    <x v="8"/>
    <s v="Políticas y Soc."/>
    <x v="0"/>
    <s v="Políticas y Soc.-Estadís."/>
    <n v="0"/>
    <n v="0"/>
    <n v="0"/>
    <n v="2"/>
    <n v="3"/>
    <n v="0"/>
    <n v="2"/>
    <m/>
    <n v="7"/>
    <n v="5"/>
  </r>
  <r>
    <x v="0"/>
    <x v="8"/>
    <s v="Políticas y Soc."/>
    <x v="0"/>
    <s v="Políticas y Soc.-F. Ant."/>
    <n v="0"/>
    <n v="1"/>
    <n v="2"/>
    <n v="7"/>
    <n v="61"/>
    <n v="0"/>
    <n v="4"/>
    <m/>
    <n v="75"/>
    <n v="71"/>
  </r>
  <r>
    <x v="9"/>
    <x v="8"/>
    <s v="Políticas y Soc."/>
    <x v="0"/>
    <s v="Políticas y Soc.-Folletos"/>
    <n v="1"/>
    <n v="0"/>
    <n v="1"/>
    <n v="1"/>
    <n v="6"/>
    <n v="0"/>
    <n v="5"/>
    <m/>
    <n v="14"/>
    <n v="9"/>
  </r>
  <r>
    <x v="3"/>
    <x v="8"/>
    <s v="Políticas y Soc."/>
    <x v="0"/>
    <s v="Políticas y Soc.-L.Acceso"/>
    <n v="18"/>
    <n v="387"/>
    <n v="27256"/>
    <n v="1345"/>
    <n v="12147"/>
    <n v="1"/>
    <n v="715"/>
    <m/>
    <n v="41869"/>
    <n v="41153"/>
  </r>
  <r>
    <x v="4"/>
    <x v="8"/>
    <s v="Políticas y Soc."/>
    <x v="0"/>
    <s v="Políticas y Soc.-Mediat."/>
    <n v="0"/>
    <n v="0"/>
    <n v="23"/>
    <n v="8"/>
    <n v="23"/>
    <n v="0"/>
    <n v="0"/>
    <m/>
    <n v="54"/>
    <n v="54"/>
  </r>
  <r>
    <x v="3"/>
    <x v="8"/>
    <s v="Políticas y Soc."/>
    <x v="0"/>
    <s v="Políticas y Soc.-Mostrad."/>
    <n v="4"/>
    <n v="46"/>
    <n v="24739"/>
    <n v="1055"/>
    <n v="2859"/>
    <n v="0"/>
    <n v="121"/>
    <m/>
    <n v="28824"/>
    <n v="28703"/>
  </r>
  <r>
    <x v="5"/>
    <x v="8"/>
    <s v="Políticas y Soc."/>
    <x v="0"/>
    <s v="Políticas y Soc.-Referen."/>
    <n v="0"/>
    <n v="0"/>
    <n v="10"/>
    <n v="2"/>
    <n v="3"/>
    <n v="0"/>
    <n v="10"/>
    <m/>
    <n v="25"/>
    <n v="15"/>
  </r>
  <r>
    <x v="12"/>
    <x v="8"/>
    <s v="Políticas y Soc."/>
    <x v="0"/>
    <s v="Políticas y Soc.-Revistas"/>
    <n v="0"/>
    <n v="0"/>
    <n v="0"/>
    <n v="0"/>
    <n v="0"/>
    <n v="0"/>
    <n v="1"/>
    <m/>
    <n v="1"/>
    <n v="0"/>
  </r>
  <r>
    <x v="7"/>
    <x v="9"/>
    <s v="Criminología"/>
    <x v="0"/>
    <s v="Criminología-F.Ant. p1801"/>
    <n v="0"/>
    <n v="0"/>
    <n v="0"/>
    <n v="0"/>
    <n v="0"/>
    <n v="0"/>
    <n v="65"/>
    <m/>
    <n v="65"/>
    <n v="0"/>
  </r>
  <r>
    <x v="3"/>
    <x v="9"/>
    <s v="Criminología"/>
    <x v="0"/>
    <s v="Criminología-Libre Acceso"/>
    <n v="46"/>
    <n v="4"/>
    <n v="1929"/>
    <n v="22"/>
    <n v="224"/>
    <n v="0"/>
    <n v="0"/>
    <m/>
    <n v="2225"/>
    <n v="2225"/>
  </r>
  <r>
    <x v="0"/>
    <x v="9"/>
    <s v="Derecho"/>
    <x v="0"/>
    <s v="Derecho"/>
    <n v="0"/>
    <n v="0"/>
    <n v="5"/>
    <n v="1"/>
    <n v="0"/>
    <n v="0"/>
    <n v="0"/>
    <m/>
    <n v="6"/>
    <n v="6"/>
  </r>
  <r>
    <x v="10"/>
    <x v="9"/>
    <s v="Derecho"/>
    <x v="0"/>
    <s v="Derecho-B. Trabajo"/>
    <n v="0"/>
    <n v="0"/>
    <n v="0"/>
    <n v="1"/>
    <n v="0"/>
    <n v="0"/>
    <n v="0"/>
    <m/>
    <n v="1"/>
    <n v="1"/>
  </r>
  <r>
    <x v="8"/>
    <x v="9"/>
    <s v="Derecho"/>
    <x v="0"/>
    <s v="Derecho-CD-ROM"/>
    <n v="0"/>
    <n v="2"/>
    <n v="68"/>
    <n v="9"/>
    <n v="55"/>
    <n v="0"/>
    <n v="0"/>
    <m/>
    <n v="134"/>
    <n v="134"/>
  </r>
  <r>
    <x v="1"/>
    <x v="9"/>
    <s v="Derecho"/>
    <x v="0"/>
    <s v="Derecho-Colección ocio"/>
    <n v="0"/>
    <n v="7"/>
    <n v="274"/>
    <n v="62"/>
    <n v="64"/>
    <n v="0"/>
    <n v="0"/>
    <m/>
    <n v="407"/>
    <n v="407"/>
  </r>
  <r>
    <x v="2"/>
    <x v="9"/>
    <s v="Derecho"/>
    <x v="0"/>
    <s v="Derecho-Depósito"/>
    <n v="5"/>
    <n v="9"/>
    <n v="300"/>
    <n v="60"/>
    <n v="249"/>
    <n v="10"/>
    <n v="78"/>
    <m/>
    <n v="711"/>
    <n v="623"/>
  </r>
  <r>
    <x v="13"/>
    <x v="9"/>
    <s v="Derecho"/>
    <x v="0"/>
    <s v="Derecho-Dp.Administrativo"/>
    <n v="12"/>
    <n v="41"/>
    <n v="555"/>
    <n v="88"/>
    <n v="1406"/>
    <n v="2"/>
    <n v="26"/>
    <m/>
    <n v="2130"/>
    <n v="2102"/>
  </r>
  <r>
    <x v="13"/>
    <x v="9"/>
    <s v="Derecho"/>
    <x v="0"/>
    <s v="Derecho-Dp.Constitucional"/>
    <n v="3"/>
    <n v="30"/>
    <n v="449"/>
    <n v="69"/>
    <n v="725"/>
    <n v="92"/>
    <n v="184"/>
    <m/>
    <n v="1552"/>
    <n v="1276"/>
  </r>
  <r>
    <x v="13"/>
    <x v="9"/>
    <s v="Derecho"/>
    <x v="0"/>
    <s v="Derecho-Dp.Historia-F.An."/>
    <n v="0"/>
    <n v="0"/>
    <n v="0"/>
    <n v="0"/>
    <n v="2"/>
    <n v="0"/>
    <n v="1021"/>
    <m/>
    <n v="1023"/>
    <n v="2"/>
  </r>
  <r>
    <x v="13"/>
    <x v="9"/>
    <s v="Derecho"/>
    <x v="0"/>
    <s v="Derecho-Dp.Intern.Público"/>
    <n v="4"/>
    <n v="2"/>
    <n v="86"/>
    <n v="23"/>
    <n v="243"/>
    <n v="0"/>
    <n v="1"/>
    <m/>
    <n v="359"/>
    <n v="358"/>
  </r>
  <r>
    <x v="13"/>
    <x v="9"/>
    <s v="Derecho"/>
    <x v="0"/>
    <s v="Derecho-Dp.Rel.Laborales"/>
    <n v="0"/>
    <n v="0"/>
    <n v="2"/>
    <n v="0"/>
    <n v="0"/>
    <n v="0"/>
    <n v="0"/>
    <m/>
    <n v="2"/>
    <n v="2"/>
  </r>
  <r>
    <x v="13"/>
    <x v="9"/>
    <s v="Derecho"/>
    <x v="0"/>
    <s v="Derecho-Dpt.Civil"/>
    <n v="6"/>
    <n v="70"/>
    <n v="449"/>
    <n v="93"/>
    <n v="1211"/>
    <n v="70"/>
    <n v="45"/>
    <m/>
    <n v="1944"/>
    <n v="1829"/>
  </r>
  <r>
    <x v="13"/>
    <x v="9"/>
    <s v="Derecho"/>
    <x v="0"/>
    <s v="Derecho-Dpt.Eclesiástico"/>
    <n v="0"/>
    <n v="0"/>
    <n v="0"/>
    <n v="0"/>
    <n v="0"/>
    <n v="0"/>
    <n v="6"/>
    <m/>
    <n v="6"/>
    <n v="0"/>
  </r>
  <r>
    <x v="13"/>
    <x v="9"/>
    <s v="Derecho"/>
    <x v="0"/>
    <s v="Derecho-Dpt.Econ.y Hac."/>
    <n v="0"/>
    <n v="4"/>
    <n v="211"/>
    <n v="37"/>
    <n v="41"/>
    <n v="0"/>
    <n v="82"/>
    <m/>
    <n v="375"/>
    <n v="293"/>
  </r>
  <r>
    <x v="13"/>
    <x v="9"/>
    <s v="Derecho"/>
    <x v="0"/>
    <s v="Derecho-Dpt.Financiero"/>
    <n v="0"/>
    <n v="1"/>
    <n v="42"/>
    <n v="2"/>
    <n v="24"/>
    <n v="0"/>
    <n v="0"/>
    <m/>
    <n v="69"/>
    <n v="69"/>
  </r>
  <r>
    <x v="13"/>
    <x v="9"/>
    <s v="Derecho"/>
    <x v="0"/>
    <s v="Derecho-Dpt.Historia"/>
    <n v="1"/>
    <n v="8"/>
    <n v="262"/>
    <n v="70"/>
    <n v="314"/>
    <n v="0"/>
    <n v="833"/>
    <m/>
    <n v="1488"/>
    <n v="655"/>
  </r>
  <r>
    <x v="13"/>
    <x v="9"/>
    <s v="Derecho"/>
    <x v="0"/>
    <s v="Derecho-Dpt.Mercantil"/>
    <n v="2"/>
    <n v="1"/>
    <n v="432"/>
    <n v="59"/>
    <n v="1153"/>
    <n v="0"/>
    <n v="49"/>
    <m/>
    <n v="1696"/>
    <n v="1647"/>
  </r>
  <r>
    <x v="13"/>
    <x v="9"/>
    <s v="Derecho"/>
    <x v="0"/>
    <s v="Derecho-Dpt.Penal"/>
    <n v="0"/>
    <n v="37"/>
    <n v="257"/>
    <n v="33"/>
    <n v="534"/>
    <n v="0"/>
    <n v="19"/>
    <m/>
    <n v="880"/>
    <n v="861"/>
  </r>
  <r>
    <x v="13"/>
    <x v="9"/>
    <s v="Derecho"/>
    <x v="0"/>
    <s v="Derecho-Dpt.Penal-F.Ant."/>
    <n v="0"/>
    <n v="0"/>
    <n v="0"/>
    <n v="0"/>
    <n v="0"/>
    <n v="0"/>
    <n v="29"/>
    <m/>
    <n v="29"/>
    <n v="0"/>
  </r>
  <r>
    <x v="13"/>
    <x v="9"/>
    <s v="Derecho"/>
    <x v="0"/>
    <s v="Derecho-Dpt.Penal-Rev."/>
    <n v="0"/>
    <n v="0"/>
    <n v="0"/>
    <n v="0"/>
    <n v="1"/>
    <n v="0"/>
    <n v="0"/>
    <m/>
    <n v="1"/>
    <n v="1"/>
  </r>
  <r>
    <x v="13"/>
    <x v="9"/>
    <s v="Derecho"/>
    <x v="0"/>
    <s v="Derecho-Dpt.Procesal"/>
    <n v="3"/>
    <n v="10"/>
    <n v="371"/>
    <n v="82"/>
    <n v="591"/>
    <n v="0"/>
    <n v="29"/>
    <m/>
    <n v="1086"/>
    <n v="1057"/>
  </r>
  <r>
    <x v="13"/>
    <x v="9"/>
    <s v="Derecho"/>
    <x v="0"/>
    <s v="Derecho-Dpt.Romano"/>
    <n v="0"/>
    <n v="0"/>
    <n v="105"/>
    <n v="26"/>
    <n v="95"/>
    <n v="0"/>
    <n v="7"/>
    <m/>
    <n v="233"/>
    <n v="226"/>
  </r>
  <r>
    <x v="13"/>
    <x v="9"/>
    <s v="Derecho"/>
    <x v="0"/>
    <s v="Derecho-Dpt.Trab. y SS."/>
    <n v="0"/>
    <n v="9"/>
    <n v="292"/>
    <n v="43"/>
    <n v="635"/>
    <n v="0"/>
    <n v="5"/>
    <m/>
    <n v="984"/>
    <n v="979"/>
  </r>
  <r>
    <x v="7"/>
    <x v="9"/>
    <s v="Derecho"/>
    <x v="0"/>
    <s v="Derecho-F. Antiguo"/>
    <n v="5"/>
    <n v="1"/>
    <n v="14"/>
    <n v="18"/>
    <n v="99"/>
    <n v="0"/>
    <n v="999"/>
    <m/>
    <n v="1136"/>
    <n v="137"/>
  </r>
  <r>
    <x v="13"/>
    <x v="9"/>
    <s v="Derecho"/>
    <x v="0"/>
    <s v="Derecho-Filosofía"/>
    <n v="2"/>
    <n v="37"/>
    <n v="955"/>
    <n v="137"/>
    <n v="762"/>
    <n v="0"/>
    <n v="64"/>
    <m/>
    <n v="1957"/>
    <n v="1893"/>
  </r>
  <r>
    <x v="13"/>
    <x v="9"/>
    <s v="Derecho"/>
    <x v="0"/>
    <s v="Derecho-Inst.Metodología"/>
    <n v="0"/>
    <n v="0"/>
    <n v="0"/>
    <n v="0"/>
    <n v="0"/>
    <n v="0"/>
    <n v="11"/>
    <m/>
    <n v="11"/>
    <n v="0"/>
  </r>
  <r>
    <x v="3"/>
    <x v="9"/>
    <s v="Derecho"/>
    <x v="0"/>
    <s v="Derecho-Legislación"/>
    <n v="0"/>
    <n v="36"/>
    <n v="5373"/>
    <n v="679"/>
    <n v="235"/>
    <n v="0"/>
    <n v="0"/>
    <m/>
    <n v="6323"/>
    <n v="6323"/>
  </r>
  <r>
    <x v="3"/>
    <x v="9"/>
    <s v="Derecho"/>
    <x v="0"/>
    <s v="Derecho-Manuales"/>
    <n v="10"/>
    <n v="257"/>
    <n v="29548"/>
    <n v="3219"/>
    <n v="1880"/>
    <n v="0"/>
    <n v="20"/>
    <m/>
    <n v="34934"/>
    <n v="34914"/>
  </r>
  <r>
    <x v="5"/>
    <x v="9"/>
    <s v="Derecho"/>
    <x v="0"/>
    <s v="Derecho-Referencia"/>
    <n v="0"/>
    <n v="0"/>
    <n v="3"/>
    <n v="0"/>
    <n v="2"/>
    <n v="0"/>
    <n v="0"/>
    <m/>
    <n v="5"/>
    <n v="5"/>
  </r>
  <r>
    <x v="12"/>
    <x v="9"/>
    <s v="Derecho"/>
    <x v="0"/>
    <s v="Derecho-Revistas"/>
    <n v="1"/>
    <n v="0"/>
    <n v="1"/>
    <n v="0"/>
    <n v="8"/>
    <n v="0"/>
    <n v="0"/>
    <m/>
    <n v="10"/>
    <n v="10"/>
  </r>
  <r>
    <x v="12"/>
    <x v="9"/>
    <s v="Derecho"/>
    <x v="0"/>
    <s v="Derecho-Revistas Sala"/>
    <n v="0"/>
    <n v="0"/>
    <n v="0"/>
    <n v="1"/>
    <n v="1"/>
    <n v="0"/>
    <n v="0"/>
    <m/>
    <n v="2"/>
    <n v="2"/>
  </r>
  <r>
    <x v="6"/>
    <x v="9"/>
    <s v="Derecho"/>
    <x v="0"/>
    <s v="Derecho-Tesis"/>
    <n v="8"/>
    <n v="1"/>
    <n v="17"/>
    <n v="3"/>
    <n v="19"/>
    <n v="0"/>
    <n v="0"/>
    <m/>
    <n v="48"/>
    <n v="48"/>
  </r>
  <r>
    <x v="10"/>
    <x v="10"/>
    <s v="Educación"/>
    <x v="0"/>
    <s v="Educación-B. Trabajo"/>
    <n v="0"/>
    <n v="0"/>
    <n v="0"/>
    <n v="0"/>
    <n v="0"/>
    <n v="0"/>
    <n v="2"/>
    <m/>
    <n v="2"/>
    <n v="0"/>
  </r>
  <r>
    <x v="10"/>
    <x v="10"/>
    <s v="Educación"/>
    <x v="0"/>
    <s v="Educación-B.Trabajo (Sec.Centrales)"/>
    <n v="0"/>
    <n v="0"/>
    <n v="5"/>
    <n v="12"/>
    <n v="11"/>
    <n v="0"/>
    <n v="18"/>
    <m/>
    <n v="46"/>
    <n v="28"/>
  </r>
  <r>
    <x v="1"/>
    <x v="10"/>
    <s v="Educación"/>
    <x v="0"/>
    <s v="Educación-Colección ocio"/>
    <n v="0"/>
    <n v="2"/>
    <n v="225"/>
    <n v="33"/>
    <n v="97"/>
    <n v="0"/>
    <n v="0"/>
    <m/>
    <n v="357"/>
    <n v="357"/>
  </r>
  <r>
    <x v="2"/>
    <x v="10"/>
    <s v="Educación"/>
    <x v="0"/>
    <s v="Educación-Depósito"/>
    <n v="2"/>
    <n v="76"/>
    <n v="6512"/>
    <n v="383"/>
    <n v="2383"/>
    <n v="6"/>
    <n v="3069"/>
    <m/>
    <n v="12431"/>
    <n v="9356"/>
  </r>
  <r>
    <x v="8"/>
    <x v="10"/>
    <s v="Educación"/>
    <x v="0"/>
    <s v="Educación-Docimoteca"/>
    <n v="0"/>
    <n v="9"/>
    <n v="260"/>
    <n v="2"/>
    <n v="71"/>
    <n v="0"/>
    <n v="10"/>
    <m/>
    <n v="352"/>
    <n v="342"/>
  </r>
  <r>
    <x v="0"/>
    <x v="10"/>
    <s v="Educación"/>
    <x v="0"/>
    <s v="Educación-Donativo Oliveros"/>
    <n v="0"/>
    <n v="1"/>
    <n v="1"/>
    <n v="0"/>
    <n v="0"/>
    <n v="0"/>
    <n v="2"/>
    <m/>
    <n v="4"/>
    <n v="2"/>
  </r>
  <r>
    <x v="7"/>
    <x v="10"/>
    <s v="Educación"/>
    <x v="0"/>
    <s v="Educación-F. Histórico"/>
    <n v="0"/>
    <n v="0"/>
    <n v="28"/>
    <n v="1"/>
    <n v="16"/>
    <n v="0"/>
    <n v="1916"/>
    <m/>
    <n v="1961"/>
    <n v="45"/>
  </r>
  <r>
    <x v="3"/>
    <x v="10"/>
    <s v="Educación"/>
    <x v="0"/>
    <s v="Educación-Libre Acceso"/>
    <n v="4"/>
    <n v="269"/>
    <n v="32709"/>
    <n v="671"/>
    <n v="4833"/>
    <n v="9"/>
    <n v="627"/>
    <m/>
    <n v="39122"/>
    <n v="38486"/>
  </r>
  <r>
    <x v="8"/>
    <x v="10"/>
    <s v="Educación"/>
    <x v="0"/>
    <s v="Educación-Multimedia"/>
    <n v="0"/>
    <n v="2"/>
    <n v="86"/>
    <n v="22"/>
    <n v="37"/>
    <n v="0"/>
    <n v="20"/>
    <m/>
    <n v="167"/>
    <n v="147"/>
  </r>
  <r>
    <x v="0"/>
    <x v="10"/>
    <s v="Educación"/>
    <x v="0"/>
    <s v="Educación-Museo Ha.Educ."/>
    <n v="0"/>
    <n v="0"/>
    <n v="0"/>
    <n v="0"/>
    <n v="0"/>
    <n v="0"/>
    <n v="10"/>
    <m/>
    <n v="10"/>
    <n v="0"/>
  </r>
  <r>
    <x v="5"/>
    <x v="10"/>
    <s v="Educación"/>
    <x v="0"/>
    <s v="Educación-Referencia"/>
    <n v="0"/>
    <n v="0"/>
    <n v="82"/>
    <n v="6"/>
    <n v="12"/>
    <n v="0"/>
    <n v="63"/>
    <m/>
    <n v="163"/>
    <n v="100"/>
  </r>
  <r>
    <x v="0"/>
    <x v="10"/>
    <s v="Educación"/>
    <x v="0"/>
    <s v="Educación-Salas de grupo"/>
    <n v="0"/>
    <n v="0"/>
    <n v="99"/>
    <n v="1"/>
    <n v="3"/>
    <n v="0"/>
    <n v="1"/>
    <m/>
    <n v="104"/>
    <n v="103"/>
  </r>
  <r>
    <x v="0"/>
    <x v="11"/>
    <s v="Comercio y Turismo"/>
    <x v="0"/>
    <s v="E.U. EE. Empresariales"/>
    <n v="0"/>
    <n v="1"/>
    <n v="2"/>
    <n v="1"/>
    <n v="0"/>
    <n v="0"/>
    <n v="0"/>
    <m/>
    <n v="4"/>
    <n v="4"/>
  </r>
  <r>
    <x v="1"/>
    <x v="11"/>
    <s v="Comercio y Turismo"/>
    <x v="0"/>
    <s v="E.U.Empresariales- Colección Ocio"/>
    <n v="0"/>
    <n v="4"/>
    <n v="101"/>
    <n v="18"/>
    <n v="73"/>
    <n v="0"/>
    <n v="0"/>
    <m/>
    <n v="196"/>
    <n v="196"/>
  </r>
  <r>
    <x v="2"/>
    <x v="11"/>
    <s v="Comercio y Turismo"/>
    <x v="0"/>
    <s v="E.U.Empresariales-Depo."/>
    <n v="0"/>
    <n v="4"/>
    <n v="64"/>
    <n v="8"/>
    <n v="41"/>
    <n v="3"/>
    <n v="9"/>
    <m/>
    <n v="129"/>
    <n v="117"/>
  </r>
  <r>
    <x v="0"/>
    <x v="11"/>
    <s v="Comercio y Turismo"/>
    <x v="0"/>
    <s v="E.U.Empresariales-Estrugo"/>
    <n v="0"/>
    <n v="0"/>
    <n v="0"/>
    <n v="0"/>
    <n v="1"/>
    <n v="0"/>
    <n v="0"/>
    <m/>
    <n v="1"/>
    <n v="1"/>
  </r>
  <r>
    <x v="0"/>
    <x v="11"/>
    <s v="Comercio y Turismo"/>
    <x v="0"/>
    <s v="E.U.Empresariales-F.Peña"/>
    <n v="0"/>
    <n v="0"/>
    <n v="0"/>
    <n v="0"/>
    <n v="0"/>
    <n v="0"/>
    <n v="1"/>
    <m/>
    <n v="1"/>
    <n v="0"/>
  </r>
  <r>
    <x v="3"/>
    <x v="11"/>
    <s v="Comercio y Turismo"/>
    <x v="0"/>
    <s v="E.U.Empresariales-L.Acce."/>
    <n v="5"/>
    <n v="108"/>
    <n v="1897"/>
    <n v="150"/>
    <n v="586"/>
    <n v="50"/>
    <n v="28"/>
    <m/>
    <n v="2824"/>
    <n v="2746"/>
  </r>
  <r>
    <x v="3"/>
    <x v="11"/>
    <s v="Comercio y Turismo"/>
    <x v="0"/>
    <s v="E.U.Empresariales-Manuales"/>
    <n v="13"/>
    <n v="63"/>
    <n v="10436"/>
    <n v="228"/>
    <n v="326"/>
    <n v="12"/>
    <n v="8"/>
    <m/>
    <n v="11086"/>
    <n v="11066"/>
  </r>
  <r>
    <x v="8"/>
    <x v="11"/>
    <s v="Comercio y Turismo"/>
    <x v="0"/>
    <s v="E.U.Empresariales-Mat.Esp"/>
    <n v="0"/>
    <n v="0"/>
    <n v="80"/>
    <n v="2"/>
    <n v="27"/>
    <n v="2"/>
    <n v="0"/>
    <m/>
    <n v="111"/>
    <n v="109"/>
  </r>
  <r>
    <x v="5"/>
    <x v="11"/>
    <s v="Comercio y Turismo"/>
    <x v="0"/>
    <s v="E.U.Empresariales-Refer."/>
    <n v="2"/>
    <n v="0"/>
    <n v="19"/>
    <n v="0"/>
    <n v="2"/>
    <n v="0"/>
    <n v="0"/>
    <m/>
    <n v="23"/>
    <n v="23"/>
  </r>
  <r>
    <x v="0"/>
    <x v="12"/>
    <s v="Enfermería"/>
    <x v="0"/>
    <s v="Enfermería"/>
    <n v="0"/>
    <n v="0"/>
    <n v="1"/>
    <n v="0"/>
    <n v="0"/>
    <n v="2"/>
    <n v="0"/>
    <m/>
    <n v="3"/>
    <n v="1"/>
  </r>
  <r>
    <x v="10"/>
    <x v="12"/>
    <s v="Enfermería"/>
    <x v="0"/>
    <s v="Enfermería-B. Trabajo"/>
    <n v="0"/>
    <n v="0"/>
    <n v="0"/>
    <n v="0"/>
    <n v="1"/>
    <n v="0"/>
    <n v="0"/>
    <m/>
    <n v="1"/>
    <n v="1"/>
  </r>
  <r>
    <x v="0"/>
    <x v="12"/>
    <s v="Enfermería"/>
    <x v="0"/>
    <s v="Enfermería-C. Documentac."/>
    <n v="0"/>
    <n v="0"/>
    <n v="39"/>
    <n v="2"/>
    <n v="20"/>
    <n v="2"/>
    <n v="0"/>
    <m/>
    <n v="63"/>
    <n v="61"/>
  </r>
  <r>
    <x v="1"/>
    <x v="12"/>
    <s v="Enfermería"/>
    <x v="0"/>
    <s v="Enfermería-Colección ocio"/>
    <n v="0"/>
    <n v="2"/>
    <n v="252"/>
    <n v="38"/>
    <n v="39"/>
    <n v="0"/>
    <n v="0"/>
    <m/>
    <n v="331"/>
    <n v="331"/>
  </r>
  <r>
    <x v="2"/>
    <x v="12"/>
    <s v="Enfermería"/>
    <x v="0"/>
    <s v="Enfermería-Depósito"/>
    <n v="0"/>
    <n v="0"/>
    <n v="69"/>
    <n v="3"/>
    <n v="16"/>
    <n v="0"/>
    <n v="1"/>
    <m/>
    <n v="89"/>
    <n v="88"/>
  </r>
  <r>
    <x v="9"/>
    <x v="12"/>
    <s v="Enfermería"/>
    <x v="0"/>
    <s v="Enfermería-Folletos"/>
    <n v="0"/>
    <n v="0"/>
    <n v="13"/>
    <n v="0"/>
    <n v="0"/>
    <n v="0"/>
    <n v="0"/>
    <m/>
    <n v="13"/>
    <n v="13"/>
  </r>
  <r>
    <x v="3"/>
    <x v="12"/>
    <s v="Enfermería"/>
    <x v="0"/>
    <s v="Enfermería-Libre Acceso"/>
    <n v="107"/>
    <n v="15"/>
    <n v="13883"/>
    <n v="199"/>
    <n v="1246"/>
    <n v="10"/>
    <n v="31"/>
    <m/>
    <n v="15491"/>
    <n v="15450"/>
  </r>
  <r>
    <x v="5"/>
    <x v="12"/>
    <s v="Enfermería"/>
    <x v="0"/>
    <s v="Enfermería-Referencia"/>
    <n v="1"/>
    <n v="0"/>
    <n v="0"/>
    <n v="0"/>
    <n v="3"/>
    <n v="2"/>
    <n v="0"/>
    <m/>
    <n v="6"/>
    <n v="4"/>
  </r>
  <r>
    <x v="8"/>
    <x v="12"/>
    <s v="Enfermería"/>
    <x v="0"/>
    <s v="Enfermería-Videoteca"/>
    <n v="0"/>
    <n v="0"/>
    <n v="0"/>
    <n v="0"/>
    <n v="4"/>
    <n v="0"/>
    <n v="0"/>
    <m/>
    <n v="4"/>
    <n v="4"/>
  </r>
  <r>
    <x v="0"/>
    <x v="13"/>
    <s v="Estudios Estad."/>
    <x v="0"/>
    <s v="E.U. Estadística"/>
    <n v="0"/>
    <n v="0"/>
    <n v="4"/>
    <n v="0"/>
    <n v="3"/>
    <n v="0"/>
    <n v="0"/>
    <m/>
    <n v="7"/>
    <n v="7"/>
  </r>
  <r>
    <x v="1"/>
    <x v="13"/>
    <s v="Estudios Estad."/>
    <x v="0"/>
    <s v="Estadística-Colección ocio"/>
    <n v="0"/>
    <n v="0"/>
    <n v="32"/>
    <n v="11"/>
    <n v="19"/>
    <n v="0"/>
    <n v="0"/>
    <m/>
    <n v="62"/>
    <n v="62"/>
  </r>
  <r>
    <x v="2"/>
    <x v="13"/>
    <s v="Estudios Estad."/>
    <x v="0"/>
    <s v="Estadística-Depósito"/>
    <n v="1"/>
    <n v="1"/>
    <n v="37"/>
    <n v="4"/>
    <n v="20"/>
    <n v="0"/>
    <n v="1"/>
    <m/>
    <n v="64"/>
    <n v="63"/>
  </r>
  <r>
    <x v="0"/>
    <x v="13"/>
    <s v="Estudios Estad."/>
    <x v="0"/>
    <s v="Estadística-Despacho"/>
    <n v="0"/>
    <n v="0"/>
    <n v="1"/>
    <n v="2"/>
    <n v="0"/>
    <n v="0"/>
    <n v="0"/>
    <m/>
    <n v="3"/>
    <n v="3"/>
  </r>
  <r>
    <x v="3"/>
    <x v="13"/>
    <s v="Estudios Estad."/>
    <x v="0"/>
    <s v="Estadística-L. Acceso"/>
    <n v="0"/>
    <n v="24"/>
    <n v="3282"/>
    <n v="241"/>
    <n v="562"/>
    <n v="0"/>
    <n v="22"/>
    <m/>
    <n v="4131"/>
    <n v="4109"/>
  </r>
  <r>
    <x v="4"/>
    <x v="13"/>
    <s v="Estudios Estad."/>
    <x v="0"/>
    <s v="Estadística-Mediateca"/>
    <n v="0"/>
    <n v="0"/>
    <n v="88"/>
    <n v="6"/>
    <n v="94"/>
    <n v="0"/>
    <n v="2"/>
    <m/>
    <n v="190"/>
    <n v="188"/>
  </r>
  <r>
    <x v="5"/>
    <x v="13"/>
    <s v="Estudios Estad."/>
    <x v="0"/>
    <s v="Estadística-Referencia"/>
    <n v="0"/>
    <n v="0"/>
    <n v="0"/>
    <n v="1"/>
    <n v="1"/>
    <n v="0"/>
    <n v="0"/>
    <m/>
    <n v="2"/>
    <n v="2"/>
  </r>
  <r>
    <x v="8"/>
    <x v="13"/>
    <s v="Estudios Estad."/>
    <x v="0"/>
    <s v="Estadística-Videoteca"/>
    <n v="0"/>
    <n v="0"/>
    <n v="54"/>
    <n v="36"/>
    <n v="151"/>
    <n v="0"/>
    <n v="1"/>
    <m/>
    <n v="242"/>
    <n v="241"/>
  </r>
  <r>
    <x v="0"/>
    <x v="14"/>
    <s v="Farmacia"/>
    <x v="0"/>
    <s v="Farmacia"/>
    <n v="0"/>
    <n v="0"/>
    <n v="9"/>
    <n v="0"/>
    <n v="0"/>
    <n v="0"/>
    <n v="0"/>
    <m/>
    <n v="9"/>
    <n v="9"/>
  </r>
  <r>
    <x v="10"/>
    <x v="14"/>
    <s v="Farmacia"/>
    <x v="0"/>
    <s v="Farmacia-B. Trabajo"/>
    <n v="0"/>
    <n v="0"/>
    <n v="0"/>
    <n v="0"/>
    <n v="0"/>
    <n v="0"/>
    <n v="1"/>
    <m/>
    <n v="1"/>
    <n v="0"/>
  </r>
  <r>
    <x v="0"/>
    <x v="14"/>
    <s v="Farmacia"/>
    <x v="0"/>
    <s v="Farmacia-Botánica-Rev."/>
    <n v="0"/>
    <n v="0"/>
    <n v="0"/>
    <n v="0"/>
    <n v="0"/>
    <n v="0"/>
    <n v="1"/>
    <m/>
    <n v="1"/>
    <n v="0"/>
  </r>
  <r>
    <x v="1"/>
    <x v="14"/>
    <s v="Farmacia"/>
    <x v="0"/>
    <s v="Farmacia-Colección ocio"/>
    <n v="0"/>
    <n v="0"/>
    <n v="122"/>
    <n v="20"/>
    <n v="23"/>
    <n v="0"/>
    <n v="0"/>
    <m/>
    <n v="165"/>
    <n v="165"/>
  </r>
  <r>
    <x v="2"/>
    <x v="14"/>
    <s v="Farmacia"/>
    <x v="0"/>
    <s v="Farmacia-Depósito"/>
    <n v="1"/>
    <n v="0"/>
    <n v="32"/>
    <n v="6"/>
    <n v="30"/>
    <n v="0"/>
    <n v="170"/>
    <m/>
    <n v="239"/>
    <n v="69"/>
  </r>
  <r>
    <x v="0"/>
    <x v="14"/>
    <s v="Farmacia"/>
    <x v="0"/>
    <s v="Farmacia-Edafología"/>
    <n v="0"/>
    <n v="0"/>
    <n v="0"/>
    <n v="0"/>
    <n v="1"/>
    <n v="0"/>
    <n v="0"/>
    <m/>
    <n v="1"/>
    <n v="1"/>
  </r>
  <r>
    <x v="0"/>
    <x v="14"/>
    <s v="Farmacia"/>
    <x v="0"/>
    <s v="Farmacia-Facsímiles"/>
    <n v="0"/>
    <n v="0"/>
    <n v="1"/>
    <n v="0"/>
    <n v="0"/>
    <n v="0"/>
    <n v="0"/>
    <m/>
    <n v="1"/>
    <n v="1"/>
  </r>
  <r>
    <x v="0"/>
    <x v="14"/>
    <s v="Farmacia"/>
    <x v="0"/>
    <s v="Farmacia-Historia-F.Gral."/>
    <n v="0"/>
    <n v="0"/>
    <n v="3"/>
    <n v="0"/>
    <n v="1"/>
    <n v="0"/>
    <n v="2"/>
    <m/>
    <n v="6"/>
    <n v="4"/>
  </r>
  <r>
    <x v="0"/>
    <x v="14"/>
    <s v="Farmacia"/>
    <x v="0"/>
    <s v="Farmacia-Historia-Man."/>
    <n v="0"/>
    <n v="0"/>
    <n v="1"/>
    <n v="0"/>
    <n v="0"/>
    <n v="0"/>
    <n v="0"/>
    <m/>
    <n v="1"/>
    <n v="1"/>
  </r>
  <r>
    <x v="3"/>
    <x v="14"/>
    <s v="Farmacia"/>
    <x v="0"/>
    <s v="Farmacia-Libre Acceso"/>
    <n v="0"/>
    <n v="25"/>
    <n v="12917"/>
    <n v="140"/>
    <n v="600"/>
    <n v="0"/>
    <n v="16"/>
    <m/>
    <n v="13698"/>
    <n v="13682"/>
  </r>
  <r>
    <x v="4"/>
    <x v="14"/>
    <s v="Farmacia"/>
    <x v="0"/>
    <s v="Farmacia-Mediateca"/>
    <n v="0"/>
    <n v="0"/>
    <n v="20"/>
    <n v="0"/>
    <n v="8"/>
    <n v="0"/>
    <n v="0"/>
    <m/>
    <n v="28"/>
    <n v="28"/>
  </r>
  <r>
    <x v="0"/>
    <x v="14"/>
    <s v="Farmacia"/>
    <x v="0"/>
    <s v="Farmacia-Quím. Org.-Gral."/>
    <n v="0"/>
    <n v="0"/>
    <n v="0"/>
    <n v="0"/>
    <n v="1"/>
    <n v="0"/>
    <n v="0"/>
    <m/>
    <n v="1"/>
    <n v="1"/>
  </r>
  <r>
    <x v="5"/>
    <x v="14"/>
    <s v="Farmacia"/>
    <x v="0"/>
    <s v="Farmacia-Referencia"/>
    <n v="0"/>
    <n v="0"/>
    <n v="298"/>
    <n v="0"/>
    <n v="14"/>
    <n v="0"/>
    <n v="0"/>
    <m/>
    <n v="312"/>
    <n v="312"/>
  </r>
  <r>
    <x v="7"/>
    <x v="14"/>
    <s v="Farmacia"/>
    <x v="0"/>
    <s v="Farmacia-S.19"/>
    <n v="0"/>
    <n v="0"/>
    <n v="0"/>
    <n v="0"/>
    <n v="2"/>
    <n v="0"/>
    <n v="319"/>
    <m/>
    <n v="321"/>
    <n v="2"/>
  </r>
  <r>
    <x v="6"/>
    <x v="14"/>
    <s v="Farmacia"/>
    <x v="0"/>
    <s v="Farmacia-Tesis"/>
    <n v="0"/>
    <n v="0"/>
    <n v="0"/>
    <n v="2"/>
    <n v="3"/>
    <n v="0"/>
    <n v="20"/>
    <m/>
    <n v="25"/>
    <n v="5"/>
  </r>
  <r>
    <x v="10"/>
    <x v="15"/>
    <s v="Informática"/>
    <x v="0"/>
    <s v="Informática-B. Trabajo"/>
    <n v="0"/>
    <n v="0"/>
    <n v="0"/>
    <n v="2"/>
    <n v="1"/>
    <n v="0"/>
    <n v="0"/>
    <m/>
    <n v="3"/>
    <n v="3"/>
  </r>
  <r>
    <x v="2"/>
    <x v="15"/>
    <s v="Informática"/>
    <x v="0"/>
    <s v="Informática-Ciencia Ficción"/>
    <n v="0"/>
    <n v="0"/>
    <n v="545"/>
    <n v="116"/>
    <n v="129"/>
    <n v="0"/>
    <n v="3"/>
    <m/>
    <n v="793"/>
    <n v="790"/>
  </r>
  <r>
    <x v="1"/>
    <x v="15"/>
    <s v="Informática"/>
    <x v="0"/>
    <s v="Informática-Colección ocio"/>
    <n v="0"/>
    <n v="1"/>
    <n v="840"/>
    <n v="185"/>
    <n v="116"/>
    <n v="0"/>
    <n v="7"/>
    <m/>
    <n v="1149"/>
    <n v="1142"/>
  </r>
  <r>
    <x v="0"/>
    <x v="15"/>
    <s v="Informática"/>
    <x v="0"/>
    <s v="Informática-CPD"/>
    <n v="2"/>
    <n v="0"/>
    <n v="1"/>
    <n v="0"/>
    <n v="8"/>
    <n v="0"/>
    <n v="0"/>
    <m/>
    <n v="11"/>
    <n v="11"/>
  </r>
  <r>
    <x v="2"/>
    <x v="15"/>
    <s v="Informática"/>
    <x v="0"/>
    <s v="Informática-Depósito"/>
    <n v="1"/>
    <n v="0"/>
    <n v="17"/>
    <n v="0"/>
    <n v="35"/>
    <n v="0"/>
    <n v="1"/>
    <m/>
    <n v="54"/>
    <n v="53"/>
  </r>
  <r>
    <x v="9"/>
    <x v="15"/>
    <s v="Informática"/>
    <x v="0"/>
    <s v="Informática-Folletos"/>
    <n v="0"/>
    <n v="0"/>
    <n v="0"/>
    <n v="1"/>
    <n v="5"/>
    <n v="0"/>
    <n v="0"/>
    <m/>
    <n v="6"/>
    <n v="6"/>
  </r>
  <r>
    <x v="11"/>
    <x v="15"/>
    <s v="Informática"/>
    <x v="0"/>
    <s v="Informática-Lectores de libros electrónicos"/>
    <n v="0"/>
    <n v="0"/>
    <n v="103"/>
    <n v="32"/>
    <n v="30"/>
    <n v="0"/>
    <n v="11"/>
    <m/>
    <n v="176"/>
    <n v="165"/>
  </r>
  <r>
    <x v="14"/>
    <x v="15"/>
    <s v="Informática"/>
    <x v="0"/>
    <s v="Informática-MatEspeciales"/>
    <n v="0"/>
    <n v="0"/>
    <n v="68"/>
    <n v="14"/>
    <n v="83"/>
    <n v="0"/>
    <n v="0"/>
    <m/>
    <n v="165"/>
    <n v="165"/>
  </r>
  <r>
    <x v="11"/>
    <x v="15"/>
    <s v="Informática"/>
    <x v="0"/>
    <s v="Informática-Mediateca-Portátil"/>
    <n v="0"/>
    <n v="0"/>
    <n v="1736"/>
    <n v="15"/>
    <n v="33"/>
    <n v="0"/>
    <n v="0"/>
    <m/>
    <n v="1784"/>
    <n v="1784"/>
  </r>
  <r>
    <x v="4"/>
    <x v="15"/>
    <s v="Informática"/>
    <x v="0"/>
    <s v="Informática-Mediateca-Sobremesa"/>
    <n v="28"/>
    <n v="0"/>
    <n v="2471"/>
    <n v="27"/>
    <n v="143"/>
    <n v="0"/>
    <n v="0"/>
    <m/>
    <n v="2669"/>
    <n v="2669"/>
  </r>
  <r>
    <x v="3"/>
    <x v="15"/>
    <s v="Informática"/>
    <x v="0"/>
    <s v="Informática-Monografías"/>
    <n v="0"/>
    <n v="1"/>
    <n v="11365"/>
    <n v="311"/>
    <n v="4418"/>
    <n v="2"/>
    <n v="18"/>
    <m/>
    <n v="16115"/>
    <n v="16095"/>
  </r>
  <r>
    <x v="5"/>
    <x v="15"/>
    <s v="Informática"/>
    <x v="0"/>
    <s v="Informática-Referencia"/>
    <n v="0"/>
    <n v="0"/>
    <n v="1"/>
    <n v="0"/>
    <n v="0"/>
    <n v="0"/>
    <n v="0"/>
    <m/>
    <n v="1"/>
    <n v="1"/>
  </r>
  <r>
    <x v="15"/>
    <x v="15"/>
    <s v="Informática"/>
    <x v="0"/>
    <s v="Informática-Salas Grupo"/>
    <n v="2"/>
    <n v="0"/>
    <n v="2168"/>
    <n v="6"/>
    <n v="62"/>
    <n v="0"/>
    <n v="0"/>
    <m/>
    <n v="2238"/>
    <n v="2238"/>
  </r>
  <r>
    <x v="0"/>
    <x v="15"/>
    <s v="Informática"/>
    <x v="0"/>
    <s v="Informática-Santesmases"/>
    <n v="0"/>
    <n v="0"/>
    <n v="0"/>
    <n v="0"/>
    <n v="12"/>
    <n v="0"/>
    <n v="0"/>
    <m/>
    <n v="12"/>
    <n v="12"/>
  </r>
  <r>
    <x v="6"/>
    <x v="15"/>
    <s v="Informática"/>
    <x v="0"/>
    <s v="Informática-Tesis"/>
    <n v="0"/>
    <n v="0"/>
    <n v="1"/>
    <n v="0"/>
    <n v="0"/>
    <n v="0"/>
    <n v="0"/>
    <m/>
    <n v="1"/>
    <n v="1"/>
  </r>
  <r>
    <x v="0"/>
    <x v="15"/>
    <s v="Informática"/>
    <x v="0"/>
    <s v="Informática-Trabajos Curso"/>
    <n v="0"/>
    <n v="0"/>
    <n v="1"/>
    <n v="0"/>
    <n v="0"/>
    <n v="0"/>
    <n v="0"/>
    <m/>
    <n v="1"/>
    <n v="1"/>
  </r>
  <r>
    <x v="8"/>
    <x v="15"/>
    <s v="Informática"/>
    <x v="0"/>
    <s v="Informatica-Videojuegos"/>
    <n v="0"/>
    <n v="0"/>
    <n v="244"/>
    <n v="16"/>
    <n v="19"/>
    <n v="20"/>
    <n v="0"/>
    <m/>
    <n v="299"/>
    <n v="279"/>
  </r>
  <r>
    <x v="0"/>
    <x v="16"/>
    <s v="Físicas"/>
    <x v="0"/>
    <s v="CC. Físicas"/>
    <n v="0"/>
    <n v="0"/>
    <n v="1"/>
    <n v="0"/>
    <n v="1"/>
    <n v="0"/>
    <n v="0"/>
    <m/>
    <n v="2"/>
    <n v="2"/>
  </r>
  <r>
    <x v="0"/>
    <x v="16"/>
    <s v="Físicas"/>
    <x v="0"/>
    <s v="Físicas-Arq. Or. y Aut."/>
    <n v="0"/>
    <n v="0"/>
    <n v="0"/>
    <n v="0"/>
    <n v="1"/>
    <n v="0"/>
    <n v="0"/>
    <m/>
    <n v="1"/>
    <n v="1"/>
  </r>
  <r>
    <x v="0"/>
    <x v="16"/>
    <s v="Físicas"/>
    <x v="0"/>
    <s v="Físicas-B. Clásicos"/>
    <n v="0"/>
    <n v="0"/>
    <n v="0"/>
    <n v="0"/>
    <n v="0"/>
    <n v="0"/>
    <n v="139"/>
    <m/>
    <n v="139"/>
    <n v="0"/>
  </r>
  <r>
    <x v="3"/>
    <x v="16"/>
    <s v="Físicas"/>
    <x v="0"/>
    <s v="Físicas-B. Frecuentes"/>
    <n v="0"/>
    <n v="7"/>
    <n v="16801"/>
    <n v="404"/>
    <n v="1124"/>
    <n v="0"/>
    <n v="105"/>
    <m/>
    <n v="18441"/>
    <n v="18336"/>
  </r>
  <r>
    <x v="1"/>
    <x v="16"/>
    <s v="Físicas"/>
    <x v="0"/>
    <s v="Físicas-Ciencia Ficción"/>
    <n v="0"/>
    <n v="0"/>
    <n v="198"/>
    <n v="11"/>
    <n v="61"/>
    <n v="0"/>
    <n v="1"/>
    <m/>
    <n v="271"/>
    <n v="270"/>
  </r>
  <r>
    <x v="1"/>
    <x v="16"/>
    <s v="Físicas"/>
    <x v="0"/>
    <s v="Físicas-Colección ocio"/>
    <n v="0"/>
    <n v="0"/>
    <n v="119"/>
    <n v="14"/>
    <n v="26"/>
    <n v="0"/>
    <n v="1"/>
    <m/>
    <n v="160"/>
    <n v="159"/>
  </r>
  <r>
    <x v="2"/>
    <x v="16"/>
    <s v="Físicas"/>
    <x v="0"/>
    <s v="Físicas-Depósito(Hemeroteca)"/>
    <n v="0"/>
    <n v="0"/>
    <n v="74"/>
    <n v="7"/>
    <n v="13"/>
    <n v="0"/>
    <n v="2"/>
    <m/>
    <n v="96"/>
    <n v="94"/>
  </r>
  <r>
    <x v="0"/>
    <x v="16"/>
    <s v="Físicas"/>
    <x v="0"/>
    <s v="Físicas-F. Anticuado"/>
    <n v="0"/>
    <n v="0"/>
    <n v="15"/>
    <n v="2"/>
    <n v="10"/>
    <n v="0"/>
    <n v="13"/>
    <m/>
    <n v="40"/>
    <n v="27"/>
  </r>
  <r>
    <x v="0"/>
    <x v="16"/>
    <s v="Físicas"/>
    <x v="0"/>
    <s v="Físicas-Fís. Teórica I"/>
    <n v="0"/>
    <n v="0"/>
    <n v="0"/>
    <n v="0"/>
    <n v="35"/>
    <n v="0"/>
    <n v="0"/>
    <m/>
    <n v="35"/>
    <n v="35"/>
  </r>
  <r>
    <x v="14"/>
    <x v="16"/>
    <s v="Físicas"/>
    <x v="0"/>
    <s v="Físicas-Mat.Especiales"/>
    <n v="0"/>
    <n v="0"/>
    <n v="2"/>
    <n v="1"/>
    <n v="0"/>
    <n v="0"/>
    <n v="0"/>
    <m/>
    <n v="3"/>
    <n v="3"/>
  </r>
  <r>
    <x v="12"/>
    <x v="16"/>
    <s v="Físicas"/>
    <x v="0"/>
    <s v="Físicas-Revistas"/>
    <n v="0"/>
    <n v="0"/>
    <n v="1"/>
    <n v="0"/>
    <n v="0"/>
    <n v="0"/>
    <n v="6"/>
    <m/>
    <n v="7"/>
    <n v="1"/>
  </r>
  <r>
    <x v="6"/>
    <x v="16"/>
    <s v="Físicas"/>
    <x v="0"/>
    <s v="Físicas-Tesis"/>
    <n v="0"/>
    <n v="0"/>
    <n v="1"/>
    <n v="0"/>
    <n v="0"/>
    <n v="0"/>
    <n v="2"/>
    <m/>
    <n v="3"/>
    <n v="1"/>
  </r>
  <r>
    <x v="0"/>
    <x v="17"/>
    <s v="Filología A"/>
    <x v="0"/>
    <s v="Filología A"/>
    <n v="0"/>
    <n v="1"/>
    <n v="20"/>
    <n v="22"/>
    <n v="16"/>
    <n v="0"/>
    <n v="20"/>
    <m/>
    <n v="79"/>
    <n v="59"/>
  </r>
  <r>
    <x v="0"/>
    <x v="17"/>
    <s v="Filología A"/>
    <x v="0"/>
    <s v="Filología A-Alemán"/>
    <n v="0"/>
    <n v="0"/>
    <n v="3"/>
    <n v="1"/>
    <n v="3"/>
    <n v="0"/>
    <n v="3"/>
    <m/>
    <n v="10"/>
    <n v="7"/>
  </r>
  <r>
    <x v="13"/>
    <x v="17"/>
    <s v="Filología A"/>
    <x v="0"/>
    <s v="Filología A-Árabe"/>
    <n v="5"/>
    <n v="21"/>
    <n v="774"/>
    <n v="65"/>
    <n v="484"/>
    <n v="1"/>
    <n v="42"/>
    <m/>
    <n v="1392"/>
    <n v="1349"/>
  </r>
  <r>
    <x v="0"/>
    <x v="17"/>
    <s v="Filología A"/>
    <x v="0"/>
    <s v="Filología A-Árabe-Ref."/>
    <n v="0"/>
    <n v="0"/>
    <n v="1"/>
    <n v="0"/>
    <n v="0"/>
    <n v="0"/>
    <n v="0"/>
    <m/>
    <n v="1"/>
    <n v="1"/>
  </r>
  <r>
    <x v="8"/>
    <x v="17"/>
    <s v="Filología A"/>
    <x v="0"/>
    <s v="Filología A-Audiovisuales"/>
    <n v="0"/>
    <n v="2"/>
    <n v="76"/>
    <n v="57"/>
    <n v="84"/>
    <n v="0"/>
    <n v="204"/>
    <m/>
    <n v="423"/>
    <n v="219"/>
  </r>
  <r>
    <x v="10"/>
    <x v="17"/>
    <s v="Filología A"/>
    <x v="0"/>
    <s v="Filología A-B. Trabajo"/>
    <n v="0"/>
    <n v="0"/>
    <n v="3"/>
    <n v="8"/>
    <n v="2"/>
    <n v="0"/>
    <n v="8"/>
    <m/>
    <n v="21"/>
    <n v="13"/>
  </r>
  <r>
    <x v="13"/>
    <x v="17"/>
    <s v="Filología A"/>
    <x v="0"/>
    <s v="Filología A-Clás.-Gri.Mod"/>
    <n v="7"/>
    <n v="0"/>
    <n v="52"/>
    <n v="3"/>
    <n v="20"/>
    <n v="0"/>
    <n v="3"/>
    <m/>
    <n v="85"/>
    <n v="82"/>
  </r>
  <r>
    <x v="3"/>
    <x v="17"/>
    <s v="Filología A"/>
    <x v="0"/>
    <s v="Filología A-Clásic.-L.Acc"/>
    <n v="21"/>
    <n v="33"/>
    <n v="2847"/>
    <n v="120"/>
    <n v="716"/>
    <n v="0"/>
    <n v="88"/>
    <m/>
    <n v="3825"/>
    <n v="3737"/>
  </r>
  <r>
    <x v="0"/>
    <x v="17"/>
    <s v="Filología A"/>
    <x v="0"/>
    <s v="Filología A-Clásicas"/>
    <n v="0"/>
    <n v="0"/>
    <n v="4"/>
    <n v="2"/>
    <n v="16"/>
    <n v="0"/>
    <n v="8"/>
    <m/>
    <n v="30"/>
    <n v="22"/>
  </r>
  <r>
    <x v="0"/>
    <x v="17"/>
    <s v="Filología A"/>
    <x v="0"/>
    <s v="Filología A-Clásicas-Aud."/>
    <n v="1"/>
    <n v="1"/>
    <n v="5"/>
    <n v="3"/>
    <n v="28"/>
    <n v="2"/>
    <n v="13"/>
    <m/>
    <n v="53"/>
    <n v="38"/>
  </r>
  <r>
    <x v="2"/>
    <x v="17"/>
    <s v="Filología A"/>
    <x v="0"/>
    <s v="Filología A-Clásicas-Dep."/>
    <n v="198"/>
    <n v="289"/>
    <n v="2555"/>
    <n v="298"/>
    <n v="3953"/>
    <n v="26"/>
    <n v="1864"/>
    <m/>
    <n v="9183"/>
    <n v="7293"/>
  </r>
  <r>
    <x v="5"/>
    <x v="17"/>
    <s v="Filología A"/>
    <x v="0"/>
    <s v="Filología A-Clásicas-Ref."/>
    <n v="16"/>
    <n v="2"/>
    <n v="287"/>
    <n v="30"/>
    <n v="238"/>
    <n v="6"/>
    <n v="76"/>
    <m/>
    <n v="655"/>
    <n v="573"/>
  </r>
  <r>
    <x v="2"/>
    <x v="17"/>
    <s v="Filología A"/>
    <x v="0"/>
    <s v="Filología A-Depósito"/>
    <n v="75"/>
    <n v="152"/>
    <n v="7819"/>
    <n v="1107"/>
    <n v="3915"/>
    <n v="8"/>
    <n v="2727"/>
    <m/>
    <n v="15803"/>
    <n v="13068"/>
  </r>
  <r>
    <x v="13"/>
    <x v="17"/>
    <s v="Filología A"/>
    <x v="0"/>
    <s v="Filología A-Eslavas"/>
    <n v="0"/>
    <n v="0"/>
    <n v="163"/>
    <n v="6"/>
    <n v="80"/>
    <n v="0"/>
    <n v="124"/>
    <m/>
    <n v="373"/>
    <n v="249"/>
  </r>
  <r>
    <x v="0"/>
    <x v="17"/>
    <s v="Filología A"/>
    <x v="0"/>
    <s v="Filología A-Hebreo"/>
    <n v="0"/>
    <n v="0"/>
    <n v="5"/>
    <n v="1"/>
    <n v="2"/>
    <n v="0"/>
    <n v="3"/>
    <m/>
    <n v="11"/>
    <n v="8"/>
  </r>
  <r>
    <x v="0"/>
    <x v="17"/>
    <s v="Filología A"/>
    <x v="0"/>
    <s v="Filología A-I.Traductores"/>
    <n v="0"/>
    <n v="0"/>
    <n v="0"/>
    <n v="1"/>
    <n v="0"/>
    <n v="0"/>
    <n v="0"/>
    <m/>
    <n v="1"/>
    <n v="1"/>
  </r>
  <r>
    <x v="0"/>
    <x v="17"/>
    <s v="Filología A"/>
    <x v="0"/>
    <s v="Filología A-Italiano"/>
    <n v="0"/>
    <n v="0"/>
    <n v="0"/>
    <n v="1"/>
    <n v="16"/>
    <n v="0"/>
    <n v="11"/>
    <m/>
    <n v="28"/>
    <n v="17"/>
  </r>
  <r>
    <x v="3"/>
    <x v="17"/>
    <s v="Filología A"/>
    <x v="0"/>
    <s v="Filología A-Libre Acceso"/>
    <n v="23"/>
    <n v="39"/>
    <n v="5837"/>
    <n v="443"/>
    <n v="1677"/>
    <n v="0"/>
    <n v="228"/>
    <m/>
    <n v="8247"/>
    <n v="8019"/>
  </r>
  <r>
    <x v="4"/>
    <x v="17"/>
    <s v="Filología A"/>
    <x v="0"/>
    <s v="Filología A-Mediateca"/>
    <n v="26"/>
    <n v="32"/>
    <n v="5078"/>
    <n v="173"/>
    <n v="1005"/>
    <n v="0"/>
    <n v="9"/>
    <m/>
    <n v="6323"/>
    <n v="6314"/>
  </r>
  <r>
    <x v="13"/>
    <x v="17"/>
    <s v="Filología A"/>
    <x v="0"/>
    <s v="Filología A-Modernas"/>
    <n v="0"/>
    <n v="2"/>
    <n v="52"/>
    <n v="19"/>
    <n v="15"/>
    <n v="0"/>
    <n v="9"/>
    <m/>
    <n v="97"/>
    <n v="88"/>
  </r>
  <r>
    <x v="2"/>
    <x v="17"/>
    <s v="Filología A"/>
    <x v="0"/>
    <s v="Filología A-Modernas-Dep."/>
    <n v="18"/>
    <n v="101"/>
    <n v="7955"/>
    <n v="685"/>
    <n v="3696"/>
    <n v="573"/>
    <n v="305"/>
    <m/>
    <n v="13333"/>
    <n v="12455"/>
  </r>
  <r>
    <x v="0"/>
    <x v="17"/>
    <s v="Filología A"/>
    <x v="0"/>
    <s v="Filología A-Modernas-Desp"/>
    <n v="0"/>
    <n v="0"/>
    <n v="1"/>
    <n v="0"/>
    <n v="0"/>
    <n v="0"/>
    <n v="0"/>
    <m/>
    <n v="1"/>
    <n v="1"/>
  </r>
  <r>
    <x v="5"/>
    <x v="17"/>
    <s v="Filología A"/>
    <x v="0"/>
    <s v="Filología A-Modernas-Ref."/>
    <n v="2"/>
    <n v="1"/>
    <n v="124"/>
    <n v="6"/>
    <n v="36"/>
    <n v="17"/>
    <n v="2"/>
    <m/>
    <n v="188"/>
    <n v="169"/>
  </r>
  <r>
    <x v="5"/>
    <x v="17"/>
    <s v="Filología A"/>
    <x v="0"/>
    <s v="Filología A-Referencia"/>
    <n v="1"/>
    <n v="0"/>
    <n v="167"/>
    <n v="11"/>
    <n v="94"/>
    <n v="0"/>
    <n v="33"/>
    <m/>
    <n v="306"/>
    <n v="273"/>
  </r>
  <r>
    <x v="7"/>
    <x v="17"/>
    <s v="Filología A"/>
    <x v="0"/>
    <s v="Filología A-S.19"/>
    <n v="6"/>
    <n v="3"/>
    <n v="32"/>
    <n v="4"/>
    <n v="135"/>
    <n v="0"/>
    <n v="5080"/>
    <m/>
    <n v="5260"/>
    <n v="180"/>
  </r>
  <r>
    <x v="3"/>
    <x v="17"/>
    <s v="Filología B Hisp."/>
    <x v="0"/>
    <s v="Filología B"/>
    <n v="0"/>
    <n v="1"/>
    <n v="56"/>
    <n v="18"/>
    <n v="45"/>
    <n v="0"/>
    <n v="14"/>
    <m/>
    <n v="134"/>
    <n v="120"/>
  </r>
  <r>
    <x v="4"/>
    <x v="17"/>
    <s v="Filología B Hisp."/>
    <x v="0"/>
    <s v="Filología B-Hisp.-Audio."/>
    <n v="1"/>
    <n v="10"/>
    <n v="678"/>
    <n v="702"/>
    <n v="712"/>
    <n v="0"/>
    <n v="229"/>
    <m/>
    <n v="2332"/>
    <n v="2103"/>
  </r>
  <r>
    <x v="10"/>
    <x v="17"/>
    <s v="Filología B Hisp."/>
    <x v="0"/>
    <s v="Filología B-Hisp.-B.Trab."/>
    <n v="0"/>
    <n v="6"/>
    <n v="7"/>
    <n v="16"/>
    <n v="11"/>
    <n v="0"/>
    <n v="8"/>
    <m/>
    <n v="48"/>
    <n v="40"/>
  </r>
  <r>
    <x v="2"/>
    <x v="17"/>
    <s v="Filología B Hisp."/>
    <x v="0"/>
    <s v="Filología B-Hisp.-Depo."/>
    <n v="172"/>
    <n v="254"/>
    <n v="10548"/>
    <n v="1227"/>
    <n v="9374"/>
    <n v="13"/>
    <n v="6883"/>
    <m/>
    <n v="28471"/>
    <n v="21575"/>
  </r>
  <r>
    <x v="3"/>
    <x v="17"/>
    <s v="Filología B Hisp."/>
    <x v="0"/>
    <s v="Filología B-Hisp.-L. Acc."/>
    <n v="13"/>
    <n v="91"/>
    <n v="8216"/>
    <n v="323"/>
    <n v="3339"/>
    <n v="0"/>
    <n v="282"/>
    <m/>
    <n v="12264"/>
    <n v="11982"/>
  </r>
  <r>
    <x v="4"/>
    <x v="17"/>
    <s v="Filología B Hisp."/>
    <x v="0"/>
    <s v="Filología B-Hisp.-Mediateca"/>
    <n v="4"/>
    <n v="27"/>
    <n v="2008"/>
    <n v="82"/>
    <n v="482"/>
    <n v="0"/>
    <n v="8"/>
    <m/>
    <n v="2611"/>
    <n v="2603"/>
  </r>
  <r>
    <x v="5"/>
    <x v="17"/>
    <s v="Filología B Hisp."/>
    <x v="0"/>
    <s v="Filología B-Hisp.-Refer."/>
    <n v="0"/>
    <n v="0"/>
    <n v="10"/>
    <n v="4"/>
    <n v="21"/>
    <n v="1"/>
    <n v="27"/>
    <m/>
    <n v="63"/>
    <n v="35"/>
  </r>
  <r>
    <x v="0"/>
    <x v="17"/>
    <s v="Filología B Hisp."/>
    <x v="0"/>
    <s v="Filología B-Hisp.-Rev."/>
    <n v="0"/>
    <n v="0"/>
    <n v="0"/>
    <n v="0"/>
    <n v="0"/>
    <n v="0"/>
    <n v="1"/>
    <m/>
    <n v="1"/>
    <n v="0"/>
  </r>
  <r>
    <x v="7"/>
    <x v="17"/>
    <s v="Filología B Hisp."/>
    <x v="0"/>
    <s v="Filología B-Hisp.-S.19"/>
    <n v="0"/>
    <n v="0"/>
    <n v="1"/>
    <n v="0"/>
    <n v="6"/>
    <n v="0"/>
    <n v="8"/>
    <m/>
    <n v="15"/>
    <n v="7"/>
  </r>
  <r>
    <x v="3"/>
    <x v="17"/>
    <s v="Filología B Hisp."/>
    <x v="0"/>
    <s v="Filología B-Hisp.-Teatro"/>
    <n v="0"/>
    <n v="0"/>
    <n v="81"/>
    <n v="0"/>
    <n v="64"/>
    <n v="0"/>
    <n v="34"/>
    <m/>
    <n v="179"/>
    <n v="145"/>
  </r>
  <r>
    <x v="0"/>
    <x v="18"/>
    <s v="Filosofía"/>
    <x v="0"/>
    <s v="Filosofía"/>
    <n v="0"/>
    <n v="0"/>
    <n v="10"/>
    <n v="1"/>
    <n v="0"/>
    <n v="0"/>
    <n v="0"/>
    <m/>
    <n v="11"/>
    <n v="11"/>
  </r>
  <r>
    <x v="10"/>
    <x v="18"/>
    <s v="Filosofía"/>
    <x v="0"/>
    <s v="Filosofía-B. Trabajo"/>
    <n v="3"/>
    <n v="0"/>
    <n v="0"/>
    <n v="2"/>
    <n v="3"/>
    <n v="0"/>
    <n v="0"/>
    <m/>
    <n v="8"/>
    <n v="8"/>
  </r>
  <r>
    <x v="1"/>
    <x v="18"/>
    <s v="Filosofía"/>
    <x v="0"/>
    <s v="Filosofía-Colección ocio"/>
    <n v="0"/>
    <n v="0"/>
    <n v="328"/>
    <n v="68"/>
    <n v="317"/>
    <n v="0"/>
    <n v="0"/>
    <m/>
    <n v="713"/>
    <n v="713"/>
  </r>
  <r>
    <x v="2"/>
    <x v="18"/>
    <s v="Filosofía"/>
    <x v="0"/>
    <s v="Filosofía-Depósito"/>
    <n v="416"/>
    <n v="373"/>
    <n v="16582"/>
    <n v="1469"/>
    <n v="10671"/>
    <n v="1"/>
    <n v="148"/>
    <m/>
    <n v="29660"/>
    <n v="29511"/>
  </r>
  <r>
    <x v="3"/>
    <x v="18"/>
    <s v="Filosofía"/>
    <x v="0"/>
    <s v="Filosofía-Española"/>
    <n v="4"/>
    <n v="1"/>
    <n v="53"/>
    <n v="4"/>
    <n v="41"/>
    <n v="0"/>
    <n v="3"/>
    <m/>
    <n v="106"/>
    <n v="103"/>
  </r>
  <r>
    <x v="0"/>
    <x v="18"/>
    <s v="Filosofía"/>
    <x v="0"/>
    <s v="Filosofía-Expurgo2008"/>
    <n v="1"/>
    <n v="0"/>
    <n v="15"/>
    <n v="3"/>
    <n v="12"/>
    <n v="0"/>
    <n v="1"/>
    <m/>
    <n v="32"/>
    <n v="31"/>
  </r>
  <r>
    <x v="9"/>
    <x v="18"/>
    <s v="Filosofía"/>
    <x v="0"/>
    <s v="Filosofía-Folletos"/>
    <n v="5"/>
    <n v="3"/>
    <n v="148"/>
    <n v="14"/>
    <n v="53"/>
    <n v="0"/>
    <n v="1"/>
    <m/>
    <n v="224"/>
    <n v="223"/>
  </r>
  <r>
    <x v="0"/>
    <x v="18"/>
    <s v="Filosofía"/>
    <x v="0"/>
    <s v="Filosofía-I.C.Religiones"/>
    <n v="1"/>
    <n v="0"/>
    <n v="39"/>
    <n v="1"/>
    <n v="31"/>
    <n v="0"/>
    <n v="2"/>
    <m/>
    <n v="74"/>
    <n v="72"/>
  </r>
  <r>
    <x v="2"/>
    <x v="18"/>
    <s v="Filosofía"/>
    <x v="0"/>
    <s v="Filosofía-Investigación"/>
    <n v="121"/>
    <n v="90"/>
    <n v="689"/>
    <n v="151"/>
    <n v="2208"/>
    <n v="117"/>
    <n v="75"/>
    <m/>
    <n v="3451"/>
    <n v="3259"/>
  </r>
  <r>
    <x v="0"/>
    <x v="18"/>
    <s v="Filosofía"/>
    <x v="0"/>
    <s v="Filosofía-Jacobo Muñoz"/>
    <n v="0"/>
    <n v="0"/>
    <n v="4"/>
    <n v="0"/>
    <n v="4"/>
    <n v="0"/>
    <n v="0"/>
    <m/>
    <n v="8"/>
    <n v="8"/>
  </r>
  <r>
    <x v="14"/>
    <x v="18"/>
    <s v="Filosofía"/>
    <x v="0"/>
    <s v="Filosofía-Mat. Especiales"/>
    <n v="7"/>
    <n v="4"/>
    <n v="899"/>
    <n v="137"/>
    <n v="597"/>
    <n v="0"/>
    <n v="1"/>
    <m/>
    <n v="1645"/>
    <n v="1644"/>
  </r>
  <r>
    <x v="0"/>
    <x v="18"/>
    <s v="Filosofía"/>
    <x v="0"/>
    <s v="Filosofía-Pinillos"/>
    <n v="0"/>
    <n v="1"/>
    <n v="16"/>
    <n v="3"/>
    <n v="12"/>
    <n v="0"/>
    <n v="4"/>
    <m/>
    <n v="36"/>
    <n v="32"/>
  </r>
  <r>
    <x v="5"/>
    <x v="18"/>
    <s v="Filosofía"/>
    <x v="0"/>
    <s v="Filosofía-Referencia"/>
    <n v="16"/>
    <n v="1"/>
    <n v="60"/>
    <n v="3"/>
    <n v="48"/>
    <n v="0"/>
    <n v="0"/>
    <m/>
    <n v="128"/>
    <n v="128"/>
  </r>
  <r>
    <x v="3"/>
    <x v="18"/>
    <s v="Filosofía"/>
    <x v="0"/>
    <s v="Filosofía-Sala Investig."/>
    <n v="12"/>
    <n v="0"/>
    <n v="40"/>
    <n v="4"/>
    <n v="117"/>
    <n v="0"/>
    <n v="39"/>
    <m/>
    <n v="212"/>
    <n v="173"/>
  </r>
  <r>
    <x v="6"/>
    <x v="18"/>
    <s v="Filosofía"/>
    <x v="0"/>
    <s v="Filosofía-Tesis"/>
    <n v="0"/>
    <n v="0"/>
    <n v="1"/>
    <n v="0"/>
    <n v="2"/>
    <n v="0"/>
    <n v="0"/>
    <m/>
    <n v="3"/>
    <n v="3"/>
  </r>
  <r>
    <x v="0"/>
    <x v="18"/>
    <s v="Filosofía"/>
    <x v="0"/>
    <s v="Filosofía-Tesoro"/>
    <n v="0"/>
    <n v="0"/>
    <n v="13"/>
    <n v="3"/>
    <n v="11"/>
    <n v="0"/>
    <n v="149"/>
    <m/>
    <n v="176"/>
    <n v="27"/>
  </r>
  <r>
    <x v="8"/>
    <x v="19"/>
    <s v="Geológicas"/>
    <x v="0"/>
    <s v="Geológicas-Cartoteca"/>
    <n v="5"/>
    <n v="5"/>
    <n v="169"/>
    <n v="8"/>
    <n v="126"/>
    <n v="6"/>
    <n v="4"/>
    <m/>
    <n v="323"/>
    <n v="313"/>
  </r>
  <r>
    <x v="3"/>
    <x v="19"/>
    <s v="Geológicas"/>
    <x v="0"/>
    <s v="Geológicas-Cartoteca-L.Acceso"/>
    <n v="8"/>
    <n v="8"/>
    <n v="1036"/>
    <n v="165"/>
    <n v="458"/>
    <n v="0"/>
    <n v="20"/>
    <m/>
    <n v="1695"/>
    <n v="1675"/>
  </r>
  <r>
    <x v="1"/>
    <x v="19"/>
    <s v="Geológicas"/>
    <x v="0"/>
    <s v="Geológicas-Colección ocio"/>
    <n v="0"/>
    <n v="0"/>
    <n v="73"/>
    <n v="48"/>
    <n v="74"/>
    <n v="0"/>
    <n v="2"/>
    <m/>
    <n v="197"/>
    <n v="195"/>
  </r>
  <r>
    <x v="2"/>
    <x v="19"/>
    <s v="Geológicas"/>
    <x v="0"/>
    <s v="Geológicas-Depósito"/>
    <n v="0"/>
    <n v="1"/>
    <n v="52"/>
    <n v="6"/>
    <n v="49"/>
    <n v="0"/>
    <n v="10"/>
    <m/>
    <n v="118"/>
    <n v="108"/>
  </r>
  <r>
    <x v="7"/>
    <x v="19"/>
    <s v="Geológicas"/>
    <x v="0"/>
    <s v="Geológicas-F. Antiguo"/>
    <n v="0"/>
    <n v="0"/>
    <n v="4"/>
    <n v="1"/>
    <n v="5"/>
    <n v="0"/>
    <n v="56"/>
    <m/>
    <n v="66"/>
    <n v="10"/>
  </r>
  <r>
    <x v="9"/>
    <x v="19"/>
    <s v="Geológicas"/>
    <x v="0"/>
    <s v="Geológicas-Folletos"/>
    <n v="1"/>
    <n v="0"/>
    <n v="30"/>
    <n v="1"/>
    <n v="17"/>
    <n v="0"/>
    <n v="4"/>
    <m/>
    <n v="53"/>
    <n v="49"/>
  </r>
  <r>
    <x v="0"/>
    <x v="19"/>
    <s v="Geológicas"/>
    <x v="0"/>
    <s v="Geológicas-Informes"/>
    <n v="0"/>
    <n v="0"/>
    <n v="25"/>
    <n v="0"/>
    <n v="1"/>
    <n v="0"/>
    <n v="2"/>
    <m/>
    <n v="28"/>
    <n v="26"/>
  </r>
  <r>
    <x v="3"/>
    <x v="19"/>
    <s v="Geológicas"/>
    <x v="0"/>
    <s v="Geológicas-Libre acceso"/>
    <n v="4"/>
    <n v="32"/>
    <n v="5076"/>
    <n v="431"/>
    <n v="1730"/>
    <n v="1"/>
    <n v="131"/>
    <m/>
    <n v="7405"/>
    <n v="7273"/>
  </r>
  <r>
    <x v="14"/>
    <x v="19"/>
    <s v="Geológicas"/>
    <x v="0"/>
    <s v="Geológicas-Mat.Especiales"/>
    <n v="1"/>
    <n v="3"/>
    <n v="33"/>
    <n v="1"/>
    <n v="34"/>
    <n v="0"/>
    <n v="6"/>
    <m/>
    <n v="78"/>
    <n v="72"/>
  </r>
  <r>
    <x v="11"/>
    <x v="19"/>
    <s v="Geológicas"/>
    <x v="0"/>
    <s v="Geológicas-Ordenadores portátiles"/>
    <n v="0"/>
    <n v="0"/>
    <n v="1181"/>
    <n v="82"/>
    <n v="24"/>
    <n v="0"/>
    <n v="0"/>
    <m/>
    <n v="1287"/>
    <n v="1287"/>
  </r>
  <r>
    <x v="0"/>
    <x v="19"/>
    <s v="Geológicas"/>
    <x v="0"/>
    <s v="Geológicas-Proyectos de Master"/>
    <n v="0"/>
    <n v="0"/>
    <n v="3"/>
    <n v="0"/>
    <n v="2"/>
    <n v="0"/>
    <n v="0"/>
    <m/>
    <n v="5"/>
    <n v="5"/>
  </r>
  <r>
    <x v="5"/>
    <x v="19"/>
    <s v="Geológicas"/>
    <x v="0"/>
    <s v="Geológicas-Referencia"/>
    <n v="0"/>
    <n v="0"/>
    <n v="4"/>
    <n v="1"/>
    <n v="5"/>
    <n v="0"/>
    <n v="6"/>
    <m/>
    <n v="16"/>
    <n v="10"/>
  </r>
  <r>
    <x v="12"/>
    <x v="19"/>
    <s v="Geológicas"/>
    <x v="0"/>
    <s v="Geológicas-Revistas"/>
    <n v="0"/>
    <n v="0"/>
    <n v="0"/>
    <n v="0"/>
    <n v="0"/>
    <n v="0"/>
    <n v="30"/>
    <m/>
    <n v="30"/>
    <n v="0"/>
  </r>
  <r>
    <x v="0"/>
    <x v="19"/>
    <s v="Geológicas"/>
    <x v="0"/>
    <s v="Geológicas-RSEHN-Libros"/>
    <n v="1"/>
    <n v="0"/>
    <n v="2"/>
    <n v="0"/>
    <n v="1"/>
    <n v="0"/>
    <n v="245"/>
    <m/>
    <n v="249"/>
    <n v="4"/>
  </r>
  <r>
    <x v="0"/>
    <x v="19"/>
    <s v="Geológicas"/>
    <x v="0"/>
    <s v="Geológicas-RSEHN-Mapas"/>
    <n v="0"/>
    <n v="0"/>
    <n v="0"/>
    <n v="0"/>
    <n v="2"/>
    <n v="0"/>
    <n v="0"/>
    <m/>
    <n v="2"/>
    <n v="2"/>
  </r>
  <r>
    <x v="12"/>
    <x v="19"/>
    <s v="Geológicas"/>
    <x v="0"/>
    <s v="Geológicas-RSEHN-Revistas"/>
    <n v="0"/>
    <n v="0"/>
    <n v="0"/>
    <n v="0"/>
    <n v="0"/>
    <n v="0"/>
    <n v="104"/>
    <m/>
    <n v="104"/>
    <n v="0"/>
  </r>
  <r>
    <x v="15"/>
    <x v="19"/>
    <s v="Geológicas"/>
    <x v="0"/>
    <s v="Geológicas-Salas de Grupo"/>
    <n v="0"/>
    <n v="0"/>
    <n v="335"/>
    <n v="15"/>
    <n v="40"/>
    <n v="0"/>
    <n v="0"/>
    <m/>
    <n v="390"/>
    <n v="390"/>
  </r>
  <r>
    <x v="6"/>
    <x v="19"/>
    <s v="Geológicas"/>
    <x v="0"/>
    <s v="Geológicas-Tesis"/>
    <n v="1"/>
    <n v="0"/>
    <n v="13"/>
    <n v="2"/>
    <n v="14"/>
    <n v="0"/>
    <n v="0"/>
    <m/>
    <n v="30"/>
    <n v="30"/>
  </r>
  <r>
    <x v="8"/>
    <x v="19"/>
    <s v="Geológicas"/>
    <x v="0"/>
    <s v="Geológicas-Videoteca"/>
    <n v="0"/>
    <n v="0"/>
    <n v="33"/>
    <n v="10"/>
    <n v="22"/>
    <n v="0"/>
    <n v="0"/>
    <m/>
    <n v="65"/>
    <n v="65"/>
  </r>
  <r>
    <x v="3"/>
    <x v="20"/>
    <s v="Geografía e Ha."/>
    <x v="0"/>
    <s v="Geografía e Ha."/>
    <n v="1"/>
    <n v="0"/>
    <n v="80"/>
    <n v="5"/>
    <n v="50"/>
    <n v="0"/>
    <n v="7"/>
    <m/>
    <n v="143"/>
    <n v="136"/>
  </r>
  <r>
    <x v="10"/>
    <x v="20"/>
    <s v="Geografía e Ha."/>
    <x v="0"/>
    <s v="Geografía e Ha.-B.Trabajo"/>
    <n v="0"/>
    <n v="3"/>
    <n v="22"/>
    <n v="8"/>
    <n v="17"/>
    <n v="0"/>
    <n v="8"/>
    <m/>
    <n v="58"/>
    <n v="50"/>
  </r>
  <r>
    <x v="8"/>
    <x v="20"/>
    <s v="Geografía e Ha."/>
    <x v="0"/>
    <s v="Geografía e Ha.-Cartoteca"/>
    <n v="41"/>
    <n v="11"/>
    <n v="574"/>
    <n v="33"/>
    <n v="203"/>
    <n v="0"/>
    <n v="2"/>
    <m/>
    <n v="864"/>
    <n v="862"/>
  </r>
  <r>
    <x v="2"/>
    <x v="20"/>
    <s v="Geografía e Ha."/>
    <x v="0"/>
    <s v="Geografía e Ha.-Depósitos"/>
    <n v="1340"/>
    <n v="1874"/>
    <n v="33389"/>
    <n v="2418"/>
    <n v="21204"/>
    <n v="477"/>
    <n v="10207"/>
    <m/>
    <n v="70909"/>
    <n v="60225"/>
  </r>
  <r>
    <x v="7"/>
    <x v="20"/>
    <s v="Geografía e Ha."/>
    <x v="0"/>
    <s v="Geografía e Ha.-F. valor"/>
    <n v="12"/>
    <n v="16"/>
    <n v="427"/>
    <n v="16"/>
    <n v="380"/>
    <n v="2"/>
    <n v="179"/>
    <m/>
    <n v="1032"/>
    <n v="851"/>
  </r>
  <r>
    <x v="9"/>
    <x v="20"/>
    <s v="Geografía e Ha."/>
    <x v="0"/>
    <s v="Geografía e Ha.-Folletos"/>
    <n v="1"/>
    <n v="0"/>
    <n v="1"/>
    <n v="0"/>
    <n v="2"/>
    <n v="0"/>
    <n v="0"/>
    <m/>
    <n v="4"/>
    <n v="4"/>
  </r>
  <r>
    <x v="8"/>
    <x v="20"/>
    <s v="Geografía e Ha."/>
    <x v="0"/>
    <s v="Geografía e Ha.-Fonoteca"/>
    <n v="72"/>
    <n v="111"/>
    <n v="6830"/>
    <n v="782"/>
    <n v="2797"/>
    <n v="16"/>
    <n v="18"/>
    <m/>
    <n v="10626"/>
    <n v="10592"/>
  </r>
  <r>
    <x v="3"/>
    <x v="20"/>
    <s v="Geografía e Ha."/>
    <x v="0"/>
    <s v="Geografía e Ha.-L. Acceso Sala 1"/>
    <n v="22"/>
    <n v="238"/>
    <n v="16958"/>
    <n v="422"/>
    <n v="1969"/>
    <n v="5"/>
    <n v="1211"/>
    <m/>
    <n v="20825"/>
    <n v="19609"/>
  </r>
  <r>
    <x v="3"/>
    <x v="20"/>
    <s v="Geografía e Ha."/>
    <x v="0"/>
    <s v="Geografía e Ha.-L. Acceso Sala 2"/>
    <n v="14"/>
    <n v="380"/>
    <n v="12395"/>
    <n v="271"/>
    <n v="1568"/>
    <n v="1"/>
    <n v="925"/>
    <m/>
    <n v="15554"/>
    <n v="14628"/>
  </r>
  <r>
    <x v="8"/>
    <x v="20"/>
    <s v="Geografía e Ha."/>
    <x v="0"/>
    <s v="Geografía e Ha.-Libretos"/>
    <n v="9"/>
    <n v="0"/>
    <n v="15"/>
    <n v="1"/>
    <n v="18"/>
    <n v="0"/>
    <n v="57"/>
    <m/>
    <n v="100"/>
    <n v="43"/>
  </r>
  <r>
    <x v="4"/>
    <x v="20"/>
    <s v="Geografía e Ha."/>
    <x v="0"/>
    <s v="Geografía e Ha.-Mediateca"/>
    <n v="1"/>
    <n v="3"/>
    <n v="259"/>
    <n v="9"/>
    <n v="34"/>
    <n v="0"/>
    <n v="0"/>
    <m/>
    <n v="306"/>
    <n v="306"/>
  </r>
  <r>
    <x v="8"/>
    <x v="20"/>
    <s v="Geografía e Ha."/>
    <x v="0"/>
    <s v="Geografía e Ha.-Partituras"/>
    <n v="6"/>
    <n v="23"/>
    <n v="189"/>
    <n v="15"/>
    <n v="220"/>
    <n v="2"/>
    <n v="76"/>
    <m/>
    <n v="531"/>
    <n v="453"/>
  </r>
  <r>
    <x v="5"/>
    <x v="20"/>
    <s v="Geografía e Ha."/>
    <x v="0"/>
    <s v="Geografía e Ha.-Referenc."/>
    <n v="1"/>
    <n v="0"/>
    <n v="50"/>
    <n v="1"/>
    <n v="21"/>
    <n v="10"/>
    <n v="104"/>
    <m/>
    <n v="187"/>
    <n v="73"/>
  </r>
  <r>
    <x v="12"/>
    <x v="20"/>
    <s v="Geografía e Ha."/>
    <x v="0"/>
    <s v="Geografía e Ha.-Revistas"/>
    <n v="0"/>
    <n v="0"/>
    <n v="3"/>
    <n v="2"/>
    <n v="0"/>
    <n v="0"/>
    <n v="5"/>
    <m/>
    <n v="10"/>
    <n v="5"/>
  </r>
  <r>
    <x v="2"/>
    <x v="20"/>
    <s v="Geografía e Ha."/>
    <x v="0"/>
    <s v="Geografía e Ha.-Sala de préstamo"/>
    <n v="8"/>
    <n v="6"/>
    <n v="455"/>
    <n v="16"/>
    <n v="127"/>
    <n v="0"/>
    <n v="18"/>
    <m/>
    <n v="630"/>
    <n v="612"/>
  </r>
  <r>
    <x v="6"/>
    <x v="20"/>
    <s v="Geografía e Ha."/>
    <x v="0"/>
    <s v="Geografía e Ha.-Tesinas"/>
    <n v="4"/>
    <n v="0"/>
    <n v="27"/>
    <n v="3"/>
    <n v="21"/>
    <n v="0"/>
    <n v="1"/>
    <m/>
    <n v="56"/>
    <n v="55"/>
  </r>
  <r>
    <x v="0"/>
    <x v="21"/>
    <s v="CC. Información"/>
    <x v="0"/>
    <s v="CC. Información"/>
    <n v="0"/>
    <n v="0"/>
    <n v="7"/>
    <n v="0"/>
    <n v="60"/>
    <n v="5"/>
    <n v="0"/>
    <m/>
    <n v="72"/>
    <n v="67"/>
  </r>
  <r>
    <x v="10"/>
    <x v="21"/>
    <s v="CC. Información"/>
    <x v="0"/>
    <s v="CC. Información-B.Trabajo"/>
    <n v="0"/>
    <n v="0"/>
    <n v="0"/>
    <n v="0"/>
    <n v="1"/>
    <n v="0"/>
    <n v="0"/>
    <m/>
    <n v="1"/>
    <n v="1"/>
  </r>
  <r>
    <x v="2"/>
    <x v="21"/>
    <s v="CC. Información"/>
    <x v="0"/>
    <s v="CC. Información-Depósito"/>
    <n v="0"/>
    <n v="14"/>
    <n v="1364"/>
    <n v="143"/>
    <n v="1104"/>
    <n v="1"/>
    <n v="88"/>
    <m/>
    <n v="2714"/>
    <n v="2625"/>
  </r>
  <r>
    <x v="7"/>
    <x v="21"/>
    <s v="CC. Información"/>
    <x v="0"/>
    <s v="CC. Información-F.Antiguo"/>
    <n v="0"/>
    <n v="0"/>
    <n v="0"/>
    <n v="0"/>
    <n v="8"/>
    <n v="0"/>
    <n v="111"/>
    <m/>
    <n v="119"/>
    <n v="8"/>
  </r>
  <r>
    <x v="3"/>
    <x v="21"/>
    <s v="CC. Información"/>
    <x v="0"/>
    <s v="CC. Información-L. Acceso"/>
    <n v="3"/>
    <n v="108"/>
    <n v="29802"/>
    <n v="1704"/>
    <n v="10499"/>
    <n v="0"/>
    <n v="382"/>
    <m/>
    <n v="42498"/>
    <n v="42116"/>
  </r>
  <r>
    <x v="11"/>
    <x v="21"/>
    <s v="CC. Información"/>
    <x v="0"/>
    <s v="CC. Información-Mediat.PC"/>
    <n v="0"/>
    <n v="0"/>
    <n v="102"/>
    <n v="23"/>
    <n v="84"/>
    <n v="174"/>
    <n v="0"/>
    <m/>
    <n v="383"/>
    <n v="209"/>
  </r>
  <r>
    <x v="4"/>
    <x v="21"/>
    <s v="CC. Información"/>
    <x v="0"/>
    <s v="CC. Información-Mediateca"/>
    <n v="1"/>
    <n v="17"/>
    <n v="10376"/>
    <n v="1280"/>
    <n v="3304"/>
    <n v="0"/>
    <n v="66"/>
    <m/>
    <n v="15044"/>
    <n v="14978"/>
  </r>
  <r>
    <x v="13"/>
    <x v="21"/>
    <s v="CC. Información"/>
    <x v="0"/>
    <s v="CC. Información-Mediateca.Dp."/>
    <n v="0"/>
    <n v="0"/>
    <n v="0"/>
    <n v="0"/>
    <n v="1"/>
    <n v="0"/>
    <n v="0"/>
    <m/>
    <n v="1"/>
    <n v="1"/>
  </r>
  <r>
    <x v="0"/>
    <x v="21"/>
    <s v="CC. Información"/>
    <x v="0"/>
    <s v="CC. Información-Microfilm"/>
    <n v="0"/>
    <n v="0"/>
    <n v="10"/>
    <n v="14"/>
    <n v="11"/>
    <n v="51"/>
    <n v="0"/>
    <m/>
    <n v="86"/>
    <n v="35"/>
  </r>
  <r>
    <x v="8"/>
    <x v="21"/>
    <s v="CC. Información"/>
    <x v="0"/>
    <s v="CC. Información-Prensa Digital"/>
    <n v="0"/>
    <n v="0"/>
    <n v="851"/>
    <n v="77"/>
    <n v="883"/>
    <n v="861"/>
    <n v="0"/>
    <m/>
    <n v="2672"/>
    <n v="1811"/>
  </r>
  <r>
    <x v="5"/>
    <x v="21"/>
    <s v="CC. Información"/>
    <x v="0"/>
    <s v="CC. Información-Referenc."/>
    <n v="0"/>
    <n v="0"/>
    <n v="99"/>
    <n v="12"/>
    <n v="37"/>
    <n v="0"/>
    <n v="3"/>
    <m/>
    <n v="151"/>
    <n v="148"/>
  </r>
  <r>
    <x v="6"/>
    <x v="21"/>
    <s v="CC. Información"/>
    <x v="0"/>
    <s v="CC. Información-Tesis"/>
    <n v="0"/>
    <n v="0"/>
    <n v="19"/>
    <n v="0"/>
    <n v="20"/>
    <n v="0"/>
    <n v="5"/>
    <m/>
    <n v="44"/>
    <n v="39"/>
  </r>
  <r>
    <x v="3"/>
    <x v="22"/>
    <s v="Matemáticas"/>
    <x v="0"/>
    <s v="Matemáticas-Alum. Monogr."/>
    <n v="0"/>
    <n v="2"/>
    <n v="13282"/>
    <n v="405"/>
    <n v="923"/>
    <n v="0"/>
    <n v="19"/>
    <m/>
    <n v="14631"/>
    <n v="14612"/>
  </r>
  <r>
    <x v="5"/>
    <x v="22"/>
    <s v="Matemáticas"/>
    <x v="0"/>
    <s v="Matemáticas-Alum. Refer."/>
    <n v="0"/>
    <n v="0"/>
    <n v="1"/>
    <n v="0"/>
    <n v="1"/>
    <n v="0"/>
    <n v="0"/>
    <m/>
    <n v="2"/>
    <n v="2"/>
  </r>
  <r>
    <x v="8"/>
    <x v="22"/>
    <s v="Matemáticas"/>
    <x v="0"/>
    <s v="Matemáticas-CD-ROMs"/>
    <n v="0"/>
    <n v="0"/>
    <n v="130"/>
    <n v="4"/>
    <n v="24"/>
    <n v="0"/>
    <n v="0"/>
    <m/>
    <n v="158"/>
    <n v="158"/>
  </r>
  <r>
    <x v="1"/>
    <x v="22"/>
    <s v="Matemáticas"/>
    <x v="0"/>
    <s v="Matemáticas-Colección ocio"/>
    <n v="0"/>
    <n v="0"/>
    <n v="116"/>
    <n v="24"/>
    <n v="37"/>
    <n v="0"/>
    <n v="0"/>
    <m/>
    <n v="177"/>
    <n v="177"/>
  </r>
  <r>
    <x v="0"/>
    <x v="22"/>
    <s v="Matemáticas"/>
    <x v="0"/>
    <s v="Matemáticas-Disquetes"/>
    <n v="0"/>
    <n v="0"/>
    <n v="3"/>
    <n v="0"/>
    <n v="1"/>
    <n v="0"/>
    <n v="0"/>
    <m/>
    <n v="4"/>
    <n v="4"/>
  </r>
  <r>
    <x v="9"/>
    <x v="22"/>
    <s v="Matemáticas"/>
    <x v="0"/>
    <s v="Matemáticas-Folletos"/>
    <n v="0"/>
    <n v="0"/>
    <n v="0"/>
    <n v="0"/>
    <n v="0"/>
    <n v="0"/>
    <n v="33"/>
    <m/>
    <n v="33"/>
    <n v="0"/>
  </r>
  <r>
    <x v="0"/>
    <x v="22"/>
    <s v="Matemáticas"/>
    <x v="0"/>
    <s v="Matemáticas-Fondo Antic."/>
    <n v="1"/>
    <n v="0"/>
    <n v="3"/>
    <n v="1"/>
    <n v="21"/>
    <n v="0"/>
    <n v="322"/>
    <m/>
    <n v="348"/>
    <n v="26"/>
  </r>
  <r>
    <x v="0"/>
    <x v="22"/>
    <s v="Matemáticas"/>
    <x v="0"/>
    <s v="Matemáticas-Invest. Col."/>
    <n v="0"/>
    <n v="0"/>
    <n v="10"/>
    <n v="30"/>
    <n v="226"/>
    <n v="0"/>
    <n v="9"/>
    <m/>
    <n v="275"/>
    <n v="266"/>
  </r>
  <r>
    <x v="0"/>
    <x v="22"/>
    <s v="Matemáticas"/>
    <x v="0"/>
    <s v="Matemáticas-Invest. Ref."/>
    <n v="0"/>
    <n v="0"/>
    <n v="0"/>
    <n v="0"/>
    <n v="1"/>
    <n v="0"/>
    <n v="4"/>
    <m/>
    <n v="5"/>
    <n v="1"/>
  </r>
  <r>
    <x v="6"/>
    <x v="22"/>
    <s v="Matemáticas"/>
    <x v="0"/>
    <s v="Matemáticas-Invest. Tesis"/>
    <n v="0"/>
    <n v="0"/>
    <n v="0"/>
    <n v="0"/>
    <n v="2"/>
    <n v="0"/>
    <n v="0"/>
    <m/>
    <n v="2"/>
    <n v="2"/>
  </r>
  <r>
    <x v="3"/>
    <x v="22"/>
    <s v="Matemáticas"/>
    <x v="0"/>
    <s v="Matemáticas-Invest.Monog."/>
    <n v="1"/>
    <n v="28"/>
    <n v="2899"/>
    <n v="311"/>
    <n v="4089"/>
    <n v="0"/>
    <n v="171"/>
    <m/>
    <n v="7499"/>
    <n v="7328"/>
  </r>
  <r>
    <x v="12"/>
    <x v="22"/>
    <s v="Matemáticas"/>
    <x v="0"/>
    <s v="Matemáticas-Revistas"/>
    <n v="0"/>
    <n v="0"/>
    <n v="0"/>
    <n v="0"/>
    <n v="9"/>
    <n v="0"/>
    <n v="66"/>
    <m/>
    <n v="75"/>
    <n v="9"/>
  </r>
  <r>
    <x v="7"/>
    <x v="22"/>
    <s v="Matemáticas"/>
    <x v="0"/>
    <s v="Matemáticas-S.19"/>
    <n v="0"/>
    <n v="0"/>
    <n v="2"/>
    <n v="0"/>
    <n v="3"/>
    <n v="0"/>
    <n v="265"/>
    <m/>
    <n v="270"/>
    <n v="5"/>
  </r>
  <r>
    <x v="15"/>
    <x v="22"/>
    <s v="Matemáticas"/>
    <x v="0"/>
    <s v="Matemáticas-Salas de grupo"/>
    <n v="0"/>
    <n v="0"/>
    <n v="576"/>
    <n v="6"/>
    <n v="21"/>
    <n v="0"/>
    <n v="0"/>
    <m/>
    <n v="603"/>
    <n v="603"/>
  </r>
  <r>
    <x v="6"/>
    <x v="22"/>
    <s v="Matemáticas"/>
    <x v="0"/>
    <s v="Matemáticas-Tesis UCM ant."/>
    <n v="0"/>
    <n v="0"/>
    <n v="0"/>
    <n v="0"/>
    <n v="1"/>
    <n v="0"/>
    <n v="0"/>
    <m/>
    <n v="1"/>
    <n v="1"/>
  </r>
  <r>
    <x v="0"/>
    <x v="22"/>
    <s v="Matemáticas"/>
    <x v="0"/>
    <s v="Matemáticas-Vídeos"/>
    <n v="0"/>
    <n v="0"/>
    <n v="0"/>
    <n v="0"/>
    <n v="2"/>
    <n v="0"/>
    <n v="0"/>
    <m/>
    <n v="2"/>
    <n v="2"/>
  </r>
  <r>
    <x v="0"/>
    <x v="23"/>
    <s v="Medicina"/>
    <x v="0"/>
    <s v="Medicina"/>
    <n v="0"/>
    <n v="0"/>
    <n v="5"/>
    <n v="0"/>
    <n v="1"/>
    <n v="0"/>
    <n v="0"/>
    <m/>
    <n v="6"/>
    <n v="6"/>
  </r>
  <r>
    <x v="10"/>
    <x v="23"/>
    <s v="Medicina"/>
    <x v="0"/>
    <s v="Medicina-B. Trabajo"/>
    <n v="13"/>
    <n v="0"/>
    <n v="8"/>
    <n v="2"/>
    <n v="6"/>
    <n v="0"/>
    <n v="7"/>
    <m/>
    <n v="36"/>
    <n v="29"/>
  </r>
  <r>
    <x v="0"/>
    <x v="23"/>
    <s v="Medicina"/>
    <x v="0"/>
    <s v="Medicina-Bioestadística"/>
    <n v="0"/>
    <n v="0"/>
    <n v="0"/>
    <n v="0"/>
    <n v="1"/>
    <n v="0"/>
    <n v="0"/>
    <m/>
    <n v="1"/>
    <n v="1"/>
  </r>
  <r>
    <x v="1"/>
    <x v="23"/>
    <s v="Medicina"/>
    <x v="0"/>
    <s v="Medicina-Colección ocio"/>
    <n v="0"/>
    <n v="13"/>
    <n v="158"/>
    <n v="55"/>
    <n v="35"/>
    <n v="0"/>
    <n v="2"/>
    <m/>
    <n v="263"/>
    <n v="261"/>
  </r>
  <r>
    <x v="2"/>
    <x v="23"/>
    <s v="Medicina"/>
    <x v="0"/>
    <s v="Medicina-Depósito"/>
    <n v="135"/>
    <n v="11"/>
    <n v="337"/>
    <n v="24"/>
    <n v="183"/>
    <n v="0"/>
    <n v="1267"/>
    <m/>
    <n v="1957"/>
    <n v="690"/>
  </r>
  <r>
    <x v="2"/>
    <x v="23"/>
    <s v="Medicina"/>
    <x v="0"/>
    <s v="Medicina-Depósito 1"/>
    <n v="22"/>
    <n v="0"/>
    <n v="11"/>
    <n v="2"/>
    <n v="40"/>
    <n v="0"/>
    <n v="535"/>
    <m/>
    <n v="610"/>
    <n v="75"/>
  </r>
  <r>
    <x v="3"/>
    <x v="23"/>
    <s v="Medicina"/>
    <x v="0"/>
    <s v="Medicina-Libre Acceso"/>
    <n v="292"/>
    <n v="83"/>
    <n v="38699"/>
    <n v="450"/>
    <n v="1616"/>
    <n v="0"/>
    <n v="378"/>
    <m/>
    <n v="41518"/>
    <n v="41140"/>
  </r>
  <r>
    <x v="2"/>
    <x v="23"/>
    <s v="Medicina"/>
    <x v="0"/>
    <s v="Medicina-Mostrador Prést."/>
    <n v="4"/>
    <n v="2"/>
    <n v="89"/>
    <n v="4"/>
    <n v="22"/>
    <n v="0"/>
    <n v="0"/>
    <m/>
    <n v="121"/>
    <n v="121"/>
  </r>
  <r>
    <x v="5"/>
    <x v="23"/>
    <s v="Medicina"/>
    <x v="0"/>
    <s v="Medicina-Referencia"/>
    <n v="7"/>
    <n v="0"/>
    <n v="5"/>
    <n v="0"/>
    <n v="7"/>
    <n v="0"/>
    <n v="1"/>
    <m/>
    <n v="20"/>
    <n v="19"/>
  </r>
  <r>
    <x v="0"/>
    <x v="23"/>
    <s v="Medicina"/>
    <x v="0"/>
    <s v="Medicina-Rev.Bca."/>
    <n v="51"/>
    <n v="0"/>
    <n v="3"/>
    <n v="0"/>
    <n v="12"/>
    <n v="0"/>
    <n v="265"/>
    <m/>
    <n v="331"/>
    <n v="66"/>
  </r>
  <r>
    <x v="13"/>
    <x v="23"/>
    <s v="Medicina"/>
    <x v="0"/>
    <s v="Medicina-S P.Hª Medicina"/>
    <n v="6"/>
    <n v="4"/>
    <n v="67"/>
    <n v="10"/>
    <n v="35"/>
    <n v="0"/>
    <n v="11"/>
    <m/>
    <n v="133"/>
    <n v="122"/>
  </r>
  <r>
    <x v="0"/>
    <x v="24"/>
    <s v="Odontología"/>
    <x v="0"/>
    <s v="Odontología"/>
    <n v="0"/>
    <n v="0"/>
    <n v="3"/>
    <n v="0"/>
    <n v="1"/>
    <n v="0"/>
    <n v="0"/>
    <m/>
    <n v="4"/>
    <n v="4"/>
  </r>
  <r>
    <x v="1"/>
    <x v="24"/>
    <s v="Odontología"/>
    <x v="0"/>
    <s v="Odontología-Colección ocio"/>
    <n v="0"/>
    <n v="0"/>
    <n v="83"/>
    <n v="48"/>
    <n v="23"/>
    <n v="0"/>
    <n v="0"/>
    <m/>
    <n v="154"/>
    <n v="154"/>
  </r>
  <r>
    <x v="13"/>
    <x v="24"/>
    <s v="Odontología"/>
    <x v="0"/>
    <s v="Odontología-Departamentos"/>
    <n v="0"/>
    <n v="0"/>
    <n v="0"/>
    <n v="0"/>
    <n v="0"/>
    <n v="16"/>
    <n v="0"/>
    <m/>
    <n v="16"/>
    <n v="0"/>
  </r>
  <r>
    <x v="2"/>
    <x v="24"/>
    <s v="Odontología"/>
    <x v="0"/>
    <s v="Odontología-Depósito"/>
    <n v="0"/>
    <n v="0"/>
    <n v="43"/>
    <n v="1"/>
    <n v="58"/>
    <n v="0"/>
    <n v="18"/>
    <m/>
    <n v="120"/>
    <n v="102"/>
  </r>
  <r>
    <x v="0"/>
    <x v="24"/>
    <s v="Odontología"/>
    <x v="0"/>
    <s v="Odontología-F. Aguilar"/>
    <n v="0"/>
    <n v="0"/>
    <n v="6"/>
    <n v="4"/>
    <n v="6"/>
    <n v="0"/>
    <n v="106"/>
    <m/>
    <n v="122"/>
    <n v="16"/>
  </r>
  <r>
    <x v="7"/>
    <x v="24"/>
    <s v="Odontología"/>
    <x v="0"/>
    <s v="Odontología-F. Antiguo"/>
    <n v="0"/>
    <n v="0"/>
    <n v="0"/>
    <n v="0"/>
    <n v="0"/>
    <n v="0"/>
    <n v="3"/>
    <m/>
    <n v="3"/>
    <n v="0"/>
  </r>
  <r>
    <x v="9"/>
    <x v="24"/>
    <s v="Odontología"/>
    <x v="0"/>
    <s v="Odontología-Folletos"/>
    <n v="0"/>
    <n v="0"/>
    <n v="7"/>
    <n v="0"/>
    <n v="8"/>
    <n v="0"/>
    <n v="2"/>
    <m/>
    <n v="17"/>
    <n v="15"/>
  </r>
  <r>
    <x v="3"/>
    <x v="24"/>
    <s v="Odontología"/>
    <x v="0"/>
    <s v="Odontología-Libre Acceso"/>
    <n v="3"/>
    <n v="61"/>
    <n v="6672"/>
    <n v="70"/>
    <n v="1375"/>
    <n v="0"/>
    <n v="6086"/>
    <m/>
    <n v="14267"/>
    <n v="8181"/>
  </r>
  <r>
    <x v="4"/>
    <x v="24"/>
    <s v="Odontología"/>
    <x v="0"/>
    <s v="Odontología-Mediateca"/>
    <n v="1"/>
    <n v="4"/>
    <n v="7231"/>
    <n v="82"/>
    <n v="1178"/>
    <n v="1"/>
    <n v="77"/>
    <m/>
    <n v="8574"/>
    <n v="8496"/>
  </r>
  <r>
    <x v="5"/>
    <x v="24"/>
    <s v="Odontología"/>
    <x v="0"/>
    <s v="Odontología-Referencia"/>
    <n v="0"/>
    <n v="0"/>
    <n v="3"/>
    <n v="0"/>
    <n v="1"/>
    <n v="0"/>
    <n v="231"/>
    <m/>
    <n v="235"/>
    <n v="4"/>
  </r>
  <r>
    <x v="6"/>
    <x v="24"/>
    <s v="Odontología"/>
    <x v="0"/>
    <s v="Odontología-Tesinas"/>
    <n v="0"/>
    <n v="0"/>
    <n v="20"/>
    <n v="0"/>
    <n v="11"/>
    <n v="0"/>
    <n v="1"/>
    <m/>
    <n v="32"/>
    <n v="31"/>
  </r>
  <r>
    <x v="6"/>
    <x v="24"/>
    <s v="Odontología"/>
    <x v="0"/>
    <s v="Odontología-Tesis"/>
    <n v="0"/>
    <n v="0"/>
    <n v="11"/>
    <n v="0"/>
    <n v="17"/>
    <n v="0"/>
    <n v="8"/>
    <m/>
    <n v="36"/>
    <n v="28"/>
  </r>
  <r>
    <x v="8"/>
    <x v="25"/>
    <s v="Óptica"/>
    <x v="0"/>
    <s v="Óptica-CD-ROM"/>
    <n v="0"/>
    <n v="0"/>
    <n v="84"/>
    <n v="3"/>
    <n v="96"/>
    <n v="0"/>
    <n v="0"/>
    <m/>
    <n v="183"/>
    <n v="183"/>
  </r>
  <r>
    <x v="1"/>
    <x v="25"/>
    <s v="Óptica"/>
    <x v="0"/>
    <s v="Optica-Colección ocio"/>
    <n v="0"/>
    <n v="0"/>
    <n v="34"/>
    <n v="1"/>
    <n v="18"/>
    <n v="0"/>
    <n v="0"/>
    <m/>
    <n v="53"/>
    <n v="53"/>
  </r>
  <r>
    <x v="2"/>
    <x v="25"/>
    <s v="Óptica"/>
    <x v="0"/>
    <s v="Óptica-Depósito"/>
    <n v="0"/>
    <n v="0"/>
    <n v="5"/>
    <n v="5"/>
    <n v="4"/>
    <n v="0"/>
    <n v="1"/>
    <m/>
    <n v="15"/>
    <n v="14"/>
  </r>
  <r>
    <x v="8"/>
    <x v="25"/>
    <s v="Óptica"/>
    <x v="0"/>
    <s v="Optica-DVD"/>
    <n v="0"/>
    <n v="0"/>
    <n v="103"/>
    <n v="21"/>
    <n v="192"/>
    <n v="0"/>
    <n v="0"/>
    <m/>
    <n v="316"/>
    <n v="316"/>
  </r>
  <r>
    <x v="9"/>
    <x v="25"/>
    <s v="Óptica"/>
    <x v="0"/>
    <s v="Óptica-Folletos"/>
    <n v="0"/>
    <n v="0"/>
    <n v="10"/>
    <n v="0"/>
    <n v="1"/>
    <n v="0"/>
    <n v="0"/>
    <m/>
    <n v="11"/>
    <n v="11"/>
  </r>
  <r>
    <x v="0"/>
    <x v="25"/>
    <s v="Óptica"/>
    <x v="0"/>
    <s v="Óptica-Legislación"/>
    <n v="0"/>
    <n v="0"/>
    <n v="0"/>
    <n v="0"/>
    <n v="1"/>
    <n v="0"/>
    <n v="0"/>
    <m/>
    <n v="1"/>
    <n v="1"/>
  </r>
  <r>
    <x v="3"/>
    <x v="25"/>
    <s v="Óptica"/>
    <x v="0"/>
    <s v="Optica-Libre acceso"/>
    <n v="2"/>
    <n v="25"/>
    <n v="12816"/>
    <n v="91"/>
    <n v="2763"/>
    <n v="11"/>
    <n v="98"/>
    <m/>
    <n v="15806"/>
    <n v="15697"/>
  </r>
  <r>
    <x v="5"/>
    <x v="25"/>
    <s v="Óptica"/>
    <x v="0"/>
    <s v="Óptica-Referencia"/>
    <n v="0"/>
    <n v="0"/>
    <n v="14"/>
    <n v="0"/>
    <n v="15"/>
    <n v="0"/>
    <n v="0"/>
    <m/>
    <n v="29"/>
    <n v="29"/>
  </r>
  <r>
    <x v="12"/>
    <x v="25"/>
    <s v="Óptica"/>
    <x v="0"/>
    <s v="Óptica-Revistas"/>
    <n v="0"/>
    <n v="0"/>
    <n v="0"/>
    <n v="0"/>
    <n v="0"/>
    <n v="0"/>
    <n v="1"/>
    <m/>
    <n v="1"/>
    <n v="0"/>
  </r>
  <r>
    <x v="8"/>
    <x v="25"/>
    <s v="Óptica"/>
    <x v="0"/>
    <s v="Óptica-Videoteca"/>
    <n v="0"/>
    <n v="0"/>
    <n v="3"/>
    <n v="1"/>
    <n v="25"/>
    <n v="0"/>
    <n v="0"/>
    <m/>
    <n v="29"/>
    <n v="29"/>
  </r>
  <r>
    <x v="10"/>
    <x v="26"/>
    <s v="Psicología"/>
    <x v="0"/>
    <s v="Psicología-B. Trabajo"/>
    <n v="0"/>
    <n v="0"/>
    <n v="0"/>
    <n v="2"/>
    <n v="0"/>
    <n v="0"/>
    <n v="2"/>
    <m/>
    <n v="4"/>
    <n v="2"/>
  </r>
  <r>
    <x v="0"/>
    <x v="26"/>
    <s v="Psicología"/>
    <x v="0"/>
    <s v="Psicología-Básica I"/>
    <n v="0"/>
    <n v="0"/>
    <n v="0"/>
    <n v="0"/>
    <n v="0"/>
    <n v="3"/>
    <n v="0"/>
    <m/>
    <n v="3"/>
    <n v="0"/>
  </r>
  <r>
    <x v="0"/>
    <x v="26"/>
    <s v="Psicología"/>
    <x v="0"/>
    <s v="Psicología-Básica I-A.I."/>
    <n v="0"/>
    <n v="0"/>
    <n v="0"/>
    <n v="0"/>
    <n v="0"/>
    <n v="1"/>
    <n v="0"/>
    <m/>
    <n v="1"/>
    <n v="0"/>
  </r>
  <r>
    <x v="8"/>
    <x v="26"/>
    <s v="Psicología"/>
    <x v="0"/>
    <s v="Psicología-CD-ROM"/>
    <n v="0"/>
    <n v="2"/>
    <n v="82"/>
    <n v="6"/>
    <n v="25"/>
    <n v="12"/>
    <n v="0"/>
    <m/>
    <n v="127"/>
    <n v="115"/>
  </r>
  <r>
    <x v="1"/>
    <x v="26"/>
    <s v="Psicología"/>
    <x v="0"/>
    <s v="Psicología-Colección ocio"/>
    <n v="2"/>
    <n v="1"/>
    <n v="199"/>
    <n v="20"/>
    <n v="32"/>
    <n v="0"/>
    <n v="0"/>
    <m/>
    <n v="254"/>
    <n v="254"/>
  </r>
  <r>
    <x v="2"/>
    <x v="26"/>
    <s v="Psicología"/>
    <x v="0"/>
    <s v="Psicología-Depósito"/>
    <n v="0"/>
    <n v="32"/>
    <n v="383"/>
    <n v="16"/>
    <n v="141"/>
    <n v="0"/>
    <n v="15"/>
    <m/>
    <n v="587"/>
    <n v="572"/>
  </r>
  <r>
    <x v="2"/>
    <x v="26"/>
    <s v="Psicología"/>
    <x v="0"/>
    <s v="Psicología-Depósito 1"/>
    <n v="0"/>
    <n v="12"/>
    <n v="100"/>
    <n v="6"/>
    <n v="49"/>
    <n v="0"/>
    <n v="9"/>
    <m/>
    <n v="176"/>
    <n v="167"/>
  </r>
  <r>
    <x v="0"/>
    <x v="26"/>
    <s v="Psicología"/>
    <x v="0"/>
    <s v="Psicología-Diferencial"/>
    <n v="0"/>
    <n v="0"/>
    <n v="0"/>
    <n v="0"/>
    <n v="0"/>
    <n v="1"/>
    <n v="0"/>
    <m/>
    <n v="1"/>
    <n v="0"/>
  </r>
  <r>
    <x v="0"/>
    <x v="26"/>
    <s v="Psicología"/>
    <x v="0"/>
    <s v="Psicología-Diferencial-AI"/>
    <n v="0"/>
    <n v="0"/>
    <n v="0"/>
    <n v="0"/>
    <n v="0"/>
    <n v="1"/>
    <n v="0"/>
    <m/>
    <n v="1"/>
    <n v="0"/>
  </r>
  <r>
    <x v="8"/>
    <x v="26"/>
    <s v="Psicología"/>
    <x v="0"/>
    <s v="Psicología-Docimoteca"/>
    <n v="10"/>
    <n v="426"/>
    <n v="15385"/>
    <n v="70"/>
    <n v="1148"/>
    <n v="3"/>
    <n v="20"/>
    <m/>
    <n v="17062"/>
    <n v="17039"/>
  </r>
  <r>
    <x v="8"/>
    <x v="26"/>
    <s v="Psicología"/>
    <x v="0"/>
    <s v="Psicología-DVD"/>
    <n v="0"/>
    <n v="6"/>
    <n v="498"/>
    <n v="117"/>
    <n v="113"/>
    <n v="0"/>
    <n v="1"/>
    <m/>
    <n v="735"/>
    <n v="734"/>
  </r>
  <r>
    <x v="0"/>
    <x v="26"/>
    <s v="Psicología"/>
    <x v="0"/>
    <s v="Psicología-F. Pereira"/>
    <n v="0"/>
    <n v="5"/>
    <n v="37"/>
    <n v="1"/>
    <n v="8"/>
    <n v="0"/>
    <n v="0"/>
    <m/>
    <n v="51"/>
    <n v="51"/>
  </r>
  <r>
    <x v="0"/>
    <x v="26"/>
    <s v="Psicología"/>
    <x v="0"/>
    <s v="Psicología-F. Simarro"/>
    <n v="1"/>
    <n v="0"/>
    <n v="1"/>
    <n v="0"/>
    <n v="7"/>
    <n v="0"/>
    <n v="3"/>
    <m/>
    <n v="12"/>
    <n v="9"/>
  </r>
  <r>
    <x v="8"/>
    <x v="26"/>
    <s v="Psicología"/>
    <x v="0"/>
    <s v="Psicología-Kits"/>
    <n v="0"/>
    <n v="9"/>
    <n v="70"/>
    <n v="11"/>
    <n v="24"/>
    <n v="0"/>
    <n v="2"/>
    <m/>
    <n v="116"/>
    <n v="114"/>
  </r>
  <r>
    <x v="3"/>
    <x v="26"/>
    <s v="Psicología"/>
    <x v="0"/>
    <s v="Psicología-Libre Acceso"/>
    <n v="2"/>
    <n v="684"/>
    <n v="9320"/>
    <n v="134"/>
    <n v="2159"/>
    <n v="226"/>
    <n v="55"/>
    <m/>
    <n v="12580"/>
    <n v="12299"/>
  </r>
  <r>
    <x v="3"/>
    <x v="26"/>
    <s v="Psicología"/>
    <x v="0"/>
    <s v="Psicología-Libros Cast."/>
    <n v="24"/>
    <n v="959"/>
    <n v="15740"/>
    <n v="185"/>
    <n v="2068"/>
    <n v="94"/>
    <n v="75"/>
    <m/>
    <n v="19145"/>
    <n v="18976"/>
  </r>
  <r>
    <x v="3"/>
    <x v="26"/>
    <s v="Psicología"/>
    <x v="0"/>
    <s v="Psicología-Libros Ext."/>
    <n v="0"/>
    <n v="34"/>
    <n v="254"/>
    <n v="2"/>
    <n v="338"/>
    <n v="8"/>
    <n v="17"/>
    <m/>
    <n v="653"/>
    <n v="628"/>
  </r>
  <r>
    <x v="4"/>
    <x v="26"/>
    <s v="Psicología"/>
    <x v="0"/>
    <s v="Psicología-Mediateca"/>
    <n v="0"/>
    <n v="0"/>
    <n v="2"/>
    <n v="0"/>
    <n v="5"/>
    <n v="0"/>
    <n v="0"/>
    <m/>
    <n v="7"/>
    <n v="7"/>
  </r>
  <r>
    <x v="11"/>
    <x v="26"/>
    <s v="Psicología"/>
    <x v="0"/>
    <s v="Psicología-Mediateca-Portátiles"/>
    <n v="2"/>
    <n v="5"/>
    <n v="343"/>
    <n v="15"/>
    <n v="11"/>
    <n v="0"/>
    <n v="0"/>
    <m/>
    <n v="376"/>
    <n v="376"/>
  </r>
  <r>
    <x v="5"/>
    <x v="26"/>
    <s v="Psicología"/>
    <x v="0"/>
    <s v="Psicología-Referencia"/>
    <n v="0"/>
    <n v="0"/>
    <n v="0"/>
    <n v="0"/>
    <n v="0"/>
    <n v="1"/>
    <n v="1"/>
    <m/>
    <n v="2"/>
    <n v="0"/>
  </r>
  <r>
    <x v="6"/>
    <x v="26"/>
    <s v="Psicología"/>
    <x v="0"/>
    <s v="Psicología-Tesinas"/>
    <n v="1"/>
    <n v="0"/>
    <n v="6"/>
    <n v="1"/>
    <n v="5"/>
    <n v="0"/>
    <n v="0"/>
    <m/>
    <n v="13"/>
    <n v="13"/>
  </r>
  <r>
    <x v="6"/>
    <x v="26"/>
    <s v="Psicología"/>
    <x v="0"/>
    <s v="Psicología-Tesis"/>
    <n v="0"/>
    <n v="0"/>
    <n v="0"/>
    <n v="0"/>
    <n v="1"/>
    <n v="0"/>
    <n v="0"/>
    <m/>
    <n v="1"/>
    <n v="1"/>
  </r>
  <r>
    <x v="8"/>
    <x v="26"/>
    <s v="Psicología"/>
    <x v="0"/>
    <s v="Psicología-Videoteca"/>
    <n v="0"/>
    <n v="5"/>
    <n v="28"/>
    <n v="40"/>
    <n v="22"/>
    <n v="0"/>
    <n v="33"/>
    <m/>
    <n v="128"/>
    <n v="95"/>
  </r>
  <r>
    <x v="1"/>
    <x v="27"/>
    <s v="Químicas"/>
    <x v="0"/>
    <s v="Qímicas-Colección ocio"/>
    <n v="0"/>
    <n v="0"/>
    <n v="135"/>
    <n v="43"/>
    <n v="63"/>
    <n v="0"/>
    <n v="1"/>
    <m/>
    <n v="242"/>
    <n v="241"/>
  </r>
  <r>
    <x v="0"/>
    <x v="27"/>
    <s v="Químicas"/>
    <x v="0"/>
    <s v="Químicas-Despacho"/>
    <n v="0"/>
    <n v="0"/>
    <n v="2"/>
    <n v="6"/>
    <n v="1"/>
    <n v="0"/>
    <n v="0"/>
    <m/>
    <n v="9"/>
    <n v="9"/>
  </r>
  <r>
    <x v="7"/>
    <x v="27"/>
    <s v="Químicas"/>
    <x v="0"/>
    <s v="Químicas-F.Antiguo"/>
    <n v="0"/>
    <n v="0"/>
    <n v="114"/>
    <n v="8"/>
    <n v="41"/>
    <n v="0"/>
    <n v="7"/>
    <m/>
    <n v="170"/>
    <n v="163"/>
  </r>
  <r>
    <x v="0"/>
    <x v="27"/>
    <s v="Químicas"/>
    <x v="0"/>
    <s v="Químicas-F.Ayuda Investigación"/>
    <n v="0"/>
    <n v="0"/>
    <n v="3"/>
    <n v="0"/>
    <n v="13"/>
    <n v="15"/>
    <n v="0"/>
    <m/>
    <n v="31"/>
    <n v="16"/>
  </r>
  <r>
    <x v="0"/>
    <x v="27"/>
    <s v="Químicas"/>
    <x v="0"/>
    <s v="Químicas-F.Histórico"/>
    <n v="0"/>
    <n v="0"/>
    <n v="1"/>
    <n v="0"/>
    <n v="0"/>
    <n v="0"/>
    <n v="76"/>
    <m/>
    <n v="77"/>
    <n v="1"/>
  </r>
  <r>
    <x v="3"/>
    <x v="27"/>
    <s v="Químicas"/>
    <x v="0"/>
    <s v="Quimicas-Libre Acceso"/>
    <n v="2"/>
    <n v="2"/>
    <n v="17673"/>
    <n v="334"/>
    <n v="1248"/>
    <n v="45"/>
    <n v="24"/>
    <m/>
    <n v="19328"/>
    <n v="19259"/>
  </r>
  <r>
    <x v="15"/>
    <x v="27"/>
    <s v="Químicas"/>
    <x v="0"/>
    <s v="Químicas-Materiales no documentales"/>
    <n v="0"/>
    <n v="4"/>
    <n v="3892"/>
    <n v="36"/>
    <n v="84"/>
    <n v="0"/>
    <n v="0"/>
    <m/>
    <n v="4016"/>
    <n v="4016"/>
  </r>
  <r>
    <x v="11"/>
    <x v="27"/>
    <s v="Químicas"/>
    <x v="0"/>
    <s v="Químicas-Med.PCportátiles"/>
    <n v="0"/>
    <n v="2"/>
    <n v="5143"/>
    <n v="35"/>
    <n v="49"/>
    <n v="0"/>
    <n v="0"/>
    <m/>
    <n v="5229"/>
    <n v="5229"/>
  </r>
  <r>
    <x v="4"/>
    <x v="27"/>
    <s v="Químicas"/>
    <x v="0"/>
    <s v="Químicas-Mediat.-Microf."/>
    <n v="0"/>
    <n v="0"/>
    <n v="1"/>
    <n v="0"/>
    <n v="0"/>
    <n v="0"/>
    <n v="0"/>
    <m/>
    <n v="1"/>
    <n v="1"/>
  </r>
  <r>
    <x v="4"/>
    <x v="27"/>
    <s v="Químicas"/>
    <x v="0"/>
    <s v="Químicas-Mediateca"/>
    <n v="0"/>
    <n v="39"/>
    <n v="11369"/>
    <n v="122"/>
    <n v="128"/>
    <n v="0"/>
    <n v="2"/>
    <m/>
    <n v="11660"/>
    <n v="11658"/>
  </r>
  <r>
    <x v="4"/>
    <x v="27"/>
    <s v="Químicas"/>
    <x v="0"/>
    <s v="Químicas-Mediateca-CD"/>
    <n v="0"/>
    <n v="0"/>
    <n v="131"/>
    <n v="8"/>
    <n v="9"/>
    <n v="0"/>
    <n v="0"/>
    <m/>
    <n v="148"/>
    <n v="148"/>
  </r>
  <r>
    <x v="4"/>
    <x v="27"/>
    <s v="Químicas"/>
    <x v="0"/>
    <s v="Químicas-Mediateca-DVD"/>
    <n v="0"/>
    <n v="0"/>
    <n v="1"/>
    <n v="0"/>
    <n v="0"/>
    <n v="0"/>
    <n v="0"/>
    <m/>
    <n v="1"/>
    <n v="1"/>
  </r>
  <r>
    <x v="4"/>
    <x v="27"/>
    <s v="Químicas"/>
    <x v="0"/>
    <s v="Químicas-Mediateca-M.info"/>
    <n v="0"/>
    <n v="0"/>
    <n v="196"/>
    <n v="25"/>
    <n v="8"/>
    <n v="0"/>
    <n v="0"/>
    <m/>
    <n v="229"/>
    <n v="229"/>
  </r>
  <r>
    <x v="0"/>
    <x v="27"/>
    <s v="Químicas"/>
    <x v="0"/>
    <s v="Químicas-Quím. Indust."/>
    <n v="0"/>
    <n v="0"/>
    <n v="0"/>
    <n v="0"/>
    <n v="1"/>
    <n v="0"/>
    <n v="0"/>
    <m/>
    <n v="1"/>
    <n v="1"/>
  </r>
  <r>
    <x v="5"/>
    <x v="27"/>
    <s v="Químicas"/>
    <x v="0"/>
    <s v="Químicas-Referencia"/>
    <n v="0"/>
    <n v="0"/>
    <n v="7"/>
    <n v="0"/>
    <n v="1"/>
    <n v="0"/>
    <n v="0"/>
    <m/>
    <n v="8"/>
    <n v="8"/>
  </r>
  <r>
    <x v="6"/>
    <x v="27"/>
    <s v="Químicas"/>
    <x v="0"/>
    <s v="Químicas-Tesis"/>
    <n v="0"/>
    <n v="0"/>
    <n v="3"/>
    <n v="0"/>
    <n v="0"/>
    <n v="0"/>
    <n v="0"/>
    <m/>
    <n v="3"/>
    <n v="3"/>
  </r>
  <r>
    <x v="6"/>
    <x v="27"/>
    <s v="Químicas"/>
    <x v="0"/>
    <s v="Químicas-Tesis originales"/>
    <n v="0"/>
    <n v="0"/>
    <n v="11"/>
    <n v="0"/>
    <n v="1"/>
    <n v="0"/>
    <n v="0"/>
    <m/>
    <n v="12"/>
    <n v="12"/>
  </r>
  <r>
    <x v="0"/>
    <x v="28"/>
    <s v="Relac. Laborales"/>
    <x v="0"/>
    <s v="Relac.Laborales-C.Trabajo"/>
    <n v="0"/>
    <n v="0"/>
    <n v="0"/>
    <n v="2"/>
    <n v="2"/>
    <n v="0"/>
    <n v="3"/>
    <m/>
    <n v="7"/>
    <n v="4"/>
  </r>
  <r>
    <x v="3"/>
    <x v="28"/>
    <s v="Relac. Laborales"/>
    <x v="0"/>
    <s v="Relac.Laborales-L. Acceso"/>
    <n v="0"/>
    <n v="0"/>
    <n v="32"/>
    <n v="16"/>
    <n v="21"/>
    <n v="0"/>
    <n v="1"/>
    <m/>
    <n v="70"/>
    <n v="69"/>
  </r>
  <r>
    <x v="10"/>
    <x v="29"/>
    <s v="Serv. Centrales"/>
    <x v="0"/>
    <s v="Serv.Centrales-B.Trabajo"/>
    <n v="0"/>
    <n v="0"/>
    <n v="0"/>
    <n v="3"/>
    <n v="1"/>
    <n v="0"/>
    <n v="2"/>
    <m/>
    <n v="6"/>
    <n v="4"/>
  </r>
  <r>
    <x v="5"/>
    <x v="29"/>
    <s v="Serv. Centrales"/>
    <x v="0"/>
    <s v="Serv.Centrales-Referencia"/>
    <n v="0"/>
    <n v="0"/>
    <n v="0"/>
    <n v="0"/>
    <n v="0"/>
    <n v="0"/>
    <n v="1"/>
    <m/>
    <n v="1"/>
    <n v="0"/>
  </r>
  <r>
    <x v="2"/>
    <x v="30"/>
    <s v="Relac. Laborales"/>
    <x v="0"/>
    <s v="Relac.Laborales-Depósito"/>
    <n v="0"/>
    <n v="0"/>
    <n v="0"/>
    <n v="1"/>
    <n v="2"/>
    <n v="0"/>
    <n v="0"/>
    <m/>
    <n v="3"/>
    <n v="3"/>
  </r>
  <r>
    <x v="6"/>
    <x v="30"/>
    <s v="S. Tesis Doct."/>
    <x v="0"/>
    <s v="S. Tesis Doct.-Inéditas"/>
    <n v="0"/>
    <n v="0"/>
    <n v="0"/>
    <n v="0"/>
    <n v="0"/>
    <n v="12"/>
    <n v="2"/>
    <m/>
    <n v="14"/>
    <n v="0"/>
  </r>
  <r>
    <x v="0"/>
    <x v="31"/>
    <s v="Trabajo Social"/>
    <x v="0"/>
    <s v="Trabajo Social"/>
    <n v="0"/>
    <n v="0"/>
    <n v="20"/>
    <n v="2"/>
    <n v="7"/>
    <n v="0"/>
    <n v="0"/>
    <m/>
    <n v="29"/>
    <n v="29"/>
  </r>
  <r>
    <x v="0"/>
    <x v="31"/>
    <s v="Trabajo Social"/>
    <x v="0"/>
    <s v="Trabajo Social-Arch. Ord."/>
    <n v="0"/>
    <n v="4"/>
    <n v="39"/>
    <n v="3"/>
    <n v="41"/>
    <n v="0"/>
    <n v="3"/>
    <m/>
    <n v="90"/>
    <n v="87"/>
  </r>
  <r>
    <x v="2"/>
    <x v="31"/>
    <s v="Trabajo Social"/>
    <x v="0"/>
    <s v="Trabajo Social-Depósito"/>
    <n v="1"/>
    <n v="11"/>
    <n v="353"/>
    <n v="59"/>
    <n v="291"/>
    <n v="0"/>
    <n v="27"/>
    <m/>
    <n v="742"/>
    <n v="715"/>
  </r>
  <r>
    <x v="3"/>
    <x v="31"/>
    <s v="Trabajo Social"/>
    <x v="0"/>
    <s v="Trabajo Social-L. Acceso"/>
    <n v="32"/>
    <n v="166"/>
    <n v="7315"/>
    <n v="596"/>
    <n v="3881"/>
    <n v="0"/>
    <n v="172"/>
    <m/>
    <n v="12162"/>
    <n v="11990"/>
  </r>
  <r>
    <x v="0"/>
    <x v="31"/>
    <s v="Trabajo Social"/>
    <x v="0"/>
    <s v="Trabajo Social-Lectores libros electr."/>
    <n v="0"/>
    <n v="0"/>
    <n v="3"/>
    <n v="4"/>
    <n v="1"/>
    <n v="0"/>
    <n v="0"/>
    <m/>
    <n v="8"/>
    <n v="8"/>
  </r>
  <r>
    <x v="11"/>
    <x v="31"/>
    <s v="Trabajo Social"/>
    <x v="0"/>
    <s v="Trabajo Social-Mediat.-Portátiles"/>
    <n v="0"/>
    <n v="0"/>
    <n v="163"/>
    <n v="1"/>
    <n v="8"/>
    <n v="0"/>
    <n v="0"/>
    <m/>
    <n v="172"/>
    <n v="172"/>
  </r>
  <r>
    <x v="5"/>
    <x v="31"/>
    <s v="Trabajo Social"/>
    <x v="0"/>
    <s v="Trabajo Social-Referencia"/>
    <n v="0"/>
    <n v="1"/>
    <n v="2"/>
    <n v="1"/>
    <n v="3"/>
    <n v="0"/>
    <n v="0"/>
    <m/>
    <n v="7"/>
    <n v="7"/>
  </r>
  <r>
    <x v="0"/>
    <x v="31"/>
    <s v="Trabajo Social"/>
    <x v="0"/>
    <s v="Trabajo Social-Tests"/>
    <n v="0"/>
    <n v="0"/>
    <n v="0"/>
    <n v="0"/>
    <n v="8"/>
    <n v="0"/>
    <n v="2"/>
    <m/>
    <n v="10"/>
    <n v="8"/>
  </r>
  <r>
    <x v="8"/>
    <x v="31"/>
    <s v="Trabajo Social"/>
    <x v="0"/>
    <s v="Trabajo Social-Videoteca"/>
    <n v="1"/>
    <n v="13"/>
    <n v="666"/>
    <n v="208"/>
    <n v="285"/>
    <n v="0"/>
    <n v="12"/>
    <m/>
    <n v="1185"/>
    <n v="1173"/>
  </r>
  <r>
    <x v="10"/>
    <x v="32"/>
    <s v="Veterinaria"/>
    <x v="0"/>
    <s v="Veterinaria-B. Trabajo"/>
    <n v="0"/>
    <n v="0"/>
    <n v="0"/>
    <n v="6"/>
    <n v="0"/>
    <n v="0"/>
    <n v="0"/>
    <m/>
    <n v="6"/>
    <n v="6"/>
  </r>
  <r>
    <x v="1"/>
    <x v="32"/>
    <s v="Veterinaria"/>
    <x v="0"/>
    <s v="Veterinaria-Colección ocio"/>
    <n v="0"/>
    <n v="1"/>
    <n v="175"/>
    <n v="21"/>
    <n v="45"/>
    <n v="0"/>
    <n v="0"/>
    <m/>
    <n v="242"/>
    <n v="242"/>
  </r>
  <r>
    <x v="2"/>
    <x v="32"/>
    <s v="Veterinaria"/>
    <x v="0"/>
    <s v="Veterinaria-Depósito"/>
    <n v="0"/>
    <n v="8"/>
    <n v="51"/>
    <n v="0"/>
    <n v="26"/>
    <n v="0"/>
    <n v="6"/>
    <m/>
    <n v="91"/>
    <n v="85"/>
  </r>
  <r>
    <x v="0"/>
    <x v="32"/>
    <s v="Veterinaria"/>
    <x v="0"/>
    <s v="Veterinaria-F.Ant.-S.XX"/>
    <n v="0"/>
    <n v="0"/>
    <n v="0"/>
    <n v="0"/>
    <n v="3"/>
    <n v="0"/>
    <n v="3"/>
    <m/>
    <n v="6"/>
    <n v="3"/>
  </r>
  <r>
    <x v="9"/>
    <x v="32"/>
    <s v="Veterinaria"/>
    <x v="0"/>
    <s v="Veterinaria-Folletos"/>
    <n v="0"/>
    <n v="1"/>
    <n v="9"/>
    <n v="0"/>
    <n v="2"/>
    <n v="0"/>
    <n v="6"/>
    <m/>
    <n v="18"/>
    <n v="12"/>
  </r>
  <r>
    <x v="7"/>
    <x v="32"/>
    <s v="Veterinaria"/>
    <x v="0"/>
    <s v="Veterinaria-Fondo Antiguo"/>
    <n v="1"/>
    <n v="0"/>
    <n v="0"/>
    <n v="0"/>
    <n v="5"/>
    <n v="0"/>
    <n v="86"/>
    <m/>
    <n v="92"/>
    <n v="6"/>
  </r>
  <r>
    <x v="0"/>
    <x v="32"/>
    <s v="Veterinaria"/>
    <x v="0"/>
    <s v="Veterinaria-Hemeroteca"/>
    <n v="0"/>
    <n v="0"/>
    <n v="1"/>
    <n v="0"/>
    <n v="0"/>
    <n v="0"/>
    <n v="14"/>
    <m/>
    <n v="15"/>
    <n v="1"/>
  </r>
  <r>
    <x v="14"/>
    <x v="32"/>
    <s v="Veterinaria"/>
    <x v="0"/>
    <s v="Veterinaria-Mat. Espec."/>
    <n v="0"/>
    <n v="7"/>
    <n v="912"/>
    <n v="46"/>
    <n v="32"/>
    <n v="0"/>
    <n v="11"/>
    <m/>
    <n v="1008"/>
    <n v="997"/>
  </r>
  <r>
    <x v="5"/>
    <x v="32"/>
    <s v="Veterinaria"/>
    <x v="0"/>
    <s v="Veterinaria-Referencia"/>
    <n v="0"/>
    <n v="1"/>
    <n v="19"/>
    <n v="0"/>
    <n v="3"/>
    <n v="0"/>
    <n v="13"/>
    <m/>
    <n v="36"/>
    <n v="23"/>
  </r>
  <r>
    <x v="3"/>
    <x v="32"/>
    <s v="Veterinaria"/>
    <x v="0"/>
    <s v="Veterinaria-Sala"/>
    <n v="0"/>
    <n v="348"/>
    <n v="9345"/>
    <n v="235"/>
    <n v="861"/>
    <n v="0"/>
    <n v="347"/>
    <m/>
    <n v="11136"/>
    <n v="10789"/>
  </r>
  <r>
    <x v="6"/>
    <x v="32"/>
    <s v="Veterinaria"/>
    <x v="0"/>
    <s v="Veterinaria-Tesis"/>
    <n v="0"/>
    <n v="0"/>
    <n v="3"/>
    <n v="0"/>
    <n v="3"/>
    <n v="0"/>
    <n v="0"/>
    <m/>
    <n v="6"/>
    <n v="6"/>
  </r>
  <r>
    <x v="2"/>
    <x v="33"/>
    <s v="Formación"/>
    <x v="0"/>
    <s v="Bca. Formación-depósito"/>
    <n v="0"/>
    <n v="0"/>
    <n v="4"/>
    <n v="7"/>
    <n v="6"/>
    <n v="0"/>
    <n v="6"/>
    <m/>
    <n v="23"/>
    <n v="17"/>
  </r>
  <r>
    <x v="0"/>
    <x v="33"/>
    <s v="Formación"/>
    <x v="0"/>
    <s v="Bca. Formación-manuales"/>
    <n v="0"/>
    <n v="0"/>
    <n v="2"/>
    <n v="1"/>
    <n v="7"/>
    <n v="0"/>
    <n v="1"/>
    <m/>
    <n v="11"/>
    <n v="10"/>
  </r>
  <r>
    <x v="0"/>
    <x v="33"/>
    <s v="Pruebas"/>
    <x v="0"/>
    <s v="Bca. Pruebas-manuales"/>
    <n v="0"/>
    <n v="0"/>
    <n v="1"/>
    <n v="0"/>
    <n v="0"/>
    <n v="0"/>
    <n v="1"/>
    <m/>
    <n v="2"/>
    <n v="1"/>
  </r>
  <r>
    <x v="0"/>
    <x v="33"/>
    <s v="Desconocida"/>
    <x v="0"/>
    <s v="Desconocida"/>
    <n v="0"/>
    <n v="0"/>
    <n v="0"/>
    <n v="0"/>
    <n v="0"/>
    <n v="0"/>
    <n v="1"/>
    <m/>
    <n v="1"/>
    <n v="0"/>
  </r>
  <r>
    <x v="0"/>
    <x v="0"/>
    <s v="Bellas Artes"/>
    <x v="1"/>
    <s v="B. Artes-Alto"/>
    <n v="0"/>
    <n v="0"/>
    <n v="9"/>
    <n v="1"/>
    <n v="2"/>
    <n v="0"/>
    <n v="0"/>
    <m/>
    <n v="12"/>
    <n v="12"/>
  </r>
  <r>
    <x v="1"/>
    <x v="0"/>
    <s v="Bellas Artes"/>
    <x v="1"/>
    <s v="B. Artes-Colección Ocio"/>
    <n v="0"/>
    <n v="0"/>
    <n v="174"/>
    <n v="12"/>
    <n v="35"/>
    <n v="0"/>
    <n v="1"/>
    <m/>
    <n v="222"/>
    <n v="221"/>
  </r>
  <r>
    <x v="2"/>
    <x v="0"/>
    <s v="Bellas Artes"/>
    <x v="1"/>
    <s v="B. Artes-Depósito"/>
    <n v="1"/>
    <n v="112"/>
    <n v="7157"/>
    <n v="384"/>
    <n v="3574"/>
    <n v="0"/>
    <n v="144"/>
    <m/>
    <n v="11372"/>
    <n v="11228"/>
  </r>
  <r>
    <x v="3"/>
    <x v="0"/>
    <s v="Bellas Artes"/>
    <x v="1"/>
    <s v="B. Artes-Libre Acceso"/>
    <n v="0"/>
    <n v="67"/>
    <n v="7739"/>
    <n v="444"/>
    <n v="2792"/>
    <n v="0"/>
    <n v="109"/>
    <m/>
    <n v="11151"/>
    <n v="11042"/>
  </r>
  <r>
    <x v="4"/>
    <x v="0"/>
    <s v="Bellas Artes"/>
    <x v="1"/>
    <s v="B. Artes-Mediateca"/>
    <n v="1"/>
    <n v="33"/>
    <n v="8501"/>
    <n v="255"/>
    <n v="1406"/>
    <n v="0"/>
    <n v="1"/>
    <m/>
    <n v="10197"/>
    <n v="10196"/>
  </r>
  <r>
    <x v="5"/>
    <x v="0"/>
    <s v="Bellas Artes"/>
    <x v="1"/>
    <s v="B. Artes-Referencia"/>
    <n v="0"/>
    <n v="0"/>
    <n v="8"/>
    <n v="1"/>
    <n v="3"/>
    <n v="0"/>
    <n v="1"/>
    <m/>
    <n v="13"/>
    <n v="12"/>
  </r>
  <r>
    <x v="0"/>
    <x v="0"/>
    <s v="Bellas Artes"/>
    <x v="1"/>
    <s v="B. Artes-Reserva"/>
    <n v="0"/>
    <n v="0"/>
    <n v="16"/>
    <n v="0"/>
    <n v="14"/>
    <n v="0"/>
    <n v="1"/>
    <m/>
    <n v="31"/>
    <n v="30"/>
  </r>
  <r>
    <x v="6"/>
    <x v="0"/>
    <s v="Bellas Artes"/>
    <x v="1"/>
    <s v="B. Artes-Tesis"/>
    <n v="0"/>
    <n v="0"/>
    <n v="77"/>
    <n v="19"/>
    <n v="104"/>
    <n v="0"/>
    <n v="0"/>
    <m/>
    <n v="200"/>
    <n v="200"/>
  </r>
  <r>
    <x v="0"/>
    <x v="0"/>
    <s v="Bellas Artes"/>
    <x v="1"/>
    <s v="Bellas Artes"/>
    <n v="0"/>
    <n v="0"/>
    <n v="3"/>
    <n v="3"/>
    <n v="2"/>
    <n v="0"/>
    <n v="0"/>
    <m/>
    <n v="8"/>
    <n v="8"/>
  </r>
  <r>
    <x v="0"/>
    <x v="1"/>
    <s v="B.Histórica"/>
    <x v="1"/>
    <s v="B. Histórica-Simón Díaz"/>
    <n v="0"/>
    <n v="4"/>
    <n v="7"/>
    <n v="0"/>
    <n v="22"/>
    <n v="0"/>
    <n v="0"/>
    <m/>
    <n v="33"/>
    <n v="33"/>
  </r>
  <r>
    <x v="0"/>
    <x v="1"/>
    <s v="B.Histórica"/>
    <x v="1"/>
    <s v="B.Histórica-Archivo Histórico BUC"/>
    <n v="1"/>
    <n v="0"/>
    <n v="0"/>
    <n v="1"/>
    <n v="0"/>
    <n v="0"/>
    <n v="28"/>
    <m/>
    <n v="30"/>
    <n v="2"/>
  </r>
  <r>
    <x v="7"/>
    <x v="1"/>
    <s v="B.Histórica"/>
    <x v="1"/>
    <s v="B.Histórica-F.Antiguo (D)"/>
    <n v="9"/>
    <n v="0"/>
    <n v="1"/>
    <n v="5"/>
    <n v="58"/>
    <n v="0"/>
    <n v="4910"/>
    <m/>
    <n v="4983"/>
    <n v="73"/>
  </r>
  <r>
    <x v="7"/>
    <x v="1"/>
    <s v="B.Histórica"/>
    <x v="1"/>
    <s v="B.Histórica-F.Antiguo (F)"/>
    <n v="29"/>
    <n v="43"/>
    <n v="45"/>
    <n v="13"/>
    <n v="354"/>
    <n v="0"/>
    <n v="2031"/>
    <m/>
    <n v="2515"/>
    <n v="484"/>
  </r>
  <r>
    <x v="7"/>
    <x v="1"/>
    <s v="B.Histórica"/>
    <x v="1"/>
    <s v="B.Histórica-F.Antiguo (G)"/>
    <n v="4"/>
    <n v="0"/>
    <n v="6"/>
    <n v="4"/>
    <n v="34"/>
    <n v="0"/>
    <n v="1257"/>
    <m/>
    <n v="1305"/>
    <n v="48"/>
  </r>
  <r>
    <x v="7"/>
    <x v="1"/>
    <s v="B.Histórica"/>
    <x v="1"/>
    <s v="B.Histórica-F.Antiguo (M)"/>
    <n v="7"/>
    <n v="0"/>
    <n v="3"/>
    <n v="3"/>
    <n v="116"/>
    <n v="0"/>
    <n v="7481"/>
    <m/>
    <n v="7610"/>
    <n v="129"/>
  </r>
  <r>
    <x v="7"/>
    <x v="1"/>
    <s v="B.Histórica"/>
    <x v="1"/>
    <s v="B.Histórica-Facsímiles"/>
    <n v="1"/>
    <n v="0"/>
    <n v="1"/>
    <n v="0"/>
    <n v="2"/>
    <n v="0"/>
    <n v="5"/>
    <m/>
    <n v="9"/>
    <n v="4"/>
  </r>
  <r>
    <x v="7"/>
    <x v="1"/>
    <s v="B.Histórica"/>
    <x v="1"/>
    <s v="B.Histórica-Fco. Guerra"/>
    <n v="8"/>
    <n v="0"/>
    <n v="11"/>
    <n v="2"/>
    <n v="111"/>
    <n v="0"/>
    <n v="195"/>
    <m/>
    <n v="327"/>
    <n v="132"/>
  </r>
  <r>
    <x v="7"/>
    <x v="1"/>
    <s v="B.Histórica"/>
    <x v="1"/>
    <s v="B.Histórica-Grabados"/>
    <n v="0"/>
    <n v="0"/>
    <n v="0"/>
    <n v="0"/>
    <n v="9"/>
    <n v="0"/>
    <n v="100"/>
    <m/>
    <n v="109"/>
    <n v="9"/>
  </r>
  <r>
    <x v="7"/>
    <x v="1"/>
    <s v="B.Histórica"/>
    <x v="1"/>
    <s v="B.Histórica-Incunables"/>
    <n v="4"/>
    <n v="0"/>
    <n v="2"/>
    <n v="0"/>
    <n v="13"/>
    <n v="0"/>
    <n v="81"/>
    <m/>
    <n v="100"/>
    <n v="19"/>
  </r>
  <r>
    <x v="7"/>
    <x v="1"/>
    <s v="B.Histórica"/>
    <x v="1"/>
    <s v="B.Histórica-Manuscritos"/>
    <n v="6"/>
    <n v="0"/>
    <n v="1"/>
    <n v="0"/>
    <n v="12"/>
    <n v="0"/>
    <n v="43"/>
    <m/>
    <n v="62"/>
    <n v="19"/>
  </r>
  <r>
    <x v="4"/>
    <x v="1"/>
    <s v="B.Histórica"/>
    <x v="1"/>
    <s v="B.Histórica-Mediateca"/>
    <n v="0"/>
    <n v="0"/>
    <n v="0"/>
    <n v="6"/>
    <n v="0"/>
    <n v="0"/>
    <n v="2"/>
    <m/>
    <n v="8"/>
    <n v="6"/>
  </r>
  <r>
    <x v="5"/>
    <x v="1"/>
    <s v="B.Histórica"/>
    <x v="1"/>
    <s v="B.Histórica-Referencia"/>
    <n v="0"/>
    <n v="0"/>
    <n v="14"/>
    <n v="20"/>
    <n v="26"/>
    <n v="0"/>
    <n v="16"/>
    <m/>
    <n v="76"/>
    <n v="60"/>
  </r>
  <r>
    <x v="0"/>
    <x v="2"/>
    <s v="Biológicas"/>
    <x v="1"/>
    <s v="Biológicas-Animal I-Vert."/>
    <n v="0"/>
    <n v="0"/>
    <n v="0"/>
    <n v="0"/>
    <n v="0"/>
    <n v="0"/>
    <n v="2"/>
    <m/>
    <n v="2"/>
    <n v="0"/>
  </r>
  <r>
    <x v="0"/>
    <x v="2"/>
    <s v="Biológicas"/>
    <x v="1"/>
    <s v="Biológicas-B. Vegetal"/>
    <n v="0"/>
    <n v="0"/>
    <n v="0"/>
    <n v="0"/>
    <n v="0"/>
    <n v="0"/>
    <n v="1"/>
    <m/>
    <n v="1"/>
    <n v="0"/>
  </r>
  <r>
    <x v="8"/>
    <x v="2"/>
    <s v="Biológicas"/>
    <x v="1"/>
    <s v="Biológicas-Cartografía"/>
    <n v="0"/>
    <n v="0"/>
    <n v="36"/>
    <n v="0"/>
    <n v="10"/>
    <n v="46"/>
    <n v="0"/>
    <m/>
    <n v="92"/>
    <n v="46"/>
  </r>
  <r>
    <x v="1"/>
    <x v="2"/>
    <s v="Biológicas"/>
    <x v="1"/>
    <s v="Biológicas-Colección ocio"/>
    <n v="0"/>
    <n v="0"/>
    <n v="116"/>
    <n v="12"/>
    <n v="33"/>
    <n v="0"/>
    <n v="0"/>
    <m/>
    <n v="161"/>
    <n v="161"/>
  </r>
  <r>
    <x v="2"/>
    <x v="2"/>
    <s v="Biológicas"/>
    <x v="1"/>
    <s v="Biológicas-Depósito"/>
    <n v="0"/>
    <n v="1"/>
    <n v="175"/>
    <n v="104"/>
    <n v="90"/>
    <n v="5"/>
    <n v="23"/>
    <m/>
    <n v="398"/>
    <n v="370"/>
  </r>
  <r>
    <x v="7"/>
    <x v="2"/>
    <s v="Biológicas"/>
    <x v="1"/>
    <s v="Biológicas-F. Antiguo"/>
    <n v="0"/>
    <n v="0"/>
    <n v="0"/>
    <n v="0"/>
    <n v="1"/>
    <n v="0"/>
    <n v="1"/>
    <m/>
    <n v="2"/>
    <n v="1"/>
  </r>
  <r>
    <x v="9"/>
    <x v="2"/>
    <s v="Biológicas"/>
    <x v="1"/>
    <s v="Biológicas-Folletos"/>
    <n v="0"/>
    <n v="0"/>
    <n v="29"/>
    <n v="0"/>
    <n v="9"/>
    <n v="0"/>
    <n v="0"/>
    <m/>
    <n v="38"/>
    <n v="38"/>
  </r>
  <r>
    <x v="0"/>
    <x v="2"/>
    <s v="Biológicas"/>
    <x v="1"/>
    <s v="Biológicas-Genética"/>
    <n v="0"/>
    <n v="0"/>
    <n v="0"/>
    <n v="0"/>
    <n v="0"/>
    <n v="0"/>
    <n v="2"/>
    <m/>
    <n v="2"/>
    <n v="0"/>
  </r>
  <r>
    <x v="0"/>
    <x v="2"/>
    <s v="Biológicas"/>
    <x v="1"/>
    <s v="Biológicas-Gran formato"/>
    <n v="0"/>
    <n v="0"/>
    <n v="4"/>
    <n v="0"/>
    <n v="5"/>
    <n v="0"/>
    <n v="0"/>
    <m/>
    <n v="9"/>
    <n v="9"/>
  </r>
  <r>
    <x v="0"/>
    <x v="2"/>
    <s v="Biológicas"/>
    <x v="1"/>
    <s v="Biológicas-Ha. Ciencia"/>
    <n v="0"/>
    <n v="0"/>
    <n v="33"/>
    <n v="8"/>
    <n v="11"/>
    <n v="0"/>
    <n v="0"/>
    <m/>
    <n v="52"/>
    <n v="52"/>
  </r>
  <r>
    <x v="4"/>
    <x v="2"/>
    <s v="Biológicas"/>
    <x v="1"/>
    <s v="Biológicas-Mediateca"/>
    <n v="0"/>
    <n v="1"/>
    <n v="664"/>
    <n v="11"/>
    <n v="19"/>
    <n v="1"/>
    <n v="0"/>
    <m/>
    <n v="696"/>
    <n v="695"/>
  </r>
  <r>
    <x v="0"/>
    <x v="2"/>
    <s v="Biológicas"/>
    <x v="1"/>
    <s v="Biológicas-Microfichas"/>
    <n v="0"/>
    <n v="0"/>
    <n v="0"/>
    <n v="1"/>
    <n v="0"/>
    <n v="0"/>
    <n v="0"/>
    <m/>
    <n v="1"/>
    <n v="1"/>
  </r>
  <r>
    <x v="5"/>
    <x v="2"/>
    <s v="Biológicas"/>
    <x v="1"/>
    <s v="Biológicas-Referencia"/>
    <n v="0"/>
    <n v="0"/>
    <n v="1"/>
    <n v="1"/>
    <n v="0"/>
    <n v="5"/>
    <n v="0"/>
    <m/>
    <n v="7"/>
    <n v="2"/>
  </r>
  <r>
    <x v="3"/>
    <x v="2"/>
    <s v="Biológicas"/>
    <x v="1"/>
    <s v="Biológicas-Sala"/>
    <n v="0"/>
    <n v="44"/>
    <n v="22361"/>
    <n v="389"/>
    <n v="1016"/>
    <n v="501"/>
    <n v="32"/>
    <m/>
    <n v="24343"/>
    <n v="23810"/>
  </r>
  <r>
    <x v="6"/>
    <x v="2"/>
    <s v="Biológicas"/>
    <x v="1"/>
    <s v="Biológicas-Tesis"/>
    <n v="0"/>
    <n v="0"/>
    <n v="21"/>
    <n v="2"/>
    <n v="13"/>
    <n v="0"/>
    <n v="0"/>
    <m/>
    <n v="36"/>
    <n v="36"/>
  </r>
  <r>
    <x v="3"/>
    <x v="2"/>
    <s v="Biológicas"/>
    <x v="1"/>
    <s v="CC. Biológicas"/>
    <n v="0"/>
    <n v="0"/>
    <n v="313"/>
    <n v="0"/>
    <n v="1"/>
    <n v="0"/>
    <n v="0"/>
    <m/>
    <n v="314"/>
    <n v="314"/>
  </r>
  <r>
    <x v="8"/>
    <x v="3"/>
    <s v="CC. Documentación"/>
    <x v="1"/>
    <s v="CC. Documentación-Audiovis"/>
    <n v="0"/>
    <n v="0"/>
    <n v="12"/>
    <n v="2"/>
    <n v="6"/>
    <n v="0"/>
    <n v="0"/>
    <m/>
    <n v="20"/>
    <n v="20"/>
  </r>
  <r>
    <x v="1"/>
    <x v="3"/>
    <s v="CC. Documentación"/>
    <x v="1"/>
    <s v="CC. Documentación-Colección ocio"/>
    <n v="0"/>
    <n v="0"/>
    <n v="23"/>
    <n v="1"/>
    <n v="9"/>
    <n v="0"/>
    <n v="0"/>
    <m/>
    <n v="33"/>
    <n v="33"/>
  </r>
  <r>
    <x v="2"/>
    <x v="3"/>
    <s v="CC. Documentación"/>
    <x v="1"/>
    <s v="CC. Documentación-Depósito"/>
    <n v="0"/>
    <n v="0"/>
    <n v="45"/>
    <n v="18"/>
    <n v="78"/>
    <n v="0"/>
    <n v="1"/>
    <m/>
    <n v="142"/>
    <n v="141"/>
  </r>
  <r>
    <x v="3"/>
    <x v="3"/>
    <s v="CC. Documentación"/>
    <x v="1"/>
    <s v="CC. Documentación-L.Acceso"/>
    <n v="4"/>
    <n v="83"/>
    <n v="2757"/>
    <n v="344"/>
    <n v="1189"/>
    <n v="0"/>
    <n v="10"/>
    <m/>
    <n v="4387"/>
    <n v="4377"/>
  </r>
  <r>
    <x v="5"/>
    <x v="3"/>
    <s v="CC. Documentación"/>
    <x v="1"/>
    <s v="CC. Documentación-Referenc"/>
    <n v="0"/>
    <n v="0"/>
    <n v="1"/>
    <n v="0"/>
    <n v="1"/>
    <n v="0"/>
    <n v="0"/>
    <m/>
    <n v="2"/>
    <n v="2"/>
  </r>
  <r>
    <x v="0"/>
    <x v="4"/>
    <s v="C.Doc. Europea(Somos.)"/>
    <x v="1"/>
    <s v="C.Doc. Europea(Somos.)-Arch.Ord."/>
    <n v="0"/>
    <n v="0"/>
    <n v="0"/>
    <n v="0"/>
    <n v="3"/>
    <n v="0"/>
    <n v="0"/>
    <m/>
    <n v="3"/>
    <n v="3"/>
  </r>
  <r>
    <x v="2"/>
    <x v="4"/>
    <s v="C.Doc. Europea(Somos.)"/>
    <x v="1"/>
    <s v="C.Doc. Europea(Somos.)-Dep"/>
    <n v="0"/>
    <n v="0"/>
    <n v="5"/>
    <n v="0"/>
    <n v="3"/>
    <n v="0"/>
    <n v="1"/>
    <m/>
    <n v="9"/>
    <n v="8"/>
  </r>
  <r>
    <x v="3"/>
    <x v="4"/>
    <s v="C.Doc. Europea(Somos.)"/>
    <x v="1"/>
    <s v="C.Doc. Europea(Somos.)-L.A"/>
    <n v="0"/>
    <n v="13"/>
    <n v="225"/>
    <n v="19"/>
    <n v="132"/>
    <n v="0"/>
    <n v="77"/>
    <m/>
    <n v="466"/>
    <n v="389"/>
  </r>
  <r>
    <x v="0"/>
    <x v="4"/>
    <s v="C.Doc. Europea(Somos.)"/>
    <x v="1"/>
    <s v="C.Doc. Europea(Somos.)-Leg"/>
    <n v="0"/>
    <n v="0"/>
    <n v="0"/>
    <n v="0"/>
    <n v="1"/>
    <n v="0"/>
    <n v="0"/>
    <m/>
    <n v="1"/>
    <n v="1"/>
  </r>
  <r>
    <x v="0"/>
    <x v="4"/>
    <s v="C.Doc. Europea(Somos.)"/>
    <x v="1"/>
    <s v="C.Doc. Europea(Somos.)-Ref"/>
    <n v="0"/>
    <n v="0"/>
    <n v="13"/>
    <n v="1"/>
    <n v="5"/>
    <n v="0"/>
    <n v="2"/>
    <m/>
    <n v="21"/>
    <n v="19"/>
  </r>
  <r>
    <x v="0"/>
    <x v="5"/>
    <s v="C.Doc. Europea(Moncloa)"/>
    <x v="1"/>
    <s v="C.Doc. Europea(Monc.)-Arch.Ord."/>
    <n v="0"/>
    <n v="0"/>
    <n v="1"/>
    <n v="0"/>
    <n v="0"/>
    <n v="0"/>
    <n v="0"/>
    <m/>
    <n v="1"/>
    <n v="1"/>
  </r>
  <r>
    <x v="2"/>
    <x v="5"/>
    <s v="C.Doc. Europea(Moncloa)"/>
    <x v="1"/>
    <s v="C.Doc. Europea(Monc.)-Dep."/>
    <n v="0"/>
    <n v="0"/>
    <n v="4"/>
    <n v="0"/>
    <n v="7"/>
    <n v="0"/>
    <n v="2"/>
    <m/>
    <n v="13"/>
    <n v="11"/>
  </r>
  <r>
    <x v="3"/>
    <x v="5"/>
    <s v="C.Doc. Europea(Moncloa)"/>
    <x v="1"/>
    <s v="C.Doc. Europea(Monc.)-L.A."/>
    <n v="0"/>
    <n v="1"/>
    <n v="178"/>
    <n v="26"/>
    <n v="193"/>
    <n v="0"/>
    <n v="205"/>
    <m/>
    <n v="603"/>
    <n v="398"/>
  </r>
  <r>
    <x v="0"/>
    <x v="5"/>
    <s v="C.Doc. Europea(Moncloa)"/>
    <x v="1"/>
    <s v="C.Doc. Europea(Monc.)-Leg."/>
    <n v="0"/>
    <n v="0"/>
    <n v="1"/>
    <n v="0"/>
    <n v="1"/>
    <n v="0"/>
    <n v="2"/>
    <m/>
    <n v="4"/>
    <n v="2"/>
  </r>
  <r>
    <x v="0"/>
    <x v="5"/>
    <s v="C.Doc. Europea(Moncloa)"/>
    <x v="1"/>
    <s v="C.Doc. Europea(Monc.)-Ref."/>
    <n v="0"/>
    <n v="0"/>
    <n v="7"/>
    <n v="0"/>
    <n v="8"/>
    <n v="0"/>
    <n v="5"/>
    <m/>
    <n v="20"/>
    <n v="15"/>
  </r>
  <r>
    <x v="0"/>
    <x v="5"/>
    <s v="C.Doc. Europea(Moncloa)"/>
    <x v="1"/>
    <s v="C.Doc. Europea(Monc.)-Rev."/>
    <n v="0"/>
    <n v="0"/>
    <n v="1"/>
    <n v="0"/>
    <n v="0"/>
    <n v="0"/>
    <n v="0"/>
    <m/>
    <n v="1"/>
    <n v="1"/>
  </r>
  <r>
    <x v="8"/>
    <x v="6"/>
    <s v="Económ. y Empr."/>
    <x v="1"/>
    <s v="Económ. y Empr.-Arch.Ord."/>
    <n v="0"/>
    <n v="0"/>
    <n v="109"/>
    <n v="9"/>
    <n v="36"/>
    <n v="1"/>
    <n v="2"/>
    <m/>
    <n v="157"/>
    <n v="154"/>
  </r>
  <r>
    <x v="0"/>
    <x v="6"/>
    <s v="Económ. y Empr."/>
    <x v="1"/>
    <s v="Económ. y Empr.-Col. Esp."/>
    <n v="0"/>
    <n v="0"/>
    <n v="0"/>
    <n v="0"/>
    <n v="3"/>
    <n v="0"/>
    <n v="4"/>
    <m/>
    <n v="7"/>
    <n v="3"/>
  </r>
  <r>
    <x v="2"/>
    <x v="6"/>
    <s v="Económ. y Empr."/>
    <x v="1"/>
    <s v="Económ. y Empr.-Depósito"/>
    <n v="1"/>
    <n v="26"/>
    <n v="1135"/>
    <n v="73"/>
    <n v="1243"/>
    <n v="9"/>
    <n v="95"/>
    <m/>
    <n v="2582"/>
    <n v="2478"/>
  </r>
  <r>
    <x v="0"/>
    <x v="6"/>
    <s v="Económ. y Empr."/>
    <x v="1"/>
    <s v="Económ. y Empr.-Despachos"/>
    <n v="0"/>
    <n v="0"/>
    <n v="0"/>
    <n v="20"/>
    <n v="2"/>
    <n v="0"/>
    <n v="0"/>
    <m/>
    <n v="22"/>
    <n v="22"/>
  </r>
  <r>
    <x v="10"/>
    <x v="6"/>
    <s v="Económ. y Empr."/>
    <x v="1"/>
    <s v="Económ. y Empr.-Doc.Trab."/>
    <n v="0"/>
    <n v="0"/>
    <n v="6"/>
    <n v="2"/>
    <n v="13"/>
    <n v="0"/>
    <n v="0"/>
    <m/>
    <n v="21"/>
    <n v="21"/>
  </r>
  <r>
    <x v="8"/>
    <x v="6"/>
    <s v="Económ. y Empr."/>
    <x v="1"/>
    <s v="Económ. y Empr.-DVD (Bd)"/>
    <n v="0"/>
    <n v="0"/>
    <n v="6"/>
    <n v="9"/>
    <n v="3"/>
    <n v="0"/>
    <n v="0"/>
    <m/>
    <n v="18"/>
    <n v="18"/>
  </r>
  <r>
    <x v="8"/>
    <x v="6"/>
    <s v="Económ. y Empr."/>
    <x v="1"/>
    <s v="Económ. y Empr.-DVD Pelíc"/>
    <n v="0"/>
    <n v="5"/>
    <n v="655"/>
    <n v="163"/>
    <n v="325"/>
    <n v="0"/>
    <n v="0"/>
    <m/>
    <n v="1148"/>
    <n v="1148"/>
  </r>
  <r>
    <x v="0"/>
    <x v="6"/>
    <s v="Económ. y Empr."/>
    <x v="1"/>
    <s v="Económ. y Empr.-Estadíst."/>
    <n v="0"/>
    <n v="0"/>
    <n v="3"/>
    <n v="0"/>
    <n v="16"/>
    <n v="0"/>
    <n v="0"/>
    <m/>
    <n v="19"/>
    <n v="19"/>
  </r>
  <r>
    <x v="11"/>
    <x v="6"/>
    <s v="Económ. y Empr."/>
    <x v="1"/>
    <s v="Económ. y Empr.-Informát."/>
    <n v="0"/>
    <n v="4"/>
    <n v="8081"/>
    <n v="162"/>
    <n v="228"/>
    <n v="1"/>
    <n v="0"/>
    <m/>
    <n v="8476"/>
    <n v="8475"/>
  </r>
  <r>
    <x v="0"/>
    <x v="6"/>
    <s v="Económ. y Empr."/>
    <x v="1"/>
    <s v="Económ. y Empr.-Lit. gris"/>
    <n v="0"/>
    <n v="0"/>
    <n v="0"/>
    <n v="0"/>
    <n v="1"/>
    <n v="0"/>
    <n v="0"/>
    <m/>
    <n v="1"/>
    <n v="1"/>
  </r>
  <r>
    <x v="3"/>
    <x v="6"/>
    <s v="Económ. y Empr."/>
    <x v="1"/>
    <s v="Económ. y Empr.-Manuales"/>
    <n v="0"/>
    <n v="82"/>
    <n v="18021"/>
    <n v="881"/>
    <n v="1460"/>
    <n v="5"/>
    <n v="7"/>
    <m/>
    <n v="20456"/>
    <n v="20444"/>
  </r>
  <r>
    <x v="5"/>
    <x v="6"/>
    <s v="Económ. y Empr."/>
    <x v="1"/>
    <s v="Económ. y Empr.-Referenc."/>
    <n v="0"/>
    <n v="0"/>
    <n v="5"/>
    <n v="0"/>
    <n v="1"/>
    <n v="4"/>
    <n v="0"/>
    <m/>
    <n v="10"/>
    <n v="6"/>
  </r>
  <r>
    <x v="12"/>
    <x v="6"/>
    <s v="Económ. y Empr."/>
    <x v="1"/>
    <s v="Económ. y Empr.-Revistas"/>
    <n v="0"/>
    <n v="0"/>
    <n v="7"/>
    <n v="0"/>
    <n v="2"/>
    <n v="0"/>
    <n v="0"/>
    <m/>
    <n v="9"/>
    <n v="9"/>
  </r>
  <r>
    <x v="0"/>
    <x v="6"/>
    <s v="Económ. y Empr."/>
    <x v="1"/>
    <s v="Económ. y Empr.-S.XIX"/>
    <n v="0"/>
    <n v="0"/>
    <n v="0"/>
    <n v="3"/>
    <n v="4"/>
    <n v="0"/>
    <n v="489"/>
    <m/>
    <n v="496"/>
    <n v="7"/>
  </r>
  <r>
    <x v="3"/>
    <x v="6"/>
    <s v="Económ. y Empr."/>
    <x v="1"/>
    <s v="Económ. y Empr.-Sala"/>
    <n v="0"/>
    <n v="62"/>
    <n v="2475"/>
    <n v="473"/>
    <n v="1898"/>
    <n v="38"/>
    <n v="50"/>
    <m/>
    <n v="4996"/>
    <n v="4908"/>
  </r>
  <r>
    <x v="6"/>
    <x v="6"/>
    <s v="Económ. y Empr."/>
    <x v="1"/>
    <s v="Económ. y Empr.-Tesis"/>
    <n v="0"/>
    <n v="0"/>
    <n v="7"/>
    <n v="0"/>
    <n v="18"/>
    <n v="1"/>
    <n v="8"/>
    <m/>
    <n v="34"/>
    <n v="25"/>
  </r>
  <r>
    <x v="8"/>
    <x v="6"/>
    <s v="Económ. y Empr."/>
    <x v="1"/>
    <s v="Económ. y Empr.-Vídeos"/>
    <n v="0"/>
    <n v="0"/>
    <n v="70"/>
    <n v="20"/>
    <n v="35"/>
    <n v="0"/>
    <n v="1"/>
    <m/>
    <n v="126"/>
    <n v="125"/>
  </r>
  <r>
    <x v="0"/>
    <x v="7"/>
    <s v="C.EE.SS.Felipe II"/>
    <x v="1"/>
    <s v="C.EE.SS.Felipe II"/>
    <n v="0"/>
    <n v="0"/>
    <n v="1"/>
    <n v="0"/>
    <n v="0"/>
    <n v="0"/>
    <n v="0"/>
    <m/>
    <n v="1"/>
    <n v="1"/>
  </r>
  <r>
    <x v="0"/>
    <x v="7"/>
    <s v="C.EE.SS.Felipe II"/>
    <x v="1"/>
    <s v="C.EE.SS.Felipe II-Casetes"/>
    <n v="0"/>
    <n v="0"/>
    <n v="0"/>
    <n v="0"/>
    <n v="2"/>
    <n v="0"/>
    <n v="0"/>
    <m/>
    <n v="2"/>
    <n v="2"/>
  </r>
  <r>
    <x v="8"/>
    <x v="7"/>
    <s v="C.EE.SS.Felipe II"/>
    <x v="1"/>
    <s v="C.EE.SS.Felipe II-CD-ROM"/>
    <n v="0"/>
    <n v="0"/>
    <n v="0"/>
    <n v="0"/>
    <n v="1"/>
    <n v="0"/>
    <n v="0"/>
    <m/>
    <n v="1"/>
    <n v="1"/>
  </r>
  <r>
    <x v="3"/>
    <x v="7"/>
    <s v="C.EE.SS.Felipe II"/>
    <x v="1"/>
    <s v="C.EE.SS.Felipe II-L.Acceso"/>
    <n v="1"/>
    <n v="0"/>
    <n v="585"/>
    <n v="3"/>
    <n v="71"/>
    <n v="0"/>
    <n v="0"/>
    <m/>
    <n v="660"/>
    <n v="660"/>
  </r>
  <r>
    <x v="0"/>
    <x v="8"/>
    <s v="Políticas y Soc."/>
    <x v="1"/>
    <s v="Políticas y Soc."/>
    <n v="0"/>
    <n v="0"/>
    <n v="9"/>
    <n v="1"/>
    <n v="0"/>
    <n v="0"/>
    <n v="0"/>
    <m/>
    <n v="10"/>
    <n v="10"/>
  </r>
  <r>
    <x v="2"/>
    <x v="8"/>
    <s v="Políticas y Soc."/>
    <x v="1"/>
    <s v="Políticas y Soc.- Depósito Externo"/>
    <n v="5"/>
    <n v="6"/>
    <n v="188"/>
    <n v="10"/>
    <n v="185"/>
    <n v="0"/>
    <n v="17"/>
    <m/>
    <n v="411"/>
    <n v="394"/>
  </r>
  <r>
    <x v="2"/>
    <x v="8"/>
    <s v="Políticas y Soc."/>
    <x v="1"/>
    <s v="Políticas y Soc.-Depósito"/>
    <n v="8"/>
    <n v="23"/>
    <n v="929"/>
    <n v="54"/>
    <n v="674"/>
    <n v="0"/>
    <n v="71"/>
    <m/>
    <n v="1759"/>
    <n v="1688"/>
  </r>
  <r>
    <x v="2"/>
    <x v="8"/>
    <s v="Políticas y Soc."/>
    <x v="1"/>
    <s v="Políticas y Soc.-Depósito 1"/>
    <n v="5"/>
    <n v="16"/>
    <n v="674"/>
    <n v="56"/>
    <n v="437"/>
    <n v="0"/>
    <n v="59"/>
    <m/>
    <n v="1247"/>
    <n v="1188"/>
  </r>
  <r>
    <x v="0"/>
    <x v="8"/>
    <s v="Políticas y Soc."/>
    <x v="1"/>
    <s v="Políticas y Soc.-Despacho"/>
    <n v="0"/>
    <n v="0"/>
    <n v="1"/>
    <n v="1"/>
    <n v="1"/>
    <n v="0"/>
    <n v="0"/>
    <m/>
    <n v="3"/>
    <n v="3"/>
  </r>
  <r>
    <x v="0"/>
    <x v="8"/>
    <s v="Políticas y Soc."/>
    <x v="1"/>
    <s v="Políticas y Soc.-Estadís."/>
    <n v="0"/>
    <n v="0"/>
    <n v="0"/>
    <n v="0"/>
    <n v="4"/>
    <n v="0"/>
    <n v="0"/>
    <m/>
    <n v="4"/>
    <n v="4"/>
  </r>
  <r>
    <x v="0"/>
    <x v="8"/>
    <s v="Políticas y Soc."/>
    <x v="1"/>
    <s v="Políticas y Soc.-F. Ant."/>
    <n v="0"/>
    <n v="0"/>
    <n v="1"/>
    <n v="2"/>
    <n v="11"/>
    <n v="0"/>
    <n v="1132"/>
    <m/>
    <n v="1146"/>
    <n v="14"/>
  </r>
  <r>
    <x v="9"/>
    <x v="8"/>
    <s v="Políticas y Soc."/>
    <x v="1"/>
    <s v="Políticas y Soc.-Folletos"/>
    <n v="0"/>
    <n v="0"/>
    <n v="4"/>
    <n v="2"/>
    <n v="6"/>
    <n v="1"/>
    <n v="54"/>
    <m/>
    <n v="67"/>
    <n v="12"/>
  </r>
  <r>
    <x v="3"/>
    <x v="8"/>
    <s v="Políticas y Soc."/>
    <x v="1"/>
    <s v="Políticas y Soc.-L.Acceso"/>
    <n v="14"/>
    <n v="360"/>
    <n v="27070"/>
    <n v="1141"/>
    <n v="10746"/>
    <n v="1"/>
    <n v="706"/>
    <m/>
    <n v="40038"/>
    <n v="39331"/>
  </r>
  <r>
    <x v="4"/>
    <x v="8"/>
    <s v="Políticas y Soc."/>
    <x v="1"/>
    <s v="Políticas y Soc.-Mediat."/>
    <n v="0"/>
    <n v="0"/>
    <n v="30"/>
    <n v="8"/>
    <n v="12"/>
    <n v="0"/>
    <n v="2"/>
    <m/>
    <n v="52"/>
    <n v="50"/>
  </r>
  <r>
    <x v="3"/>
    <x v="8"/>
    <s v="Políticas y Soc."/>
    <x v="1"/>
    <s v="Políticas y Soc.-Mostrad."/>
    <n v="0"/>
    <n v="14"/>
    <n v="23114"/>
    <n v="617"/>
    <n v="2744"/>
    <n v="113"/>
    <n v="75"/>
    <m/>
    <n v="26677"/>
    <n v="26489"/>
  </r>
  <r>
    <x v="5"/>
    <x v="8"/>
    <s v="Políticas y Soc."/>
    <x v="1"/>
    <s v="Políticas y Soc.-Referen."/>
    <n v="0"/>
    <n v="0"/>
    <n v="21"/>
    <n v="1"/>
    <n v="3"/>
    <n v="0"/>
    <n v="0"/>
    <m/>
    <n v="25"/>
    <n v="25"/>
  </r>
  <r>
    <x v="7"/>
    <x v="9"/>
    <s v="Criminología"/>
    <x v="1"/>
    <s v="Criminología-F.Ant. p1801"/>
    <n v="0"/>
    <n v="0"/>
    <n v="0"/>
    <n v="0"/>
    <n v="0"/>
    <n v="0"/>
    <n v="340"/>
    <m/>
    <n v="340"/>
    <n v="0"/>
  </r>
  <r>
    <x v="3"/>
    <x v="9"/>
    <s v="Criminología"/>
    <x v="1"/>
    <s v="Criminología-Libre Acceso"/>
    <n v="27"/>
    <n v="17"/>
    <n v="1328"/>
    <n v="11"/>
    <n v="219"/>
    <n v="0"/>
    <n v="379"/>
    <m/>
    <n v="1981"/>
    <n v="1602"/>
  </r>
  <r>
    <x v="0"/>
    <x v="9"/>
    <s v="Derecho"/>
    <x v="1"/>
    <s v="Derecho"/>
    <n v="0"/>
    <n v="0"/>
    <n v="0"/>
    <n v="0"/>
    <n v="1"/>
    <n v="0"/>
    <n v="0"/>
    <m/>
    <n v="1"/>
    <n v="1"/>
  </r>
  <r>
    <x v="8"/>
    <x v="9"/>
    <s v="Derecho"/>
    <x v="1"/>
    <s v="Derecho-CD-ROM"/>
    <n v="9"/>
    <n v="0"/>
    <n v="71"/>
    <n v="3"/>
    <n v="34"/>
    <n v="0"/>
    <n v="0"/>
    <m/>
    <n v="117"/>
    <n v="117"/>
  </r>
  <r>
    <x v="1"/>
    <x v="9"/>
    <s v="Derecho"/>
    <x v="1"/>
    <s v="Derecho-Colección ocio"/>
    <n v="0"/>
    <n v="5"/>
    <n v="167"/>
    <n v="21"/>
    <n v="88"/>
    <n v="0"/>
    <n v="0"/>
    <m/>
    <n v="281"/>
    <n v="281"/>
  </r>
  <r>
    <x v="2"/>
    <x v="9"/>
    <s v="Derecho"/>
    <x v="1"/>
    <s v="Derecho-Depósito"/>
    <n v="16"/>
    <n v="7"/>
    <n v="284"/>
    <n v="54"/>
    <n v="280"/>
    <n v="2"/>
    <n v="38"/>
    <m/>
    <n v="681"/>
    <n v="641"/>
  </r>
  <r>
    <x v="13"/>
    <x v="9"/>
    <s v="Derecho"/>
    <x v="1"/>
    <s v="Derecho-Dp.Administrativo"/>
    <n v="16"/>
    <n v="51"/>
    <n v="563"/>
    <n v="164"/>
    <n v="1501"/>
    <n v="119"/>
    <n v="33"/>
    <m/>
    <n v="2447"/>
    <n v="2295"/>
  </r>
  <r>
    <x v="13"/>
    <x v="9"/>
    <s v="Derecho"/>
    <x v="1"/>
    <s v="Derecho-Dp.Constitucional"/>
    <n v="32"/>
    <n v="12"/>
    <n v="410"/>
    <n v="66"/>
    <n v="930"/>
    <n v="0"/>
    <n v="25"/>
    <m/>
    <n v="1475"/>
    <n v="1450"/>
  </r>
  <r>
    <x v="13"/>
    <x v="9"/>
    <s v="Derecho"/>
    <x v="1"/>
    <s v="Derecho-Dp.Historia-F.An."/>
    <n v="0"/>
    <n v="0"/>
    <n v="0"/>
    <n v="0"/>
    <n v="2"/>
    <n v="0"/>
    <n v="0"/>
    <m/>
    <n v="2"/>
    <n v="2"/>
  </r>
  <r>
    <x v="13"/>
    <x v="9"/>
    <s v="Derecho"/>
    <x v="1"/>
    <s v="Derecho-Dp.Inter.Privado"/>
    <n v="0"/>
    <n v="3"/>
    <n v="70"/>
    <n v="10"/>
    <n v="88"/>
    <n v="18"/>
    <n v="0"/>
    <m/>
    <n v="189"/>
    <n v="171"/>
  </r>
  <r>
    <x v="13"/>
    <x v="9"/>
    <s v="Derecho"/>
    <x v="1"/>
    <s v="Derecho-Dp.Intern.Público"/>
    <n v="0"/>
    <n v="1"/>
    <n v="177"/>
    <n v="24"/>
    <n v="254"/>
    <n v="0"/>
    <n v="6"/>
    <m/>
    <n v="462"/>
    <n v="456"/>
  </r>
  <r>
    <x v="13"/>
    <x v="9"/>
    <s v="Derecho"/>
    <x v="1"/>
    <s v="Derecho-Dpt.Civil"/>
    <n v="12"/>
    <n v="21"/>
    <n v="548"/>
    <n v="93"/>
    <n v="1196"/>
    <n v="85"/>
    <n v="86"/>
    <m/>
    <n v="2041"/>
    <n v="1870"/>
  </r>
  <r>
    <x v="13"/>
    <x v="9"/>
    <s v="Derecho"/>
    <x v="1"/>
    <s v="Derecho-Dpt.Civil-Rev."/>
    <n v="0"/>
    <n v="0"/>
    <n v="0"/>
    <n v="0"/>
    <n v="1"/>
    <n v="0"/>
    <n v="0"/>
    <m/>
    <n v="1"/>
    <n v="1"/>
  </r>
  <r>
    <x v="13"/>
    <x v="9"/>
    <s v="Derecho"/>
    <x v="1"/>
    <s v="Derecho-Dpt.Eclesiástico"/>
    <n v="0"/>
    <n v="0"/>
    <n v="0"/>
    <n v="0"/>
    <n v="3"/>
    <n v="0"/>
    <n v="1"/>
    <m/>
    <n v="4"/>
    <n v="3"/>
  </r>
  <r>
    <x v="13"/>
    <x v="9"/>
    <s v="Derecho"/>
    <x v="1"/>
    <s v="Derecho-Dpt.Econ.y Hac."/>
    <n v="0"/>
    <n v="1"/>
    <n v="265"/>
    <n v="35"/>
    <n v="67"/>
    <n v="30"/>
    <n v="2"/>
    <m/>
    <n v="400"/>
    <n v="368"/>
  </r>
  <r>
    <x v="13"/>
    <x v="9"/>
    <s v="Derecho"/>
    <x v="1"/>
    <s v="Derecho-Dpt.Financiero"/>
    <n v="0"/>
    <n v="0"/>
    <n v="122"/>
    <n v="9"/>
    <n v="54"/>
    <n v="0"/>
    <n v="1"/>
    <m/>
    <n v="186"/>
    <n v="185"/>
  </r>
  <r>
    <x v="13"/>
    <x v="9"/>
    <s v="Derecho"/>
    <x v="1"/>
    <s v="Derecho-Dpt.Historia"/>
    <n v="11"/>
    <n v="4"/>
    <n v="170"/>
    <n v="22"/>
    <n v="248"/>
    <n v="0"/>
    <n v="93"/>
    <m/>
    <n v="548"/>
    <n v="455"/>
  </r>
  <r>
    <x v="13"/>
    <x v="9"/>
    <s v="Derecho"/>
    <x v="1"/>
    <s v="Derecho-Dpt.Mercantil"/>
    <n v="7"/>
    <n v="22"/>
    <n v="472"/>
    <n v="53"/>
    <n v="1357"/>
    <n v="0"/>
    <n v="36"/>
    <m/>
    <n v="1947"/>
    <n v="1911"/>
  </r>
  <r>
    <x v="13"/>
    <x v="9"/>
    <s v="Derecho"/>
    <x v="1"/>
    <s v="Derecho-Dpt.Penal"/>
    <n v="1"/>
    <n v="1"/>
    <n v="189"/>
    <n v="59"/>
    <n v="507"/>
    <n v="0"/>
    <n v="15"/>
    <m/>
    <n v="772"/>
    <n v="757"/>
  </r>
  <r>
    <x v="13"/>
    <x v="9"/>
    <s v="Derecho"/>
    <x v="1"/>
    <s v="Derecho-Dpt.Penal-F.Ant."/>
    <n v="0"/>
    <n v="0"/>
    <n v="0"/>
    <n v="0"/>
    <n v="0"/>
    <n v="0"/>
    <n v="90"/>
    <m/>
    <n v="90"/>
    <n v="0"/>
  </r>
  <r>
    <x v="13"/>
    <x v="9"/>
    <s v="Derecho"/>
    <x v="1"/>
    <s v="Derecho-Dpt.Procesal"/>
    <n v="8"/>
    <n v="2"/>
    <n v="327"/>
    <n v="95"/>
    <n v="563"/>
    <n v="0"/>
    <n v="24"/>
    <m/>
    <n v="1019"/>
    <n v="995"/>
  </r>
  <r>
    <x v="13"/>
    <x v="9"/>
    <s v="Derecho"/>
    <x v="1"/>
    <s v="Derecho-Dpt.Romano"/>
    <n v="0"/>
    <n v="0"/>
    <n v="51"/>
    <n v="4"/>
    <n v="90"/>
    <n v="1"/>
    <n v="3"/>
    <m/>
    <n v="149"/>
    <n v="145"/>
  </r>
  <r>
    <x v="13"/>
    <x v="9"/>
    <s v="Derecho"/>
    <x v="1"/>
    <s v="Derecho-Dpt.Trab. y SS."/>
    <n v="0"/>
    <n v="1"/>
    <n v="322"/>
    <n v="40"/>
    <n v="433"/>
    <n v="0"/>
    <n v="10"/>
    <m/>
    <n v="806"/>
    <n v="796"/>
  </r>
  <r>
    <x v="7"/>
    <x v="9"/>
    <s v="Derecho"/>
    <x v="1"/>
    <s v="Derecho-F. Antiguo"/>
    <n v="2"/>
    <n v="2"/>
    <n v="11"/>
    <n v="21"/>
    <n v="30"/>
    <n v="0"/>
    <n v="51"/>
    <m/>
    <n v="117"/>
    <n v="66"/>
  </r>
  <r>
    <x v="13"/>
    <x v="9"/>
    <s v="Derecho"/>
    <x v="1"/>
    <s v="Derecho-Filosofía"/>
    <n v="0"/>
    <n v="18"/>
    <n v="829"/>
    <n v="114"/>
    <n v="757"/>
    <n v="0"/>
    <n v="30"/>
    <m/>
    <n v="1748"/>
    <n v="1718"/>
  </r>
  <r>
    <x v="3"/>
    <x v="9"/>
    <s v="Derecho"/>
    <x v="1"/>
    <s v="Derecho-Legislación"/>
    <n v="9"/>
    <n v="4"/>
    <n v="4472"/>
    <n v="508"/>
    <n v="243"/>
    <n v="0"/>
    <n v="1"/>
    <m/>
    <n v="5237"/>
    <n v="5236"/>
  </r>
  <r>
    <x v="3"/>
    <x v="9"/>
    <s v="Derecho"/>
    <x v="1"/>
    <s v="Derecho-Manuales"/>
    <n v="11"/>
    <n v="200"/>
    <n v="29861"/>
    <n v="2925"/>
    <n v="2395"/>
    <n v="0"/>
    <n v="11"/>
    <m/>
    <n v="35403"/>
    <n v="35392"/>
  </r>
  <r>
    <x v="5"/>
    <x v="9"/>
    <s v="Derecho"/>
    <x v="1"/>
    <s v="Derecho-Referencia"/>
    <n v="0"/>
    <n v="0"/>
    <n v="2"/>
    <n v="5"/>
    <n v="2"/>
    <n v="0"/>
    <n v="0"/>
    <m/>
    <n v="9"/>
    <n v="9"/>
  </r>
  <r>
    <x v="12"/>
    <x v="9"/>
    <s v="Derecho"/>
    <x v="1"/>
    <s v="Derecho-Revistas"/>
    <n v="0"/>
    <n v="0"/>
    <n v="1"/>
    <n v="0"/>
    <n v="5"/>
    <n v="0"/>
    <n v="0"/>
    <m/>
    <n v="6"/>
    <n v="6"/>
  </r>
  <r>
    <x v="6"/>
    <x v="9"/>
    <s v="Derecho"/>
    <x v="1"/>
    <s v="Derecho-Tesis"/>
    <n v="6"/>
    <n v="0"/>
    <n v="10"/>
    <n v="4"/>
    <n v="16"/>
    <n v="0"/>
    <n v="0"/>
    <m/>
    <n v="36"/>
    <n v="36"/>
  </r>
  <r>
    <x v="10"/>
    <x v="10"/>
    <s v="Educación"/>
    <x v="1"/>
    <s v="Educación-B. Trabajo"/>
    <n v="0"/>
    <n v="0"/>
    <n v="0"/>
    <n v="1"/>
    <n v="0"/>
    <n v="0"/>
    <n v="0"/>
    <m/>
    <n v="1"/>
    <n v="1"/>
  </r>
  <r>
    <x v="10"/>
    <x v="10"/>
    <s v="Educación"/>
    <x v="1"/>
    <s v="Educación-B.Trabajo (Sec.Centrales)"/>
    <n v="0"/>
    <n v="0"/>
    <n v="2"/>
    <n v="9"/>
    <n v="16"/>
    <n v="0"/>
    <n v="8"/>
    <m/>
    <n v="35"/>
    <n v="27"/>
  </r>
  <r>
    <x v="1"/>
    <x v="10"/>
    <s v="Educación"/>
    <x v="1"/>
    <s v="Educación-Colección ocio"/>
    <n v="0"/>
    <n v="0"/>
    <n v="116"/>
    <n v="11"/>
    <n v="47"/>
    <n v="0"/>
    <n v="36"/>
    <m/>
    <n v="210"/>
    <n v="174"/>
  </r>
  <r>
    <x v="2"/>
    <x v="10"/>
    <s v="Educación"/>
    <x v="1"/>
    <s v="Educación-Depósito"/>
    <n v="0"/>
    <n v="72"/>
    <n v="4808"/>
    <n v="307"/>
    <n v="2315"/>
    <n v="0"/>
    <n v="1485"/>
    <m/>
    <n v="8987"/>
    <n v="7502"/>
  </r>
  <r>
    <x v="8"/>
    <x v="10"/>
    <s v="Educación"/>
    <x v="1"/>
    <s v="Educación-Docimoteca"/>
    <n v="0"/>
    <n v="1"/>
    <n v="356"/>
    <n v="6"/>
    <n v="65"/>
    <n v="0"/>
    <n v="10"/>
    <m/>
    <n v="438"/>
    <n v="428"/>
  </r>
  <r>
    <x v="0"/>
    <x v="10"/>
    <s v="Educación"/>
    <x v="1"/>
    <s v="Educación-Donativo Oliveros"/>
    <n v="0"/>
    <n v="0"/>
    <n v="3"/>
    <n v="0"/>
    <n v="0"/>
    <n v="0"/>
    <n v="10"/>
    <m/>
    <n v="13"/>
    <n v="3"/>
  </r>
  <r>
    <x v="7"/>
    <x v="10"/>
    <s v="Educación"/>
    <x v="1"/>
    <s v="Educación-F. Histórico"/>
    <n v="0"/>
    <n v="0"/>
    <n v="115"/>
    <n v="2"/>
    <n v="13"/>
    <n v="0"/>
    <n v="4"/>
    <m/>
    <n v="134"/>
    <n v="130"/>
  </r>
  <r>
    <x v="3"/>
    <x v="10"/>
    <s v="Educación"/>
    <x v="1"/>
    <s v="Educación-Libre Acceso"/>
    <n v="3"/>
    <n v="328"/>
    <n v="24197"/>
    <n v="635"/>
    <n v="5133"/>
    <n v="0"/>
    <n v="639"/>
    <m/>
    <n v="30935"/>
    <n v="30296"/>
  </r>
  <r>
    <x v="8"/>
    <x v="10"/>
    <s v="Educación"/>
    <x v="1"/>
    <s v="Educación-Multimedia"/>
    <n v="0"/>
    <n v="0"/>
    <n v="78"/>
    <n v="136"/>
    <n v="54"/>
    <n v="0"/>
    <n v="15"/>
    <m/>
    <n v="283"/>
    <n v="268"/>
  </r>
  <r>
    <x v="5"/>
    <x v="10"/>
    <s v="Educación"/>
    <x v="1"/>
    <s v="Educación-Referencia"/>
    <n v="0"/>
    <n v="0"/>
    <n v="87"/>
    <n v="0"/>
    <n v="5"/>
    <n v="0"/>
    <n v="9"/>
    <m/>
    <n v="101"/>
    <n v="92"/>
  </r>
  <r>
    <x v="15"/>
    <x v="10"/>
    <s v="Educación"/>
    <x v="1"/>
    <s v="Educación-Salas de grupo"/>
    <n v="0"/>
    <n v="0"/>
    <n v="2497"/>
    <n v="24"/>
    <n v="60"/>
    <n v="0"/>
    <n v="12"/>
    <m/>
    <n v="2593"/>
    <n v="2581"/>
  </r>
  <r>
    <x v="6"/>
    <x v="10"/>
    <s v="Educación"/>
    <x v="1"/>
    <s v="Educación-Tesis"/>
    <n v="0"/>
    <n v="0"/>
    <n v="0"/>
    <n v="0"/>
    <n v="3"/>
    <n v="0"/>
    <n v="0"/>
    <m/>
    <n v="3"/>
    <n v="3"/>
  </r>
  <r>
    <x v="0"/>
    <x v="11"/>
    <s v="Comercio y Turismo"/>
    <x v="1"/>
    <s v="E.U. EE. Empresariales"/>
    <n v="0"/>
    <n v="0"/>
    <n v="3"/>
    <n v="1"/>
    <n v="1"/>
    <n v="0"/>
    <n v="0"/>
    <m/>
    <n v="5"/>
    <n v="5"/>
  </r>
  <r>
    <x v="1"/>
    <x v="11"/>
    <s v="Comercio y Turismo"/>
    <x v="1"/>
    <s v="E.U.Empresariales- Colección Ocio"/>
    <n v="0"/>
    <n v="0"/>
    <n v="48"/>
    <n v="1"/>
    <n v="3"/>
    <n v="0"/>
    <n v="0"/>
    <m/>
    <n v="52"/>
    <n v="52"/>
  </r>
  <r>
    <x v="10"/>
    <x v="11"/>
    <s v="Comercio y Turismo"/>
    <x v="1"/>
    <s v="E.U.Empresariales-B.Trab."/>
    <n v="0"/>
    <n v="0"/>
    <n v="0"/>
    <n v="5"/>
    <n v="0"/>
    <n v="0"/>
    <n v="0"/>
    <m/>
    <n v="5"/>
    <n v="5"/>
  </r>
  <r>
    <x v="2"/>
    <x v="11"/>
    <s v="Comercio y Turismo"/>
    <x v="1"/>
    <s v="E.U.Empresariales-Depo."/>
    <n v="0"/>
    <n v="0"/>
    <n v="75"/>
    <n v="10"/>
    <n v="63"/>
    <n v="1"/>
    <n v="8"/>
    <m/>
    <n v="157"/>
    <n v="148"/>
  </r>
  <r>
    <x v="0"/>
    <x v="11"/>
    <s v="Comercio y Turismo"/>
    <x v="1"/>
    <s v="E.U.Empresariales-Estrugo"/>
    <n v="0"/>
    <n v="0"/>
    <n v="0"/>
    <n v="1"/>
    <n v="0"/>
    <n v="0"/>
    <n v="0"/>
    <m/>
    <n v="1"/>
    <n v="1"/>
  </r>
  <r>
    <x v="0"/>
    <x v="11"/>
    <s v="Comercio y Turismo"/>
    <x v="1"/>
    <s v="E.U.Empresariales-F.Peña"/>
    <n v="0"/>
    <n v="0"/>
    <n v="0"/>
    <n v="0"/>
    <n v="2"/>
    <n v="0"/>
    <n v="0"/>
    <m/>
    <n v="2"/>
    <n v="2"/>
  </r>
  <r>
    <x v="3"/>
    <x v="11"/>
    <s v="Comercio y Turismo"/>
    <x v="1"/>
    <s v="E.U.Empresariales-L.Acce."/>
    <n v="0"/>
    <n v="21"/>
    <n v="1925"/>
    <n v="107"/>
    <n v="501"/>
    <n v="14"/>
    <n v="17"/>
    <m/>
    <n v="2585"/>
    <n v="2554"/>
  </r>
  <r>
    <x v="3"/>
    <x v="11"/>
    <s v="Comercio y Turismo"/>
    <x v="1"/>
    <s v="E.U.Empresariales-Manuales"/>
    <n v="0"/>
    <n v="6"/>
    <n v="8539"/>
    <n v="199"/>
    <n v="217"/>
    <n v="1"/>
    <n v="2"/>
    <m/>
    <n v="8964"/>
    <n v="8961"/>
  </r>
  <r>
    <x v="0"/>
    <x v="11"/>
    <s v="Comercio y Turismo"/>
    <x v="1"/>
    <s v="E.U.Empresariales-Mat.Esp"/>
    <n v="0"/>
    <n v="1"/>
    <n v="42"/>
    <n v="0"/>
    <n v="18"/>
    <n v="0"/>
    <n v="1"/>
    <m/>
    <n v="62"/>
    <n v="61"/>
  </r>
  <r>
    <x v="5"/>
    <x v="11"/>
    <s v="Comercio y Turismo"/>
    <x v="1"/>
    <s v="E.U.Empresariales-Refer."/>
    <n v="0"/>
    <n v="0"/>
    <n v="1"/>
    <n v="4"/>
    <n v="7"/>
    <n v="0"/>
    <n v="0"/>
    <m/>
    <n v="12"/>
    <n v="12"/>
  </r>
  <r>
    <x v="0"/>
    <x v="12"/>
    <s v="Enfermería"/>
    <x v="1"/>
    <s v="Enfermería-C. Documentac."/>
    <n v="0"/>
    <n v="0"/>
    <n v="41"/>
    <n v="4"/>
    <n v="27"/>
    <n v="0"/>
    <n v="0"/>
    <m/>
    <n v="72"/>
    <n v="72"/>
  </r>
  <r>
    <x v="1"/>
    <x v="12"/>
    <s v="Enfermería"/>
    <x v="1"/>
    <s v="Enfermería-Colección ocio"/>
    <n v="1"/>
    <n v="0"/>
    <n v="175"/>
    <n v="32"/>
    <n v="14"/>
    <n v="0"/>
    <n v="0"/>
    <m/>
    <n v="222"/>
    <n v="222"/>
  </r>
  <r>
    <x v="2"/>
    <x v="12"/>
    <s v="Enfermería"/>
    <x v="1"/>
    <s v="Enfermería-Depósito"/>
    <n v="4"/>
    <n v="0"/>
    <n v="60"/>
    <n v="9"/>
    <n v="26"/>
    <n v="0"/>
    <n v="7"/>
    <m/>
    <n v="106"/>
    <n v="99"/>
  </r>
  <r>
    <x v="9"/>
    <x v="12"/>
    <s v="Enfermería"/>
    <x v="1"/>
    <s v="Enfermería-Folletos"/>
    <n v="0"/>
    <n v="0"/>
    <n v="10"/>
    <n v="3"/>
    <n v="1"/>
    <n v="0"/>
    <n v="0"/>
    <m/>
    <n v="14"/>
    <n v="14"/>
  </r>
  <r>
    <x v="3"/>
    <x v="12"/>
    <s v="Enfermería"/>
    <x v="1"/>
    <s v="Enfermería-Libre Acceso"/>
    <n v="77"/>
    <n v="17"/>
    <n v="14280"/>
    <n v="292"/>
    <n v="1009"/>
    <n v="0"/>
    <n v="43"/>
    <m/>
    <n v="15718"/>
    <n v="15675"/>
  </r>
  <r>
    <x v="8"/>
    <x v="12"/>
    <s v="Enfermería"/>
    <x v="1"/>
    <s v="Enfermería-Videoteca"/>
    <n v="0"/>
    <n v="0"/>
    <n v="0"/>
    <n v="0"/>
    <n v="1"/>
    <n v="0"/>
    <n v="0"/>
    <m/>
    <n v="1"/>
    <n v="1"/>
  </r>
  <r>
    <x v="1"/>
    <x v="13"/>
    <s v="Estudios Estad."/>
    <x v="1"/>
    <s v="Estadística-Colección ocio"/>
    <n v="0"/>
    <n v="0"/>
    <n v="85"/>
    <n v="110"/>
    <n v="86"/>
    <n v="0"/>
    <n v="0"/>
    <m/>
    <n v="281"/>
    <n v="281"/>
  </r>
  <r>
    <x v="2"/>
    <x v="13"/>
    <s v="Estudios Estad."/>
    <x v="1"/>
    <s v="Estadística-Depósito"/>
    <n v="0"/>
    <n v="2"/>
    <n v="36"/>
    <n v="5"/>
    <n v="25"/>
    <n v="0"/>
    <n v="0"/>
    <m/>
    <n v="68"/>
    <n v="68"/>
  </r>
  <r>
    <x v="0"/>
    <x v="13"/>
    <s v="Estudios Estad."/>
    <x v="1"/>
    <s v="Estadística-Despacho"/>
    <n v="0"/>
    <n v="0"/>
    <n v="0"/>
    <n v="0"/>
    <n v="1"/>
    <n v="0"/>
    <n v="0"/>
    <m/>
    <n v="1"/>
    <n v="1"/>
  </r>
  <r>
    <x v="3"/>
    <x v="13"/>
    <s v="Estudios Estad."/>
    <x v="1"/>
    <s v="Estadística-L. Acceso"/>
    <n v="0"/>
    <n v="7"/>
    <n v="3151"/>
    <n v="206"/>
    <n v="562"/>
    <n v="2"/>
    <n v="18"/>
    <m/>
    <n v="3946"/>
    <n v="3926"/>
  </r>
  <r>
    <x v="4"/>
    <x v="13"/>
    <s v="Estudios Estad."/>
    <x v="1"/>
    <s v="Estadística-Mediateca"/>
    <n v="0"/>
    <n v="0"/>
    <n v="69"/>
    <n v="12"/>
    <n v="121"/>
    <n v="0"/>
    <n v="0"/>
    <m/>
    <n v="202"/>
    <n v="202"/>
  </r>
  <r>
    <x v="5"/>
    <x v="13"/>
    <s v="Estudios Estad."/>
    <x v="1"/>
    <s v="Estadística-Referencia"/>
    <n v="0"/>
    <n v="0"/>
    <n v="0"/>
    <n v="1"/>
    <n v="2"/>
    <n v="0"/>
    <n v="0"/>
    <m/>
    <n v="3"/>
    <n v="3"/>
  </r>
  <r>
    <x v="6"/>
    <x v="13"/>
    <s v="Estudios Estad."/>
    <x v="1"/>
    <s v="Estadística-Tesinas y Trabajos Fin carrera"/>
    <n v="0"/>
    <n v="0"/>
    <n v="1"/>
    <n v="0"/>
    <n v="0"/>
    <n v="0"/>
    <n v="0"/>
    <m/>
    <n v="1"/>
    <n v="1"/>
  </r>
  <r>
    <x v="8"/>
    <x v="13"/>
    <s v="Estudios Estad."/>
    <x v="1"/>
    <s v="Estadística-Videoteca"/>
    <n v="0"/>
    <n v="0"/>
    <n v="60"/>
    <n v="26"/>
    <n v="128"/>
    <n v="0"/>
    <n v="0"/>
    <m/>
    <n v="214"/>
    <n v="214"/>
  </r>
  <r>
    <x v="0"/>
    <x v="14"/>
    <s v="Farmacia"/>
    <x v="1"/>
    <s v="Farmacia"/>
    <n v="0"/>
    <n v="0"/>
    <n v="1"/>
    <n v="0"/>
    <n v="0"/>
    <n v="0"/>
    <n v="0"/>
    <m/>
    <n v="1"/>
    <n v="1"/>
  </r>
  <r>
    <x v="1"/>
    <x v="14"/>
    <s v="Farmacia"/>
    <x v="1"/>
    <s v="Farmacia-Colección ocio"/>
    <n v="0"/>
    <n v="2"/>
    <n v="89"/>
    <n v="19"/>
    <n v="25"/>
    <n v="0"/>
    <n v="0"/>
    <m/>
    <n v="135"/>
    <n v="135"/>
  </r>
  <r>
    <x v="2"/>
    <x v="14"/>
    <s v="Farmacia"/>
    <x v="1"/>
    <s v="Farmacia-Depósito"/>
    <n v="0"/>
    <n v="0"/>
    <n v="34"/>
    <n v="7"/>
    <n v="45"/>
    <n v="0"/>
    <n v="2"/>
    <m/>
    <n v="88"/>
    <n v="86"/>
  </r>
  <r>
    <x v="0"/>
    <x v="14"/>
    <s v="Farmacia"/>
    <x v="1"/>
    <s v="Farmacia-Historia-F.Gral."/>
    <n v="0"/>
    <n v="0"/>
    <n v="5"/>
    <n v="0"/>
    <n v="4"/>
    <n v="0"/>
    <n v="1"/>
    <m/>
    <n v="10"/>
    <n v="9"/>
  </r>
  <r>
    <x v="3"/>
    <x v="14"/>
    <s v="Farmacia"/>
    <x v="1"/>
    <s v="Farmacia-Libre Acceso"/>
    <n v="5"/>
    <n v="4"/>
    <n v="12074"/>
    <n v="214"/>
    <n v="554"/>
    <n v="0"/>
    <n v="76"/>
    <m/>
    <n v="12927"/>
    <n v="12851"/>
  </r>
  <r>
    <x v="4"/>
    <x v="14"/>
    <s v="Farmacia"/>
    <x v="1"/>
    <s v="Farmacia-Mediateca"/>
    <n v="0"/>
    <n v="0"/>
    <n v="16"/>
    <n v="1"/>
    <n v="2"/>
    <n v="0"/>
    <n v="0"/>
    <m/>
    <n v="19"/>
    <n v="19"/>
  </r>
  <r>
    <x v="5"/>
    <x v="14"/>
    <s v="Farmacia"/>
    <x v="1"/>
    <s v="Farmacia-Referencia"/>
    <n v="0"/>
    <n v="0"/>
    <n v="154"/>
    <n v="1"/>
    <n v="5"/>
    <n v="0"/>
    <n v="2"/>
    <m/>
    <n v="162"/>
    <n v="160"/>
  </r>
  <r>
    <x v="0"/>
    <x v="14"/>
    <s v="Farmacia"/>
    <x v="1"/>
    <s v="Farmacia-S.19"/>
    <n v="0"/>
    <n v="0"/>
    <n v="1"/>
    <n v="0"/>
    <n v="3"/>
    <n v="0"/>
    <n v="1"/>
    <m/>
    <n v="5"/>
    <n v="4"/>
  </r>
  <r>
    <x v="6"/>
    <x v="14"/>
    <s v="Farmacia"/>
    <x v="1"/>
    <s v="Farmacia-Tesis"/>
    <n v="0"/>
    <n v="0"/>
    <n v="1"/>
    <n v="0"/>
    <n v="1"/>
    <n v="0"/>
    <n v="1"/>
    <m/>
    <n v="3"/>
    <n v="2"/>
  </r>
  <r>
    <x v="10"/>
    <x v="15"/>
    <s v="Informática"/>
    <x v="1"/>
    <s v="Informática-B. Trabajo"/>
    <n v="0"/>
    <n v="0"/>
    <n v="0"/>
    <n v="2"/>
    <n v="3"/>
    <n v="0"/>
    <n v="0"/>
    <m/>
    <n v="5"/>
    <n v="5"/>
  </r>
  <r>
    <x v="3"/>
    <x v="15"/>
    <s v="Informática"/>
    <x v="1"/>
    <s v="Informática-Ciencia Ficción"/>
    <n v="0"/>
    <n v="0"/>
    <n v="461"/>
    <n v="66"/>
    <n v="104"/>
    <n v="4"/>
    <n v="25"/>
    <m/>
    <n v="660"/>
    <n v="631"/>
  </r>
  <r>
    <x v="1"/>
    <x v="15"/>
    <s v="Informática"/>
    <x v="1"/>
    <s v="Informática-Colección ocio"/>
    <n v="1"/>
    <n v="0"/>
    <n v="601"/>
    <n v="176"/>
    <n v="192"/>
    <n v="0"/>
    <n v="4"/>
    <m/>
    <n v="974"/>
    <n v="970"/>
  </r>
  <r>
    <x v="0"/>
    <x v="15"/>
    <s v="Informática"/>
    <x v="1"/>
    <s v="Informática-CPD"/>
    <n v="0"/>
    <n v="0"/>
    <n v="0"/>
    <n v="0"/>
    <n v="6"/>
    <n v="0"/>
    <n v="0"/>
    <m/>
    <n v="6"/>
    <n v="6"/>
  </r>
  <r>
    <x v="2"/>
    <x v="15"/>
    <s v="Informática"/>
    <x v="1"/>
    <s v="Informática-Depósito"/>
    <n v="0"/>
    <n v="0"/>
    <n v="18"/>
    <n v="4"/>
    <n v="38"/>
    <n v="0"/>
    <n v="3"/>
    <m/>
    <n v="63"/>
    <n v="60"/>
  </r>
  <r>
    <x v="9"/>
    <x v="15"/>
    <s v="Informática"/>
    <x v="1"/>
    <s v="Informática-Folletos"/>
    <n v="0"/>
    <n v="0"/>
    <n v="0"/>
    <n v="2"/>
    <n v="1"/>
    <n v="0"/>
    <n v="2"/>
    <m/>
    <n v="5"/>
    <n v="3"/>
  </r>
  <r>
    <x v="11"/>
    <x v="15"/>
    <s v="Informática"/>
    <x v="1"/>
    <s v="Informática-Lectores de libros electrónicos"/>
    <n v="0"/>
    <n v="0"/>
    <n v="125"/>
    <n v="38"/>
    <n v="19"/>
    <n v="0"/>
    <n v="6"/>
    <m/>
    <n v="188"/>
    <n v="182"/>
  </r>
  <r>
    <x v="14"/>
    <x v="15"/>
    <s v="Informática"/>
    <x v="1"/>
    <s v="Informática-MatEspeciales"/>
    <n v="0"/>
    <n v="0"/>
    <n v="49"/>
    <n v="12"/>
    <n v="78"/>
    <n v="3"/>
    <n v="1"/>
    <m/>
    <n v="143"/>
    <n v="139"/>
  </r>
  <r>
    <x v="11"/>
    <x v="15"/>
    <s v="Informática"/>
    <x v="1"/>
    <s v="Informática-Mediateca-Portátil"/>
    <n v="1"/>
    <n v="0"/>
    <n v="1644"/>
    <n v="24"/>
    <n v="5"/>
    <n v="0"/>
    <n v="10"/>
    <m/>
    <n v="1684"/>
    <n v="1674"/>
  </r>
  <r>
    <x v="4"/>
    <x v="15"/>
    <s v="Informática"/>
    <x v="1"/>
    <s v="Informática-Mediateca-Sobremesa"/>
    <n v="52"/>
    <n v="0"/>
    <n v="1588"/>
    <n v="53"/>
    <n v="25"/>
    <n v="0"/>
    <n v="0"/>
    <m/>
    <n v="1718"/>
    <n v="1718"/>
  </r>
  <r>
    <x v="3"/>
    <x v="15"/>
    <s v="Informática"/>
    <x v="1"/>
    <s v="Informática-Monografías"/>
    <n v="2"/>
    <n v="4"/>
    <n v="10510"/>
    <n v="482"/>
    <n v="4515"/>
    <n v="62"/>
    <n v="107"/>
    <m/>
    <n v="15682"/>
    <n v="15513"/>
  </r>
  <r>
    <x v="15"/>
    <x v="15"/>
    <s v="Informática"/>
    <x v="1"/>
    <s v="Informática-Salas Grupo"/>
    <n v="3"/>
    <n v="0"/>
    <n v="2268"/>
    <n v="59"/>
    <n v="24"/>
    <n v="0"/>
    <n v="0"/>
    <m/>
    <n v="2354"/>
    <n v="2354"/>
  </r>
  <r>
    <x v="6"/>
    <x v="15"/>
    <s v="Informática"/>
    <x v="1"/>
    <s v="Informática-Tesis"/>
    <n v="0"/>
    <n v="0"/>
    <n v="0"/>
    <n v="1"/>
    <n v="1"/>
    <n v="0"/>
    <n v="0"/>
    <m/>
    <n v="2"/>
    <n v="2"/>
  </r>
  <r>
    <x v="8"/>
    <x v="15"/>
    <s v="Informática"/>
    <x v="1"/>
    <s v="Informatica-Videojuegos"/>
    <n v="2"/>
    <n v="0"/>
    <n v="499"/>
    <n v="65"/>
    <n v="47"/>
    <n v="143"/>
    <n v="0"/>
    <m/>
    <n v="756"/>
    <n v="613"/>
  </r>
  <r>
    <x v="0"/>
    <x v="16"/>
    <s v="Físicas"/>
    <x v="1"/>
    <s v="CC. Físicas"/>
    <n v="0"/>
    <n v="0"/>
    <n v="2"/>
    <n v="0"/>
    <n v="0"/>
    <n v="0"/>
    <n v="0"/>
    <m/>
    <n v="2"/>
    <n v="2"/>
  </r>
  <r>
    <x v="3"/>
    <x v="16"/>
    <s v="Físicas"/>
    <x v="1"/>
    <s v="Físicas-B. Frecuentes"/>
    <n v="0"/>
    <n v="37"/>
    <n v="16036"/>
    <n v="436"/>
    <n v="1009"/>
    <n v="0"/>
    <n v="3"/>
    <m/>
    <n v="17521"/>
    <n v="17518"/>
  </r>
  <r>
    <x v="3"/>
    <x v="16"/>
    <s v="Físicas"/>
    <x v="1"/>
    <s v="Físicas-Ciencia Ficción"/>
    <n v="0"/>
    <n v="2"/>
    <n v="245"/>
    <n v="30"/>
    <n v="26"/>
    <n v="0"/>
    <n v="1"/>
    <m/>
    <n v="304"/>
    <n v="303"/>
  </r>
  <r>
    <x v="1"/>
    <x v="16"/>
    <s v="Físicas"/>
    <x v="1"/>
    <s v="Físicas-Colección ocio"/>
    <n v="0"/>
    <n v="0"/>
    <n v="96"/>
    <n v="21"/>
    <n v="8"/>
    <n v="0"/>
    <n v="0"/>
    <m/>
    <n v="125"/>
    <n v="125"/>
  </r>
  <r>
    <x v="2"/>
    <x v="16"/>
    <s v="Físicas"/>
    <x v="1"/>
    <s v="Físicas-Depósito(Hemeroteca)"/>
    <n v="0"/>
    <n v="0"/>
    <n v="28"/>
    <n v="3"/>
    <n v="1"/>
    <n v="0"/>
    <n v="0"/>
    <m/>
    <n v="32"/>
    <n v="32"/>
  </r>
  <r>
    <x v="0"/>
    <x v="16"/>
    <s v="Físicas"/>
    <x v="1"/>
    <s v="Físicas-F. Anticuado"/>
    <n v="0"/>
    <n v="0"/>
    <n v="3"/>
    <n v="0"/>
    <n v="19"/>
    <n v="0"/>
    <n v="0"/>
    <m/>
    <n v="22"/>
    <n v="22"/>
  </r>
  <r>
    <x v="0"/>
    <x v="16"/>
    <s v="Físicas"/>
    <x v="1"/>
    <s v="Físicas-Fís. Teórica I"/>
    <n v="0"/>
    <n v="0"/>
    <n v="0"/>
    <n v="0"/>
    <n v="56"/>
    <n v="0"/>
    <n v="0"/>
    <m/>
    <n v="56"/>
    <n v="56"/>
  </r>
  <r>
    <x v="0"/>
    <x v="16"/>
    <s v="Físicas"/>
    <x v="1"/>
    <s v="Físicas-Fís. Teórica II"/>
    <n v="0"/>
    <n v="0"/>
    <n v="0"/>
    <n v="0"/>
    <n v="1"/>
    <n v="0"/>
    <n v="0"/>
    <m/>
    <n v="1"/>
    <n v="1"/>
  </r>
  <r>
    <x v="0"/>
    <x v="16"/>
    <s v="Físicas"/>
    <x v="1"/>
    <s v="Físicas-Óptica"/>
    <n v="0"/>
    <n v="0"/>
    <n v="0"/>
    <n v="0"/>
    <n v="1"/>
    <n v="0"/>
    <n v="0"/>
    <m/>
    <n v="1"/>
    <n v="1"/>
  </r>
  <r>
    <x v="0"/>
    <x v="16"/>
    <s v="Físicas"/>
    <x v="1"/>
    <s v="Físicas-Vídeos"/>
    <n v="0"/>
    <n v="0"/>
    <n v="0"/>
    <n v="0"/>
    <n v="2"/>
    <n v="0"/>
    <n v="0"/>
    <m/>
    <n v="2"/>
    <n v="2"/>
  </r>
  <r>
    <x v="0"/>
    <x v="17"/>
    <s v="Filología A"/>
    <x v="1"/>
    <s v="Filología A"/>
    <n v="0"/>
    <n v="0"/>
    <n v="11"/>
    <n v="25"/>
    <n v="5"/>
    <n v="0"/>
    <n v="17"/>
    <m/>
    <n v="58"/>
    <n v="41"/>
  </r>
  <r>
    <x v="13"/>
    <x v="17"/>
    <s v="Filología A"/>
    <x v="1"/>
    <s v="Filología A-Alemán"/>
    <n v="0"/>
    <n v="6"/>
    <n v="530"/>
    <n v="52"/>
    <n v="538"/>
    <n v="88"/>
    <n v="6"/>
    <m/>
    <n v="1220"/>
    <n v="1126"/>
  </r>
  <r>
    <x v="0"/>
    <x v="17"/>
    <s v="Filología A"/>
    <x v="1"/>
    <s v="Filología A-Alemán-Neerl."/>
    <n v="0"/>
    <n v="0"/>
    <n v="1"/>
    <n v="0"/>
    <n v="0"/>
    <n v="0"/>
    <n v="0"/>
    <m/>
    <n v="1"/>
    <n v="1"/>
  </r>
  <r>
    <x v="13"/>
    <x v="17"/>
    <s v="Filología A"/>
    <x v="1"/>
    <s v="Filología A-Árabe"/>
    <n v="3"/>
    <n v="7"/>
    <n v="746"/>
    <n v="59"/>
    <n v="456"/>
    <n v="0"/>
    <n v="22"/>
    <m/>
    <n v="1293"/>
    <n v="1271"/>
  </r>
  <r>
    <x v="0"/>
    <x v="17"/>
    <s v="Filología A"/>
    <x v="1"/>
    <s v="Filología A-Árabe-Ref."/>
    <n v="0"/>
    <n v="0"/>
    <n v="0"/>
    <n v="0"/>
    <n v="4"/>
    <n v="0"/>
    <n v="0"/>
    <m/>
    <n v="4"/>
    <n v="4"/>
  </r>
  <r>
    <x v="8"/>
    <x v="17"/>
    <s v="Filología A"/>
    <x v="1"/>
    <s v="Filología A-Audiovisuales"/>
    <n v="1"/>
    <n v="7"/>
    <n v="98"/>
    <n v="55"/>
    <n v="118"/>
    <n v="0"/>
    <n v="41"/>
    <m/>
    <n v="320"/>
    <n v="279"/>
  </r>
  <r>
    <x v="10"/>
    <x v="17"/>
    <s v="Filología A"/>
    <x v="1"/>
    <s v="Filología A-B. Trabajo"/>
    <n v="0"/>
    <n v="0"/>
    <n v="2"/>
    <n v="3"/>
    <n v="6"/>
    <n v="0"/>
    <n v="36"/>
    <m/>
    <n v="47"/>
    <n v="11"/>
  </r>
  <r>
    <x v="0"/>
    <x v="17"/>
    <s v="Filología A"/>
    <x v="1"/>
    <s v="Filología A-Clás.-Gri.Mod"/>
    <n v="2"/>
    <n v="0"/>
    <n v="23"/>
    <n v="3"/>
    <n v="24"/>
    <n v="0"/>
    <n v="13"/>
    <m/>
    <n v="65"/>
    <n v="52"/>
  </r>
  <r>
    <x v="3"/>
    <x v="17"/>
    <s v="Filología A"/>
    <x v="1"/>
    <s v="Filología A-Clásic.-L.Acc"/>
    <n v="28"/>
    <n v="22"/>
    <n v="2762"/>
    <n v="130"/>
    <n v="801"/>
    <n v="0"/>
    <n v="137"/>
    <m/>
    <n v="3880"/>
    <n v="3743"/>
  </r>
  <r>
    <x v="0"/>
    <x v="17"/>
    <s v="Filología A"/>
    <x v="1"/>
    <s v="Filología A-Clásicas"/>
    <n v="1"/>
    <n v="1"/>
    <n v="7"/>
    <n v="2"/>
    <n v="8"/>
    <n v="0"/>
    <n v="6"/>
    <m/>
    <n v="25"/>
    <n v="19"/>
  </r>
  <r>
    <x v="0"/>
    <x v="17"/>
    <s v="Filología A"/>
    <x v="1"/>
    <s v="Filología A-Clásicas-Aud."/>
    <n v="3"/>
    <n v="6"/>
    <n v="3"/>
    <n v="14"/>
    <n v="22"/>
    <n v="4"/>
    <n v="5"/>
    <m/>
    <n v="57"/>
    <n v="48"/>
  </r>
  <r>
    <x v="2"/>
    <x v="17"/>
    <s v="Filología A"/>
    <x v="1"/>
    <s v="Filología A-Clásicas-Dep."/>
    <n v="328"/>
    <n v="239"/>
    <n v="2684"/>
    <n v="319"/>
    <n v="3952"/>
    <n v="44"/>
    <n v="1734"/>
    <m/>
    <n v="9300"/>
    <n v="7522"/>
  </r>
  <r>
    <x v="0"/>
    <x v="17"/>
    <s v="Filología A"/>
    <x v="1"/>
    <s v="Filología A-Clásicas-Desp"/>
    <n v="0"/>
    <n v="0"/>
    <n v="0"/>
    <n v="0"/>
    <n v="1"/>
    <n v="0"/>
    <n v="0"/>
    <m/>
    <n v="1"/>
    <n v="1"/>
  </r>
  <r>
    <x v="5"/>
    <x v="17"/>
    <s v="Filología A"/>
    <x v="1"/>
    <s v="Filología A-Clásicas-Ref."/>
    <n v="13"/>
    <n v="6"/>
    <n v="247"/>
    <n v="36"/>
    <n v="174"/>
    <n v="2"/>
    <n v="82"/>
    <m/>
    <n v="560"/>
    <n v="476"/>
  </r>
  <r>
    <x v="2"/>
    <x v="17"/>
    <s v="Filología A"/>
    <x v="1"/>
    <s v="Filología A-Depósito"/>
    <n v="14"/>
    <n v="174"/>
    <n v="8084"/>
    <n v="1146"/>
    <n v="3625"/>
    <n v="3"/>
    <n v="1649"/>
    <m/>
    <n v="14695"/>
    <n v="13043"/>
  </r>
  <r>
    <x v="0"/>
    <x v="17"/>
    <s v="Filología A"/>
    <x v="1"/>
    <s v="Filología A-Despacho"/>
    <n v="0"/>
    <n v="0"/>
    <n v="0"/>
    <n v="0"/>
    <n v="0"/>
    <n v="0"/>
    <n v="1"/>
    <m/>
    <n v="1"/>
    <n v="0"/>
  </r>
  <r>
    <x v="13"/>
    <x v="17"/>
    <s v="Filología A"/>
    <x v="1"/>
    <s v="Filología A-Eslavas"/>
    <n v="0"/>
    <n v="0"/>
    <n v="125"/>
    <n v="11"/>
    <n v="58"/>
    <n v="0"/>
    <n v="127"/>
    <m/>
    <n v="321"/>
    <n v="194"/>
  </r>
  <r>
    <x v="0"/>
    <x v="17"/>
    <s v="Filología A"/>
    <x v="1"/>
    <s v="Filología A-Hebreo"/>
    <n v="0"/>
    <n v="0"/>
    <n v="1"/>
    <n v="1"/>
    <n v="2"/>
    <n v="0"/>
    <n v="7"/>
    <m/>
    <n v="11"/>
    <n v="4"/>
  </r>
  <r>
    <x v="0"/>
    <x v="17"/>
    <s v="Filología A"/>
    <x v="1"/>
    <s v="Filología A-Italiano"/>
    <n v="0"/>
    <n v="0"/>
    <n v="9"/>
    <n v="5"/>
    <n v="7"/>
    <n v="0"/>
    <n v="8"/>
    <m/>
    <n v="29"/>
    <n v="21"/>
  </r>
  <r>
    <x v="3"/>
    <x v="17"/>
    <s v="Filología A"/>
    <x v="1"/>
    <s v="Filología A-Libre Acceso"/>
    <n v="9"/>
    <n v="74"/>
    <n v="5761"/>
    <n v="458"/>
    <n v="1850"/>
    <n v="1"/>
    <n v="110"/>
    <m/>
    <n v="8263"/>
    <n v="8152"/>
  </r>
  <r>
    <x v="4"/>
    <x v="17"/>
    <s v="Filología A"/>
    <x v="1"/>
    <s v="Filología A-Mediateca"/>
    <n v="2"/>
    <n v="41"/>
    <n v="3611"/>
    <n v="225"/>
    <n v="681"/>
    <n v="0"/>
    <n v="0"/>
    <m/>
    <n v="4560"/>
    <n v="4560"/>
  </r>
  <r>
    <x v="0"/>
    <x v="17"/>
    <s v="Filología A"/>
    <x v="1"/>
    <s v="Filología A-Modernas"/>
    <n v="0"/>
    <n v="1"/>
    <n v="32"/>
    <n v="13"/>
    <n v="17"/>
    <n v="0"/>
    <n v="1"/>
    <m/>
    <n v="64"/>
    <n v="63"/>
  </r>
  <r>
    <x v="2"/>
    <x v="17"/>
    <s v="Filología A"/>
    <x v="1"/>
    <s v="Filología A-Modernas-Dep."/>
    <n v="18"/>
    <n v="134"/>
    <n v="8368"/>
    <n v="656"/>
    <n v="3874"/>
    <n v="96"/>
    <n v="307"/>
    <m/>
    <n v="13453"/>
    <n v="13050"/>
  </r>
  <r>
    <x v="0"/>
    <x v="17"/>
    <s v="Filología A"/>
    <x v="1"/>
    <s v="Filología A-Modernas-Desp"/>
    <n v="0"/>
    <n v="0"/>
    <n v="0"/>
    <n v="0"/>
    <n v="1"/>
    <n v="0"/>
    <n v="0"/>
    <m/>
    <n v="1"/>
    <n v="1"/>
  </r>
  <r>
    <x v="5"/>
    <x v="17"/>
    <s v="Filología A"/>
    <x v="1"/>
    <s v="Filología A-Modernas-Ref."/>
    <n v="1"/>
    <n v="0"/>
    <n v="138"/>
    <n v="5"/>
    <n v="29"/>
    <n v="7"/>
    <n v="0"/>
    <m/>
    <n v="180"/>
    <n v="173"/>
  </r>
  <r>
    <x v="5"/>
    <x v="17"/>
    <s v="Filología A"/>
    <x v="1"/>
    <s v="Filología A-Referencia"/>
    <n v="1"/>
    <n v="0"/>
    <n v="179"/>
    <n v="15"/>
    <n v="96"/>
    <n v="0"/>
    <n v="40"/>
    <m/>
    <n v="331"/>
    <n v="291"/>
  </r>
  <r>
    <x v="7"/>
    <x v="17"/>
    <s v="Filología A"/>
    <x v="1"/>
    <s v="Filología A-S.19"/>
    <n v="1"/>
    <n v="1"/>
    <n v="29"/>
    <n v="8"/>
    <n v="85"/>
    <n v="0"/>
    <n v="24"/>
    <m/>
    <n v="148"/>
    <n v="124"/>
  </r>
  <r>
    <x v="3"/>
    <x v="17"/>
    <s v="Filología B Hisp."/>
    <x v="1"/>
    <s v="Filología B"/>
    <n v="0"/>
    <n v="3"/>
    <n v="59"/>
    <n v="41"/>
    <n v="46"/>
    <n v="0"/>
    <n v="128"/>
    <m/>
    <n v="277"/>
    <n v="149"/>
  </r>
  <r>
    <x v="8"/>
    <x v="17"/>
    <s v="Filología B Hisp."/>
    <x v="1"/>
    <s v="Filología B-Hisp.-Audio."/>
    <n v="1"/>
    <n v="5"/>
    <n v="439"/>
    <n v="568"/>
    <n v="1199"/>
    <n v="12"/>
    <n v="234"/>
    <m/>
    <n v="2458"/>
    <n v="2212"/>
  </r>
  <r>
    <x v="10"/>
    <x v="17"/>
    <s v="Filología B Hisp."/>
    <x v="1"/>
    <s v="Filología B-Hisp.-B.Trab."/>
    <n v="0"/>
    <n v="1"/>
    <n v="3"/>
    <n v="7"/>
    <n v="7"/>
    <n v="0"/>
    <n v="2"/>
    <m/>
    <n v="20"/>
    <n v="18"/>
  </r>
  <r>
    <x v="2"/>
    <x v="17"/>
    <s v="Filología B Hisp."/>
    <x v="1"/>
    <s v="Filología B-Hisp.-Depo."/>
    <n v="78"/>
    <n v="333"/>
    <n v="10284"/>
    <n v="1196"/>
    <n v="9605"/>
    <n v="56"/>
    <n v="4074"/>
    <m/>
    <n v="25626"/>
    <n v="21496"/>
  </r>
  <r>
    <x v="3"/>
    <x v="17"/>
    <s v="Filología B Hisp."/>
    <x v="1"/>
    <s v="Filología B-Hisp.-L. Acc."/>
    <n v="7"/>
    <n v="158"/>
    <n v="8308"/>
    <n v="481"/>
    <n v="3365"/>
    <n v="6"/>
    <n v="264"/>
    <m/>
    <n v="12589"/>
    <n v="12319"/>
  </r>
  <r>
    <x v="4"/>
    <x v="17"/>
    <s v="Filología B Hisp."/>
    <x v="1"/>
    <s v="Filología B-Hisp.-Mediateca"/>
    <n v="2"/>
    <n v="40"/>
    <n v="1174"/>
    <n v="71"/>
    <n v="387"/>
    <n v="0"/>
    <n v="13"/>
    <m/>
    <n v="1687"/>
    <n v="1674"/>
  </r>
  <r>
    <x v="5"/>
    <x v="17"/>
    <s v="Filología B Hisp."/>
    <x v="1"/>
    <s v="Filología B-Hisp.-Refer."/>
    <n v="0"/>
    <n v="1"/>
    <n v="59"/>
    <n v="1"/>
    <n v="33"/>
    <n v="30"/>
    <n v="47"/>
    <m/>
    <n v="171"/>
    <n v="94"/>
  </r>
  <r>
    <x v="0"/>
    <x v="17"/>
    <s v="Filología B Hisp."/>
    <x v="1"/>
    <s v="Filología B-Hisp.-Rev."/>
    <n v="0"/>
    <n v="0"/>
    <n v="2"/>
    <n v="0"/>
    <n v="0"/>
    <n v="0"/>
    <n v="0"/>
    <m/>
    <n v="2"/>
    <n v="2"/>
  </r>
  <r>
    <x v="0"/>
    <x v="17"/>
    <s v="Filología B Hisp."/>
    <x v="1"/>
    <s v="Filología B-Hisp.-Rv-Re1"/>
    <n v="0"/>
    <n v="0"/>
    <n v="0"/>
    <n v="0"/>
    <n v="1"/>
    <n v="0"/>
    <n v="0"/>
    <m/>
    <n v="1"/>
    <n v="1"/>
  </r>
  <r>
    <x v="0"/>
    <x v="17"/>
    <s v="Filología B Hisp."/>
    <x v="1"/>
    <s v="Filología B-Hisp.-Teatro"/>
    <n v="0"/>
    <n v="0"/>
    <n v="6"/>
    <n v="0"/>
    <n v="37"/>
    <n v="0"/>
    <n v="9"/>
    <m/>
    <n v="52"/>
    <n v="43"/>
  </r>
  <r>
    <x v="0"/>
    <x v="18"/>
    <s v="Filosofía"/>
    <x v="1"/>
    <s v="Filosofía"/>
    <n v="0"/>
    <n v="1"/>
    <n v="3"/>
    <n v="0"/>
    <n v="5"/>
    <n v="1"/>
    <n v="1"/>
    <m/>
    <n v="11"/>
    <n v="9"/>
  </r>
  <r>
    <x v="10"/>
    <x v="18"/>
    <s v="Filosofía"/>
    <x v="1"/>
    <s v="Filosofía-B. Trabajo"/>
    <n v="0"/>
    <n v="0"/>
    <n v="4"/>
    <n v="2"/>
    <n v="0"/>
    <n v="0"/>
    <n v="0"/>
    <m/>
    <n v="6"/>
    <n v="6"/>
  </r>
  <r>
    <x v="1"/>
    <x v="18"/>
    <s v="Filosofía"/>
    <x v="1"/>
    <s v="Filosofía-Colección ocio"/>
    <n v="0"/>
    <n v="2"/>
    <n v="246"/>
    <n v="41"/>
    <n v="140"/>
    <n v="0"/>
    <n v="0"/>
    <m/>
    <n v="429"/>
    <n v="429"/>
  </r>
  <r>
    <x v="2"/>
    <x v="18"/>
    <s v="Filosofía"/>
    <x v="1"/>
    <s v="Filosofía-Depósito"/>
    <n v="337"/>
    <n v="510"/>
    <n v="16317"/>
    <n v="1503"/>
    <n v="10619"/>
    <n v="406"/>
    <n v="2399"/>
    <m/>
    <n v="32091"/>
    <n v="29286"/>
  </r>
  <r>
    <x v="0"/>
    <x v="18"/>
    <s v="Filosofía"/>
    <x v="1"/>
    <s v="Filosofía-Española"/>
    <n v="0"/>
    <n v="0"/>
    <n v="34"/>
    <n v="6"/>
    <n v="41"/>
    <n v="0"/>
    <n v="2"/>
    <m/>
    <n v="83"/>
    <n v="81"/>
  </r>
  <r>
    <x v="0"/>
    <x v="18"/>
    <s v="Filosofía"/>
    <x v="1"/>
    <s v="Filosofía-Expurgo2008"/>
    <n v="0"/>
    <n v="4"/>
    <n v="11"/>
    <n v="3"/>
    <n v="19"/>
    <n v="0"/>
    <n v="3"/>
    <m/>
    <n v="40"/>
    <n v="37"/>
  </r>
  <r>
    <x v="9"/>
    <x v="18"/>
    <s v="Filosofía"/>
    <x v="1"/>
    <s v="Filosofía-Folletos"/>
    <n v="3"/>
    <n v="4"/>
    <n v="127"/>
    <n v="16"/>
    <n v="52"/>
    <n v="13"/>
    <n v="5"/>
    <m/>
    <n v="220"/>
    <n v="202"/>
  </r>
  <r>
    <x v="0"/>
    <x v="18"/>
    <s v="Filosofía"/>
    <x v="1"/>
    <s v="Filosofía-I.C.Religiones"/>
    <n v="1"/>
    <n v="1"/>
    <n v="36"/>
    <n v="2"/>
    <n v="28"/>
    <n v="3"/>
    <n v="1"/>
    <m/>
    <n v="72"/>
    <n v="68"/>
  </r>
  <r>
    <x v="2"/>
    <x v="18"/>
    <s v="Filosofía"/>
    <x v="1"/>
    <s v="Filosofía-Investigación"/>
    <n v="68"/>
    <n v="32"/>
    <n v="547"/>
    <n v="118"/>
    <n v="2129"/>
    <n v="93"/>
    <n v="83"/>
    <m/>
    <n v="3070"/>
    <n v="2894"/>
  </r>
  <r>
    <x v="0"/>
    <x v="18"/>
    <s v="Filosofía"/>
    <x v="1"/>
    <s v="Filosofía-Jacobo Muñoz"/>
    <n v="0"/>
    <n v="0"/>
    <n v="19"/>
    <n v="2"/>
    <n v="9"/>
    <n v="0"/>
    <n v="1"/>
    <m/>
    <n v="31"/>
    <n v="30"/>
  </r>
  <r>
    <x v="14"/>
    <x v="18"/>
    <s v="Filosofía"/>
    <x v="1"/>
    <s v="Filosofía-Mat. Especiales"/>
    <n v="17"/>
    <n v="6"/>
    <n v="1021"/>
    <n v="153"/>
    <n v="807"/>
    <n v="0"/>
    <n v="9"/>
    <m/>
    <n v="2013"/>
    <n v="2004"/>
  </r>
  <r>
    <x v="0"/>
    <x v="18"/>
    <s v="Filosofía"/>
    <x v="1"/>
    <s v="Filosofía-Pinillos"/>
    <n v="1"/>
    <n v="0"/>
    <n v="11"/>
    <n v="0"/>
    <n v="14"/>
    <n v="0"/>
    <n v="0"/>
    <m/>
    <n v="26"/>
    <n v="26"/>
  </r>
  <r>
    <x v="5"/>
    <x v="18"/>
    <s v="Filosofía"/>
    <x v="1"/>
    <s v="Filosofía-Referencia"/>
    <n v="6"/>
    <n v="1"/>
    <n v="58"/>
    <n v="1"/>
    <n v="79"/>
    <n v="0"/>
    <n v="4"/>
    <m/>
    <n v="149"/>
    <n v="145"/>
  </r>
  <r>
    <x v="3"/>
    <x v="18"/>
    <s v="Filosofía"/>
    <x v="1"/>
    <s v="Filosofía-Sala Investig."/>
    <n v="11"/>
    <n v="2"/>
    <n v="18"/>
    <n v="3"/>
    <n v="116"/>
    <n v="1"/>
    <n v="9"/>
    <m/>
    <n v="160"/>
    <n v="150"/>
  </r>
  <r>
    <x v="6"/>
    <x v="18"/>
    <s v="Filosofía"/>
    <x v="1"/>
    <s v="Filosofía-Tesis"/>
    <n v="0"/>
    <n v="0"/>
    <n v="1"/>
    <n v="0"/>
    <n v="2"/>
    <n v="0"/>
    <n v="0"/>
    <m/>
    <n v="3"/>
    <n v="3"/>
  </r>
  <r>
    <x v="0"/>
    <x v="18"/>
    <s v="Filosofía"/>
    <x v="1"/>
    <s v="Filosofía-Tesoro"/>
    <n v="0"/>
    <n v="0"/>
    <n v="8"/>
    <n v="0"/>
    <n v="5"/>
    <n v="0"/>
    <n v="5"/>
    <m/>
    <n v="18"/>
    <n v="13"/>
  </r>
  <r>
    <x v="8"/>
    <x v="19"/>
    <s v="Geológicas"/>
    <x v="1"/>
    <s v="Geológicas-Cartoteca"/>
    <n v="0"/>
    <n v="0"/>
    <n v="61"/>
    <n v="5"/>
    <n v="31"/>
    <n v="0"/>
    <n v="3"/>
    <m/>
    <n v="100"/>
    <n v="97"/>
  </r>
  <r>
    <x v="3"/>
    <x v="19"/>
    <s v="Geológicas"/>
    <x v="1"/>
    <s v="Geológicas-Cartoteca-L.Acceso"/>
    <n v="0"/>
    <n v="0"/>
    <n v="1034"/>
    <n v="30"/>
    <n v="554"/>
    <n v="0"/>
    <n v="1"/>
    <m/>
    <n v="1619"/>
    <n v="1618"/>
  </r>
  <r>
    <x v="1"/>
    <x v="19"/>
    <s v="Geológicas"/>
    <x v="1"/>
    <s v="Geológicas-Colección ocio"/>
    <n v="0"/>
    <n v="0"/>
    <n v="70"/>
    <n v="36"/>
    <n v="73"/>
    <n v="0"/>
    <n v="1"/>
    <m/>
    <n v="180"/>
    <n v="179"/>
  </r>
  <r>
    <x v="2"/>
    <x v="19"/>
    <s v="Geológicas"/>
    <x v="1"/>
    <s v="Geológicas-Depósito"/>
    <n v="0"/>
    <n v="1"/>
    <n v="50"/>
    <n v="1"/>
    <n v="54"/>
    <n v="0"/>
    <n v="9"/>
    <m/>
    <n v="115"/>
    <n v="106"/>
  </r>
  <r>
    <x v="7"/>
    <x v="19"/>
    <s v="Geológicas"/>
    <x v="1"/>
    <s v="Geológicas-F. Antiguo"/>
    <n v="0"/>
    <n v="1"/>
    <n v="2"/>
    <n v="1"/>
    <n v="6"/>
    <n v="0"/>
    <n v="9"/>
    <m/>
    <n v="19"/>
    <n v="10"/>
  </r>
  <r>
    <x v="9"/>
    <x v="19"/>
    <s v="Geológicas"/>
    <x v="1"/>
    <s v="Geológicas-Folletos"/>
    <n v="0"/>
    <n v="0"/>
    <n v="3"/>
    <n v="0"/>
    <n v="11"/>
    <n v="0"/>
    <n v="8"/>
    <m/>
    <n v="22"/>
    <n v="14"/>
  </r>
  <r>
    <x v="0"/>
    <x v="19"/>
    <s v="Geológicas"/>
    <x v="1"/>
    <s v="Geológicas-Informes"/>
    <n v="0"/>
    <n v="0"/>
    <n v="13"/>
    <n v="0"/>
    <n v="3"/>
    <n v="0"/>
    <n v="0"/>
    <m/>
    <n v="16"/>
    <n v="16"/>
  </r>
  <r>
    <x v="3"/>
    <x v="19"/>
    <s v="Geológicas"/>
    <x v="1"/>
    <s v="Geológicas-Libre acceso"/>
    <n v="0"/>
    <n v="31"/>
    <n v="4178"/>
    <n v="225"/>
    <n v="1746"/>
    <n v="0"/>
    <n v="187"/>
    <m/>
    <n v="6367"/>
    <n v="6180"/>
  </r>
  <r>
    <x v="14"/>
    <x v="19"/>
    <s v="Geológicas"/>
    <x v="1"/>
    <s v="Geológicas-Mat.Especiales"/>
    <n v="0"/>
    <n v="0"/>
    <n v="20"/>
    <n v="2"/>
    <n v="21"/>
    <n v="0"/>
    <n v="0"/>
    <m/>
    <n v="43"/>
    <n v="43"/>
  </r>
  <r>
    <x v="8"/>
    <x v="19"/>
    <s v="Geológicas"/>
    <x v="1"/>
    <s v="Geológicas-Material auxiliar"/>
    <n v="1"/>
    <n v="0"/>
    <n v="26"/>
    <n v="0"/>
    <n v="6"/>
    <n v="0"/>
    <n v="0"/>
    <m/>
    <n v="33"/>
    <n v="33"/>
  </r>
  <r>
    <x v="11"/>
    <x v="19"/>
    <s v="Geológicas"/>
    <x v="1"/>
    <s v="Geológicas-Ordenadores portátiles"/>
    <n v="0"/>
    <n v="1"/>
    <n v="1169"/>
    <n v="73"/>
    <n v="34"/>
    <n v="0"/>
    <n v="5"/>
    <m/>
    <n v="1282"/>
    <n v="1277"/>
  </r>
  <r>
    <x v="0"/>
    <x v="19"/>
    <s v="Geológicas"/>
    <x v="1"/>
    <s v="Geológicas-Proyectos de Master"/>
    <n v="0"/>
    <n v="0"/>
    <n v="5"/>
    <n v="0"/>
    <n v="15"/>
    <n v="0"/>
    <n v="0"/>
    <m/>
    <n v="20"/>
    <n v="20"/>
  </r>
  <r>
    <x v="5"/>
    <x v="19"/>
    <s v="Geológicas"/>
    <x v="1"/>
    <s v="Geológicas-Referencia"/>
    <n v="0"/>
    <n v="0"/>
    <n v="4"/>
    <n v="2"/>
    <n v="3"/>
    <n v="0"/>
    <n v="1"/>
    <m/>
    <n v="10"/>
    <n v="9"/>
  </r>
  <r>
    <x v="0"/>
    <x v="19"/>
    <s v="Geológicas"/>
    <x v="1"/>
    <s v="Geológicas-RSEHN-Libros"/>
    <n v="0"/>
    <n v="0"/>
    <n v="0"/>
    <n v="0"/>
    <n v="0"/>
    <n v="0"/>
    <n v="1"/>
    <m/>
    <n v="1"/>
    <n v="0"/>
  </r>
  <r>
    <x v="15"/>
    <x v="19"/>
    <s v="Geológicas"/>
    <x v="1"/>
    <s v="Geológicas-Salas de Grupo"/>
    <n v="0"/>
    <n v="5"/>
    <n v="1144"/>
    <n v="8"/>
    <n v="127"/>
    <n v="0"/>
    <n v="0"/>
    <m/>
    <n v="1284"/>
    <n v="1284"/>
  </r>
  <r>
    <x v="6"/>
    <x v="19"/>
    <s v="Geológicas"/>
    <x v="1"/>
    <s v="Geológicas-Tesis"/>
    <n v="0"/>
    <n v="0"/>
    <n v="12"/>
    <n v="1"/>
    <n v="26"/>
    <n v="0"/>
    <n v="0"/>
    <m/>
    <n v="39"/>
    <n v="39"/>
  </r>
  <r>
    <x v="8"/>
    <x v="19"/>
    <s v="Geológicas"/>
    <x v="1"/>
    <s v="Geológicas-Videoteca"/>
    <n v="0"/>
    <n v="0"/>
    <n v="12"/>
    <n v="5"/>
    <n v="13"/>
    <n v="0"/>
    <n v="1"/>
    <m/>
    <n v="31"/>
    <n v="30"/>
  </r>
  <r>
    <x v="3"/>
    <x v="20"/>
    <s v="Geografía e Ha."/>
    <x v="1"/>
    <s v="Geografía e Ha."/>
    <n v="4"/>
    <n v="1"/>
    <n v="56"/>
    <n v="3"/>
    <n v="34"/>
    <n v="0"/>
    <n v="17"/>
    <m/>
    <n v="115"/>
    <n v="98"/>
  </r>
  <r>
    <x v="10"/>
    <x v="20"/>
    <s v="Geografía e Ha."/>
    <x v="1"/>
    <s v="Geografia e Ha.--B.Trabajo"/>
    <n v="1"/>
    <n v="1"/>
    <n v="9"/>
    <n v="5"/>
    <n v="14"/>
    <n v="1"/>
    <n v="6"/>
    <m/>
    <n v="37"/>
    <n v="30"/>
  </r>
  <r>
    <x v="8"/>
    <x v="20"/>
    <s v="Geografía e Ha."/>
    <x v="1"/>
    <s v="Geografia e Ha.--Cartoteca"/>
    <n v="15"/>
    <n v="3"/>
    <n v="418"/>
    <n v="11"/>
    <n v="266"/>
    <n v="0"/>
    <n v="6"/>
    <m/>
    <n v="719"/>
    <n v="713"/>
  </r>
  <r>
    <x v="2"/>
    <x v="20"/>
    <s v="Geografía e Ha."/>
    <x v="1"/>
    <s v="Geografía e Ha.-Depósitos"/>
    <n v="1344"/>
    <n v="1229"/>
    <n v="32142"/>
    <n v="2618"/>
    <n v="21440"/>
    <n v="573"/>
    <n v="10933"/>
    <m/>
    <n v="70279"/>
    <n v="58773"/>
  </r>
  <r>
    <x v="7"/>
    <x v="20"/>
    <s v="Geografía e Ha."/>
    <x v="1"/>
    <s v="Geografia e Ha.-F. valor"/>
    <n v="12"/>
    <n v="2"/>
    <n v="398"/>
    <n v="19"/>
    <n v="341"/>
    <n v="1"/>
    <n v="127"/>
    <m/>
    <n v="900"/>
    <n v="772"/>
  </r>
  <r>
    <x v="9"/>
    <x v="20"/>
    <s v="Geografía e Ha."/>
    <x v="1"/>
    <s v="Geografia e Ha.--Folletos"/>
    <n v="0"/>
    <n v="0"/>
    <n v="1"/>
    <n v="1"/>
    <n v="2"/>
    <n v="0"/>
    <n v="0"/>
    <m/>
    <n v="4"/>
    <n v="4"/>
  </r>
  <r>
    <x v="8"/>
    <x v="20"/>
    <s v="Geografía e Ha."/>
    <x v="1"/>
    <s v="Geografía e Ha.-Fonoteca"/>
    <n v="27"/>
    <n v="48"/>
    <n v="6698"/>
    <n v="794"/>
    <n v="2103"/>
    <n v="2"/>
    <n v="12"/>
    <m/>
    <n v="9684"/>
    <n v="9670"/>
  </r>
  <r>
    <x v="3"/>
    <x v="20"/>
    <s v="Geografía e Ha."/>
    <x v="1"/>
    <s v="Geografía e Ha.-L. Acceso Sala 1"/>
    <n v="14"/>
    <n v="184"/>
    <n v="16748"/>
    <n v="612"/>
    <n v="2073"/>
    <n v="10"/>
    <n v="875"/>
    <m/>
    <n v="20516"/>
    <n v="19631"/>
  </r>
  <r>
    <x v="3"/>
    <x v="20"/>
    <s v="Geografía e Ha."/>
    <x v="1"/>
    <s v="Geografía e Ha.-L. Acceso Sala 2"/>
    <n v="10"/>
    <n v="238"/>
    <n v="12544"/>
    <n v="357"/>
    <n v="1729"/>
    <n v="7"/>
    <n v="665"/>
    <m/>
    <n v="15550"/>
    <n v="14878"/>
  </r>
  <r>
    <x v="0"/>
    <x v="20"/>
    <s v="Geografía e Ha."/>
    <x v="1"/>
    <s v="Geografia e Ha.--Libretos"/>
    <n v="3"/>
    <n v="0"/>
    <n v="4"/>
    <n v="0"/>
    <n v="24"/>
    <n v="0"/>
    <n v="17"/>
    <m/>
    <n v="48"/>
    <n v="31"/>
  </r>
  <r>
    <x v="4"/>
    <x v="20"/>
    <s v="Geografía e Ha."/>
    <x v="1"/>
    <s v="Geografía e Ha.-Mediateca"/>
    <n v="0"/>
    <n v="0"/>
    <n v="20"/>
    <n v="4"/>
    <n v="8"/>
    <n v="0"/>
    <n v="1"/>
    <m/>
    <n v="33"/>
    <n v="32"/>
  </r>
  <r>
    <x v="8"/>
    <x v="20"/>
    <s v="Geografía e Ha."/>
    <x v="1"/>
    <s v="Geografia e Ha.--Partituras"/>
    <n v="13"/>
    <n v="66"/>
    <n v="152"/>
    <n v="9"/>
    <n v="177"/>
    <n v="0"/>
    <n v="217"/>
    <m/>
    <n v="634"/>
    <n v="417"/>
  </r>
  <r>
    <x v="5"/>
    <x v="20"/>
    <s v="Geografía e Ha."/>
    <x v="1"/>
    <s v="Geografía e Ha.-Referenc."/>
    <n v="2"/>
    <n v="0"/>
    <n v="39"/>
    <n v="4"/>
    <n v="9"/>
    <n v="11"/>
    <n v="65"/>
    <m/>
    <n v="130"/>
    <n v="54"/>
  </r>
  <r>
    <x v="12"/>
    <x v="20"/>
    <s v="Geografía e Ha."/>
    <x v="1"/>
    <s v="Geografía e Ha.-Revistas"/>
    <n v="0"/>
    <n v="0"/>
    <n v="0"/>
    <n v="0"/>
    <n v="2"/>
    <n v="4"/>
    <n v="12"/>
    <m/>
    <n v="18"/>
    <n v="2"/>
  </r>
  <r>
    <x v="2"/>
    <x v="20"/>
    <s v="Geografía e Ha."/>
    <x v="1"/>
    <s v="Geografia e Ha.--Sala de prestamo"/>
    <n v="23"/>
    <n v="8"/>
    <n v="712"/>
    <n v="44"/>
    <n v="275"/>
    <n v="3"/>
    <n v="119"/>
    <m/>
    <n v="1184"/>
    <n v="1062"/>
  </r>
  <r>
    <x v="6"/>
    <x v="20"/>
    <s v="Geografía e Ha."/>
    <x v="1"/>
    <s v="Geografia e Ha.-Tesinas"/>
    <n v="2"/>
    <n v="1"/>
    <n v="10"/>
    <n v="0"/>
    <n v="13"/>
    <n v="0"/>
    <n v="0"/>
    <m/>
    <n v="26"/>
    <n v="26"/>
  </r>
  <r>
    <x v="0"/>
    <x v="21"/>
    <s v="CC. Información"/>
    <x v="1"/>
    <s v="CC. Información"/>
    <n v="0"/>
    <n v="0"/>
    <n v="6"/>
    <n v="0"/>
    <n v="14"/>
    <n v="9"/>
    <n v="0"/>
    <m/>
    <n v="29"/>
    <n v="20"/>
  </r>
  <r>
    <x v="10"/>
    <x v="21"/>
    <s v="CC. Información"/>
    <x v="1"/>
    <s v="CC. Información-B.Trabajo"/>
    <n v="0"/>
    <n v="0"/>
    <n v="0"/>
    <n v="0"/>
    <n v="2"/>
    <n v="0"/>
    <n v="0"/>
    <m/>
    <n v="2"/>
    <n v="2"/>
  </r>
  <r>
    <x v="2"/>
    <x v="21"/>
    <s v="CC. Información"/>
    <x v="1"/>
    <s v="CC. Información-Depósito"/>
    <n v="0"/>
    <n v="35"/>
    <n v="1351"/>
    <n v="151"/>
    <n v="996"/>
    <n v="0"/>
    <n v="72"/>
    <m/>
    <n v="2605"/>
    <n v="2533"/>
  </r>
  <r>
    <x v="7"/>
    <x v="21"/>
    <s v="CC. Información"/>
    <x v="1"/>
    <s v="CC. Información-F.Antiguo"/>
    <n v="0"/>
    <n v="0"/>
    <n v="0"/>
    <n v="0"/>
    <n v="7"/>
    <n v="0"/>
    <n v="0"/>
    <m/>
    <n v="7"/>
    <n v="7"/>
  </r>
  <r>
    <x v="3"/>
    <x v="21"/>
    <s v="CC. Información"/>
    <x v="1"/>
    <s v="CC. Información-L. Acceso"/>
    <n v="1"/>
    <n v="244"/>
    <n v="26035"/>
    <n v="1495"/>
    <n v="8333"/>
    <n v="1"/>
    <n v="248"/>
    <m/>
    <n v="36357"/>
    <n v="36108"/>
  </r>
  <r>
    <x v="4"/>
    <x v="21"/>
    <s v="CC. Información"/>
    <x v="1"/>
    <s v="CC. Información-Mediat.PC"/>
    <n v="22"/>
    <n v="0"/>
    <n v="400"/>
    <n v="2"/>
    <n v="9"/>
    <n v="2"/>
    <n v="0"/>
    <m/>
    <n v="435"/>
    <n v="433"/>
  </r>
  <r>
    <x v="4"/>
    <x v="21"/>
    <s v="CC. Información"/>
    <x v="1"/>
    <s v="CC. Información-Mediateca"/>
    <n v="1"/>
    <n v="75"/>
    <n v="8110"/>
    <n v="947"/>
    <n v="2692"/>
    <n v="2"/>
    <n v="59"/>
    <m/>
    <n v="11886"/>
    <n v="11825"/>
  </r>
  <r>
    <x v="13"/>
    <x v="21"/>
    <s v="CC. Información"/>
    <x v="1"/>
    <s v="CC. Información-Mediateca.Dp."/>
    <n v="0"/>
    <n v="0"/>
    <n v="0"/>
    <n v="0"/>
    <n v="1"/>
    <n v="0"/>
    <n v="0"/>
    <m/>
    <n v="1"/>
    <n v="1"/>
  </r>
  <r>
    <x v="0"/>
    <x v="21"/>
    <s v="CC. Información"/>
    <x v="1"/>
    <s v="CC. Información-Microfilm"/>
    <n v="1"/>
    <n v="0"/>
    <n v="45"/>
    <n v="21"/>
    <n v="13"/>
    <n v="15"/>
    <n v="0"/>
    <m/>
    <n v="95"/>
    <n v="80"/>
  </r>
  <r>
    <x v="8"/>
    <x v="21"/>
    <s v="CC. Información"/>
    <x v="1"/>
    <s v="CC. Información-Prensa Digital"/>
    <n v="0"/>
    <n v="0"/>
    <n v="1056"/>
    <n v="482"/>
    <n v="961"/>
    <n v="528"/>
    <n v="4"/>
    <m/>
    <n v="3031"/>
    <n v="2499"/>
  </r>
  <r>
    <x v="5"/>
    <x v="21"/>
    <s v="CC. Información"/>
    <x v="1"/>
    <s v="CC. Información-Referenc."/>
    <n v="0"/>
    <n v="0"/>
    <n v="85"/>
    <n v="10"/>
    <n v="39"/>
    <n v="0"/>
    <n v="2"/>
    <m/>
    <n v="136"/>
    <n v="134"/>
  </r>
  <r>
    <x v="6"/>
    <x v="21"/>
    <s v="CC. Información"/>
    <x v="1"/>
    <s v="CC. Información-Tesis"/>
    <n v="0"/>
    <n v="0"/>
    <n v="15"/>
    <n v="0"/>
    <n v="10"/>
    <n v="0"/>
    <n v="1"/>
    <m/>
    <n v="26"/>
    <n v="25"/>
  </r>
  <r>
    <x v="8"/>
    <x v="21"/>
    <s v="CC. Información"/>
    <x v="1"/>
    <s v="CC. Información-Videot. Antonio Lara"/>
    <n v="2"/>
    <n v="2"/>
    <n v="433"/>
    <n v="186"/>
    <n v="114"/>
    <n v="1"/>
    <n v="6"/>
    <m/>
    <n v="744"/>
    <n v="737"/>
  </r>
  <r>
    <x v="13"/>
    <x v="21"/>
    <s v="CC. Información"/>
    <x v="1"/>
    <s v="CC. Información-Videot. Antonio Lara Dp"/>
    <n v="0"/>
    <n v="0"/>
    <n v="1"/>
    <n v="3"/>
    <n v="2"/>
    <n v="0"/>
    <n v="0"/>
    <m/>
    <n v="6"/>
    <n v="6"/>
  </r>
  <r>
    <x v="3"/>
    <x v="22"/>
    <s v="Matemáticas"/>
    <x v="1"/>
    <s v="Matemáticas-Alum. Monogr."/>
    <n v="0"/>
    <n v="34"/>
    <n v="11448"/>
    <n v="498"/>
    <n v="630"/>
    <n v="0"/>
    <n v="0"/>
    <m/>
    <n v="12610"/>
    <n v="12610"/>
  </r>
  <r>
    <x v="10"/>
    <x v="22"/>
    <s v="Matemáticas"/>
    <x v="1"/>
    <s v="Matemáticas-Biblioteca de Trabajo"/>
    <n v="0"/>
    <n v="0"/>
    <n v="0"/>
    <n v="1"/>
    <n v="0"/>
    <n v="0"/>
    <n v="0"/>
    <m/>
    <n v="1"/>
    <n v="1"/>
  </r>
  <r>
    <x v="8"/>
    <x v="22"/>
    <s v="Matemáticas"/>
    <x v="1"/>
    <s v="Matemáticas-CD-ROMs"/>
    <n v="0"/>
    <n v="3"/>
    <n v="101"/>
    <n v="1"/>
    <n v="53"/>
    <n v="0"/>
    <n v="0"/>
    <m/>
    <n v="158"/>
    <n v="158"/>
  </r>
  <r>
    <x v="1"/>
    <x v="22"/>
    <s v="Matemáticas"/>
    <x v="1"/>
    <s v="Matemáticas-Colección ocio"/>
    <n v="0"/>
    <n v="0"/>
    <n v="142"/>
    <n v="6"/>
    <n v="37"/>
    <n v="0"/>
    <n v="0"/>
    <m/>
    <n v="185"/>
    <n v="185"/>
  </r>
  <r>
    <x v="0"/>
    <x v="22"/>
    <s v="Matemáticas"/>
    <x v="1"/>
    <s v="Matemáticas-Disquetes"/>
    <n v="0"/>
    <n v="0"/>
    <n v="0"/>
    <n v="0"/>
    <n v="4"/>
    <n v="0"/>
    <n v="0"/>
    <m/>
    <n v="4"/>
    <n v="4"/>
  </r>
  <r>
    <x v="9"/>
    <x v="22"/>
    <s v="Matemáticas"/>
    <x v="1"/>
    <s v="Matemáticas-Folletos"/>
    <n v="0"/>
    <n v="0"/>
    <n v="0"/>
    <n v="0"/>
    <n v="0"/>
    <n v="0"/>
    <n v="3"/>
    <m/>
    <n v="3"/>
    <n v="0"/>
  </r>
  <r>
    <x v="0"/>
    <x v="22"/>
    <s v="Matemáticas"/>
    <x v="1"/>
    <s v="Matemáticas-Fondo Antic."/>
    <n v="0"/>
    <n v="1"/>
    <n v="4"/>
    <n v="1"/>
    <n v="28"/>
    <n v="0"/>
    <n v="218"/>
    <m/>
    <n v="252"/>
    <n v="34"/>
  </r>
  <r>
    <x v="2"/>
    <x v="22"/>
    <s v="Matemáticas"/>
    <x v="1"/>
    <s v="Matemáticas-Invest. Col."/>
    <n v="0"/>
    <n v="7"/>
    <n v="19"/>
    <n v="5"/>
    <n v="180"/>
    <n v="0"/>
    <n v="5"/>
    <m/>
    <n v="216"/>
    <n v="211"/>
  </r>
  <r>
    <x v="0"/>
    <x v="22"/>
    <s v="Matemáticas"/>
    <x v="1"/>
    <s v="Matemáticas-Invest. Ref."/>
    <n v="0"/>
    <n v="0"/>
    <n v="1"/>
    <n v="0"/>
    <n v="1"/>
    <n v="0"/>
    <n v="0"/>
    <m/>
    <n v="2"/>
    <n v="2"/>
  </r>
  <r>
    <x v="6"/>
    <x v="22"/>
    <s v="Matemáticas"/>
    <x v="1"/>
    <s v="Matemáticas-Invest. Tesis"/>
    <n v="0"/>
    <n v="0"/>
    <n v="2"/>
    <n v="3"/>
    <n v="0"/>
    <n v="0"/>
    <n v="0"/>
    <m/>
    <n v="5"/>
    <n v="5"/>
  </r>
  <r>
    <x v="3"/>
    <x v="22"/>
    <s v="Matemáticas"/>
    <x v="1"/>
    <s v="Matemáticas-Invest.Monog."/>
    <n v="0"/>
    <n v="76"/>
    <n v="2698"/>
    <n v="295"/>
    <n v="4401"/>
    <n v="46"/>
    <n v="52"/>
    <m/>
    <n v="7568"/>
    <n v="7470"/>
  </r>
  <r>
    <x v="12"/>
    <x v="22"/>
    <s v="Matemáticas"/>
    <x v="1"/>
    <s v="Matemáticas-Revistas"/>
    <n v="0"/>
    <n v="0"/>
    <n v="0"/>
    <n v="0"/>
    <n v="11"/>
    <n v="0"/>
    <n v="0"/>
    <m/>
    <n v="11"/>
    <n v="11"/>
  </r>
  <r>
    <x v="0"/>
    <x v="22"/>
    <s v="Matemáticas"/>
    <x v="1"/>
    <s v="Matemáticas-S.19"/>
    <n v="0"/>
    <n v="0"/>
    <n v="0"/>
    <n v="2"/>
    <n v="0"/>
    <n v="0"/>
    <n v="78"/>
    <m/>
    <n v="80"/>
    <n v="2"/>
  </r>
  <r>
    <x v="15"/>
    <x v="22"/>
    <s v="Matemáticas"/>
    <x v="1"/>
    <s v="Matemáticas-Salas de grupo"/>
    <n v="0"/>
    <n v="0"/>
    <n v="510"/>
    <n v="30"/>
    <n v="19"/>
    <n v="0"/>
    <n v="0"/>
    <m/>
    <n v="559"/>
    <n v="559"/>
  </r>
  <r>
    <x v="6"/>
    <x v="22"/>
    <s v="Matemáticas"/>
    <x v="1"/>
    <s v="Matemáticas-Tesis esp.-Microfichas"/>
    <n v="0"/>
    <n v="0"/>
    <n v="1"/>
    <n v="0"/>
    <n v="0"/>
    <n v="0"/>
    <n v="0"/>
    <m/>
    <n v="1"/>
    <n v="1"/>
  </r>
  <r>
    <x v="0"/>
    <x v="22"/>
    <s v="Matemáticas"/>
    <x v="1"/>
    <s v="Matemáticas-Vídeos"/>
    <n v="0"/>
    <n v="2"/>
    <n v="0"/>
    <n v="0"/>
    <n v="0"/>
    <n v="0"/>
    <n v="0"/>
    <m/>
    <n v="2"/>
    <n v="2"/>
  </r>
  <r>
    <x v="0"/>
    <x v="23"/>
    <s v="Medicina"/>
    <x v="1"/>
    <s v="Medicina"/>
    <n v="0"/>
    <n v="0"/>
    <n v="0"/>
    <n v="0"/>
    <n v="1"/>
    <n v="0"/>
    <n v="0"/>
    <m/>
    <n v="1"/>
    <n v="1"/>
  </r>
  <r>
    <x v="10"/>
    <x v="23"/>
    <s v="Medicina"/>
    <x v="1"/>
    <s v="Medicina-B. Trabajo"/>
    <n v="13"/>
    <n v="0"/>
    <n v="2"/>
    <n v="2"/>
    <n v="3"/>
    <n v="0"/>
    <n v="0"/>
    <m/>
    <n v="20"/>
    <n v="20"/>
  </r>
  <r>
    <x v="0"/>
    <x v="23"/>
    <s v="Medicina"/>
    <x v="1"/>
    <s v="Medicina-Bioestadística"/>
    <n v="0"/>
    <n v="0"/>
    <n v="0"/>
    <n v="0"/>
    <n v="1"/>
    <n v="0"/>
    <n v="0"/>
    <m/>
    <n v="1"/>
    <n v="1"/>
  </r>
  <r>
    <x v="1"/>
    <x v="23"/>
    <s v="Medicina"/>
    <x v="1"/>
    <s v="Medicina-Colección ocio"/>
    <n v="0"/>
    <n v="0"/>
    <n v="105"/>
    <n v="19"/>
    <n v="32"/>
    <n v="0"/>
    <n v="0"/>
    <m/>
    <n v="156"/>
    <n v="156"/>
  </r>
  <r>
    <x v="2"/>
    <x v="23"/>
    <s v="Medicina"/>
    <x v="1"/>
    <s v="Medicina-Depósito"/>
    <n v="231"/>
    <n v="18"/>
    <n v="278"/>
    <n v="24"/>
    <n v="142"/>
    <n v="0"/>
    <n v="817"/>
    <m/>
    <n v="1510"/>
    <n v="693"/>
  </r>
  <r>
    <x v="2"/>
    <x v="23"/>
    <s v="Medicina"/>
    <x v="1"/>
    <s v="Medicina-Depósito 1"/>
    <n v="20"/>
    <n v="1"/>
    <n v="19"/>
    <n v="4"/>
    <n v="14"/>
    <n v="0"/>
    <n v="3"/>
    <m/>
    <n v="61"/>
    <n v="58"/>
  </r>
  <r>
    <x v="0"/>
    <x v="23"/>
    <s v="Medicina"/>
    <x v="1"/>
    <s v="Medicina-I. Eval. Sanit."/>
    <n v="0"/>
    <n v="0"/>
    <n v="0"/>
    <n v="0"/>
    <n v="1"/>
    <n v="0"/>
    <n v="0"/>
    <m/>
    <n v="1"/>
    <n v="1"/>
  </r>
  <r>
    <x v="3"/>
    <x v="23"/>
    <s v="Medicina"/>
    <x v="1"/>
    <s v="Medicina-Libre Acceso"/>
    <n v="223"/>
    <n v="81"/>
    <n v="37620"/>
    <n v="695"/>
    <n v="1278"/>
    <n v="0"/>
    <n v="353"/>
    <m/>
    <n v="40250"/>
    <n v="39897"/>
  </r>
  <r>
    <x v="3"/>
    <x v="23"/>
    <s v="Medicina"/>
    <x v="1"/>
    <s v="Medicina-Mostrador Prést."/>
    <n v="1"/>
    <n v="0"/>
    <n v="92"/>
    <n v="13"/>
    <n v="20"/>
    <n v="0"/>
    <n v="1"/>
    <m/>
    <n v="127"/>
    <n v="126"/>
  </r>
  <r>
    <x v="5"/>
    <x v="23"/>
    <s v="Medicina"/>
    <x v="1"/>
    <s v="Medicina-Referencia"/>
    <n v="0"/>
    <n v="0"/>
    <n v="8"/>
    <n v="2"/>
    <n v="6"/>
    <n v="0"/>
    <n v="0"/>
    <m/>
    <n v="16"/>
    <n v="16"/>
  </r>
  <r>
    <x v="12"/>
    <x v="23"/>
    <s v="Medicina"/>
    <x v="1"/>
    <s v="Medicina-Rev.Bca."/>
    <n v="141"/>
    <n v="1"/>
    <n v="0"/>
    <n v="2"/>
    <n v="27"/>
    <n v="0"/>
    <n v="21"/>
    <m/>
    <n v="192"/>
    <n v="171"/>
  </r>
  <r>
    <x v="13"/>
    <x v="23"/>
    <s v="Medicina"/>
    <x v="1"/>
    <s v="Medicina-S P.Hª Medicina"/>
    <n v="7"/>
    <n v="1"/>
    <n v="47"/>
    <n v="11"/>
    <n v="25"/>
    <n v="0"/>
    <n v="11"/>
    <m/>
    <n v="102"/>
    <n v="91"/>
  </r>
  <r>
    <x v="0"/>
    <x v="24"/>
    <s v="Odontología"/>
    <x v="1"/>
    <s v="Odontología"/>
    <n v="0"/>
    <n v="0"/>
    <n v="0"/>
    <n v="1"/>
    <n v="0"/>
    <n v="0"/>
    <n v="0"/>
    <m/>
    <n v="1"/>
    <n v="1"/>
  </r>
  <r>
    <x v="1"/>
    <x v="24"/>
    <s v="Odontología"/>
    <x v="1"/>
    <s v="Odontología-Colección ocio"/>
    <n v="0"/>
    <n v="2"/>
    <n v="57"/>
    <n v="22"/>
    <n v="5"/>
    <n v="0"/>
    <n v="0"/>
    <m/>
    <n v="86"/>
    <n v="86"/>
  </r>
  <r>
    <x v="13"/>
    <x v="24"/>
    <s v="Odontología"/>
    <x v="1"/>
    <s v="Odontología-Departamentos"/>
    <n v="0"/>
    <n v="0"/>
    <n v="0"/>
    <n v="0"/>
    <n v="0"/>
    <n v="22"/>
    <n v="0"/>
    <m/>
    <n v="22"/>
    <n v="0"/>
  </r>
  <r>
    <x v="2"/>
    <x v="24"/>
    <s v="Odontología"/>
    <x v="1"/>
    <s v="Odontología-Depósito"/>
    <n v="0"/>
    <n v="0"/>
    <n v="15"/>
    <n v="0"/>
    <n v="12"/>
    <n v="0"/>
    <n v="5"/>
    <m/>
    <n v="32"/>
    <n v="27"/>
  </r>
  <r>
    <x v="0"/>
    <x v="24"/>
    <s v="Odontología"/>
    <x v="1"/>
    <s v="Odontología-F. Aguilar"/>
    <n v="0"/>
    <n v="0"/>
    <n v="0"/>
    <n v="0"/>
    <n v="1"/>
    <n v="0"/>
    <n v="0"/>
    <m/>
    <n v="1"/>
    <n v="1"/>
  </r>
  <r>
    <x v="9"/>
    <x v="24"/>
    <s v="Odontología"/>
    <x v="1"/>
    <s v="Odontología-Folletos"/>
    <n v="0"/>
    <n v="0"/>
    <n v="6"/>
    <n v="0"/>
    <n v="0"/>
    <n v="0"/>
    <n v="0"/>
    <m/>
    <n v="6"/>
    <n v="6"/>
  </r>
  <r>
    <x v="3"/>
    <x v="24"/>
    <s v="Odontología"/>
    <x v="1"/>
    <s v="Odontología-Libre Acceso"/>
    <n v="6"/>
    <n v="61"/>
    <n v="6670"/>
    <n v="80"/>
    <n v="1627"/>
    <n v="0"/>
    <n v="3330"/>
    <m/>
    <n v="11774"/>
    <n v="8444"/>
  </r>
  <r>
    <x v="4"/>
    <x v="24"/>
    <s v="Odontología"/>
    <x v="1"/>
    <s v="Odontología-Mediateca"/>
    <n v="0"/>
    <n v="30"/>
    <n v="5947"/>
    <n v="162"/>
    <n v="1349"/>
    <n v="0"/>
    <n v="61"/>
    <m/>
    <n v="7549"/>
    <n v="7488"/>
  </r>
  <r>
    <x v="5"/>
    <x v="24"/>
    <s v="Odontología"/>
    <x v="1"/>
    <s v="Odontología-Referencia"/>
    <n v="0"/>
    <n v="0"/>
    <n v="6"/>
    <n v="0"/>
    <n v="1"/>
    <n v="0"/>
    <n v="111"/>
    <m/>
    <n v="118"/>
    <n v="7"/>
  </r>
  <r>
    <x v="6"/>
    <x v="24"/>
    <s v="Odontología"/>
    <x v="1"/>
    <s v="Odontología-Tesinas"/>
    <n v="0"/>
    <n v="0"/>
    <n v="23"/>
    <n v="0"/>
    <n v="9"/>
    <n v="0"/>
    <n v="5"/>
    <m/>
    <n v="37"/>
    <n v="32"/>
  </r>
  <r>
    <x v="6"/>
    <x v="24"/>
    <s v="Odontología"/>
    <x v="1"/>
    <s v="Odontología-Tesis"/>
    <n v="0"/>
    <n v="3"/>
    <n v="26"/>
    <n v="0"/>
    <n v="15"/>
    <n v="0"/>
    <n v="7"/>
    <m/>
    <n v="51"/>
    <n v="44"/>
  </r>
  <r>
    <x v="8"/>
    <x v="25"/>
    <s v="Óptica"/>
    <x v="1"/>
    <s v="Óptica-CD-ROM"/>
    <n v="0"/>
    <n v="0"/>
    <n v="56"/>
    <n v="11"/>
    <n v="69"/>
    <n v="0"/>
    <n v="1"/>
    <m/>
    <n v="137"/>
    <n v="136"/>
  </r>
  <r>
    <x v="1"/>
    <x v="25"/>
    <s v="Óptica"/>
    <x v="1"/>
    <s v="Optica-Colección ocio"/>
    <n v="0"/>
    <n v="0"/>
    <n v="12"/>
    <n v="0"/>
    <n v="14"/>
    <n v="0"/>
    <n v="0"/>
    <m/>
    <n v="26"/>
    <n v="26"/>
  </r>
  <r>
    <x v="2"/>
    <x v="25"/>
    <s v="Óptica"/>
    <x v="1"/>
    <s v="Óptica-Depósito"/>
    <n v="0"/>
    <n v="0"/>
    <n v="1"/>
    <n v="4"/>
    <n v="23"/>
    <n v="0"/>
    <n v="8"/>
    <m/>
    <n v="36"/>
    <n v="28"/>
  </r>
  <r>
    <x v="8"/>
    <x v="25"/>
    <s v="Óptica"/>
    <x v="1"/>
    <s v="Optica-DVD"/>
    <n v="0"/>
    <n v="0"/>
    <n v="120"/>
    <n v="29"/>
    <n v="208"/>
    <n v="0"/>
    <n v="0"/>
    <m/>
    <n v="357"/>
    <n v="357"/>
  </r>
  <r>
    <x v="9"/>
    <x v="25"/>
    <s v="Óptica"/>
    <x v="1"/>
    <s v="Óptica-Folletos"/>
    <n v="0"/>
    <n v="0"/>
    <n v="1"/>
    <n v="0"/>
    <n v="4"/>
    <n v="0"/>
    <n v="1"/>
    <m/>
    <n v="6"/>
    <n v="5"/>
  </r>
  <r>
    <x v="0"/>
    <x v="25"/>
    <s v="Óptica"/>
    <x v="1"/>
    <s v="Óptica-Inglés"/>
    <n v="0"/>
    <n v="0"/>
    <n v="0"/>
    <n v="0"/>
    <n v="2"/>
    <n v="0"/>
    <n v="0"/>
    <m/>
    <n v="2"/>
    <n v="2"/>
  </r>
  <r>
    <x v="3"/>
    <x v="25"/>
    <s v="Óptica"/>
    <x v="1"/>
    <s v="Optica-Libre acceso"/>
    <n v="0"/>
    <n v="1"/>
    <n v="11142"/>
    <n v="55"/>
    <n v="3151"/>
    <n v="0"/>
    <n v="91"/>
    <m/>
    <n v="14440"/>
    <n v="14349"/>
  </r>
  <r>
    <x v="0"/>
    <x v="25"/>
    <s v="Óptica"/>
    <x v="1"/>
    <s v="Óptica-Matemáticas"/>
    <n v="0"/>
    <n v="0"/>
    <n v="0"/>
    <n v="0"/>
    <n v="1"/>
    <n v="0"/>
    <n v="0"/>
    <m/>
    <n v="1"/>
    <n v="1"/>
  </r>
  <r>
    <x v="5"/>
    <x v="25"/>
    <s v="Óptica"/>
    <x v="1"/>
    <s v="Óptica-Referencia"/>
    <n v="0"/>
    <n v="0"/>
    <n v="9"/>
    <n v="2"/>
    <n v="21"/>
    <n v="0"/>
    <n v="0"/>
    <m/>
    <n v="32"/>
    <n v="32"/>
  </r>
  <r>
    <x v="12"/>
    <x v="25"/>
    <s v="Óptica"/>
    <x v="1"/>
    <s v="Óptica-Revistas"/>
    <n v="0"/>
    <n v="0"/>
    <n v="0"/>
    <n v="0"/>
    <n v="1"/>
    <n v="0"/>
    <n v="1"/>
    <m/>
    <n v="2"/>
    <n v="1"/>
  </r>
  <r>
    <x v="10"/>
    <x v="25"/>
    <s v="Óptica"/>
    <x v="1"/>
    <s v="Óptica-Trab. Fin Carrera"/>
    <n v="0"/>
    <n v="0"/>
    <n v="0"/>
    <n v="0"/>
    <n v="1"/>
    <n v="0"/>
    <n v="0"/>
    <m/>
    <n v="1"/>
    <n v="1"/>
  </r>
  <r>
    <x v="8"/>
    <x v="25"/>
    <s v="Óptica"/>
    <x v="1"/>
    <s v="Óptica-Videoteca"/>
    <n v="0"/>
    <n v="0"/>
    <n v="0"/>
    <n v="0"/>
    <n v="17"/>
    <n v="0"/>
    <n v="0"/>
    <m/>
    <n v="17"/>
    <n v="17"/>
  </r>
  <r>
    <x v="10"/>
    <x v="26"/>
    <s v="Psicología"/>
    <x v="1"/>
    <s v="Psicología-B. Trabajo"/>
    <n v="0"/>
    <n v="0"/>
    <n v="0"/>
    <n v="4"/>
    <n v="0"/>
    <n v="0"/>
    <n v="0"/>
    <m/>
    <n v="4"/>
    <n v="4"/>
  </r>
  <r>
    <x v="8"/>
    <x v="26"/>
    <s v="Psicología"/>
    <x v="1"/>
    <s v="Psicología-CD-ROM"/>
    <n v="0"/>
    <n v="6"/>
    <n v="60"/>
    <n v="3"/>
    <n v="31"/>
    <n v="3"/>
    <n v="1"/>
    <m/>
    <n v="104"/>
    <n v="100"/>
  </r>
  <r>
    <x v="1"/>
    <x v="26"/>
    <s v="Psicología"/>
    <x v="1"/>
    <s v="Psicología-Colección ocio"/>
    <n v="0"/>
    <n v="0"/>
    <n v="118"/>
    <n v="14"/>
    <n v="29"/>
    <n v="0"/>
    <n v="0"/>
    <m/>
    <n v="161"/>
    <n v="161"/>
  </r>
  <r>
    <x v="2"/>
    <x v="26"/>
    <s v="Psicología"/>
    <x v="1"/>
    <s v="Psicología-Depósito"/>
    <n v="0"/>
    <n v="29"/>
    <n v="241"/>
    <n v="13"/>
    <n v="121"/>
    <n v="0"/>
    <n v="11"/>
    <m/>
    <n v="415"/>
    <n v="404"/>
  </r>
  <r>
    <x v="2"/>
    <x v="26"/>
    <s v="Psicología"/>
    <x v="1"/>
    <s v="Psicología-Depósito 1"/>
    <n v="0"/>
    <n v="3"/>
    <n v="76"/>
    <n v="8"/>
    <n v="46"/>
    <n v="0"/>
    <n v="3"/>
    <m/>
    <n v="136"/>
    <n v="133"/>
  </r>
  <r>
    <x v="8"/>
    <x v="26"/>
    <s v="Psicología"/>
    <x v="1"/>
    <s v="Psicología-Docimoteca"/>
    <n v="24"/>
    <n v="453"/>
    <n v="18314"/>
    <n v="146"/>
    <n v="2490"/>
    <n v="1"/>
    <n v="37"/>
    <m/>
    <n v="21465"/>
    <n v="21427"/>
  </r>
  <r>
    <x v="13"/>
    <x v="26"/>
    <s v="Psicología"/>
    <x v="1"/>
    <s v="Psicologia-Dto. Psicol. Exp.CSIC"/>
    <n v="0"/>
    <n v="0"/>
    <n v="1"/>
    <n v="0"/>
    <n v="0"/>
    <n v="0"/>
    <n v="0"/>
    <m/>
    <n v="1"/>
    <n v="1"/>
  </r>
  <r>
    <x v="2"/>
    <x v="26"/>
    <s v="Psicología"/>
    <x v="1"/>
    <s v="Psicología-F. Pereira"/>
    <n v="0"/>
    <n v="8"/>
    <n v="25"/>
    <n v="0"/>
    <n v="16"/>
    <n v="0"/>
    <n v="0"/>
    <m/>
    <n v="49"/>
    <n v="49"/>
  </r>
  <r>
    <x v="0"/>
    <x v="26"/>
    <s v="Psicología"/>
    <x v="1"/>
    <s v="Psicología-F. Simarro"/>
    <n v="0"/>
    <n v="0"/>
    <n v="0"/>
    <n v="2"/>
    <n v="1"/>
    <n v="0"/>
    <n v="147"/>
    <m/>
    <n v="150"/>
    <n v="3"/>
  </r>
  <r>
    <x v="9"/>
    <x v="26"/>
    <s v="Psicología"/>
    <x v="1"/>
    <s v="Psicología-Folletos"/>
    <n v="0"/>
    <n v="0"/>
    <n v="2"/>
    <n v="0"/>
    <n v="0"/>
    <n v="0"/>
    <n v="0"/>
    <m/>
    <n v="2"/>
    <n v="2"/>
  </r>
  <r>
    <x v="8"/>
    <x v="26"/>
    <s v="Psicología"/>
    <x v="1"/>
    <s v="Psicología-Kits"/>
    <n v="0"/>
    <n v="15"/>
    <n v="84"/>
    <n v="3"/>
    <n v="37"/>
    <n v="0"/>
    <n v="0"/>
    <m/>
    <n v="139"/>
    <n v="139"/>
  </r>
  <r>
    <x v="3"/>
    <x v="26"/>
    <s v="Psicología"/>
    <x v="1"/>
    <s v="Psicología-Libre Acceso"/>
    <n v="13"/>
    <n v="1656"/>
    <n v="20263"/>
    <n v="485"/>
    <n v="5585"/>
    <n v="206"/>
    <n v="126"/>
    <m/>
    <n v="28334"/>
    <n v="28002"/>
  </r>
  <r>
    <x v="0"/>
    <x v="26"/>
    <s v="Psicología"/>
    <x v="1"/>
    <s v="Psicología-Libros Cast."/>
    <n v="0"/>
    <n v="0"/>
    <n v="1"/>
    <n v="0"/>
    <n v="1"/>
    <n v="0"/>
    <n v="0"/>
    <m/>
    <n v="2"/>
    <n v="2"/>
  </r>
  <r>
    <x v="11"/>
    <x v="26"/>
    <s v="Psicología"/>
    <x v="1"/>
    <s v="Psicología-Mediateca-Portátiles"/>
    <n v="0"/>
    <n v="5"/>
    <n v="273"/>
    <n v="12"/>
    <n v="13"/>
    <n v="0"/>
    <n v="0"/>
    <m/>
    <n v="303"/>
    <n v="303"/>
  </r>
  <r>
    <x v="8"/>
    <x v="26"/>
    <s v="Psicología"/>
    <x v="1"/>
    <s v="Psicología-Películas cinematogr."/>
    <n v="0"/>
    <n v="18"/>
    <n v="334"/>
    <n v="101"/>
    <n v="98"/>
    <n v="0"/>
    <n v="0"/>
    <m/>
    <n v="551"/>
    <n v="551"/>
  </r>
  <r>
    <x v="5"/>
    <x v="26"/>
    <s v="Psicología"/>
    <x v="1"/>
    <s v="Psicología-Referencia"/>
    <n v="0"/>
    <n v="0"/>
    <n v="2"/>
    <n v="1"/>
    <n v="6"/>
    <n v="4"/>
    <n v="0"/>
    <m/>
    <n v="13"/>
    <n v="9"/>
  </r>
  <r>
    <x v="6"/>
    <x v="26"/>
    <s v="Psicología"/>
    <x v="1"/>
    <s v="Psicología-Tesinas"/>
    <n v="0"/>
    <n v="0"/>
    <n v="6"/>
    <n v="0"/>
    <n v="4"/>
    <n v="0"/>
    <n v="0"/>
    <m/>
    <n v="10"/>
    <n v="10"/>
  </r>
  <r>
    <x v="8"/>
    <x v="26"/>
    <s v="Psicología"/>
    <x v="1"/>
    <s v="Psicologia-Videos cientificos"/>
    <n v="0"/>
    <n v="12"/>
    <n v="18"/>
    <n v="3"/>
    <n v="40"/>
    <n v="0"/>
    <n v="66"/>
    <m/>
    <n v="139"/>
    <n v="73"/>
  </r>
  <r>
    <x v="1"/>
    <x v="27"/>
    <s v="Químicas"/>
    <x v="1"/>
    <s v="Qímicas-Colección ocio"/>
    <n v="0"/>
    <n v="4"/>
    <n v="77"/>
    <n v="20"/>
    <n v="29"/>
    <n v="0"/>
    <n v="0"/>
    <m/>
    <n v="130"/>
    <n v="130"/>
  </r>
  <r>
    <x v="0"/>
    <x v="27"/>
    <s v="Químicas"/>
    <x v="1"/>
    <s v="Químicas"/>
    <n v="0"/>
    <n v="0"/>
    <n v="1"/>
    <n v="0"/>
    <n v="2"/>
    <n v="0"/>
    <n v="0"/>
    <m/>
    <n v="3"/>
    <n v="3"/>
  </r>
  <r>
    <x v="0"/>
    <x v="27"/>
    <s v="Químicas"/>
    <x v="1"/>
    <s v="Químicas-Despacho"/>
    <n v="0"/>
    <n v="0"/>
    <n v="0"/>
    <n v="2"/>
    <n v="2"/>
    <n v="0"/>
    <n v="0"/>
    <m/>
    <n v="4"/>
    <n v="4"/>
  </r>
  <r>
    <x v="7"/>
    <x v="27"/>
    <s v="Químicas"/>
    <x v="1"/>
    <s v="Químicas-F.Antiguo"/>
    <n v="0"/>
    <n v="3"/>
    <n v="99"/>
    <n v="1"/>
    <n v="33"/>
    <n v="0"/>
    <n v="40"/>
    <m/>
    <n v="176"/>
    <n v="136"/>
  </r>
  <r>
    <x v="0"/>
    <x v="27"/>
    <s v="Químicas"/>
    <x v="1"/>
    <s v="Químicas-F.Ayuda Investigación"/>
    <n v="0"/>
    <n v="0"/>
    <n v="8"/>
    <n v="1"/>
    <n v="36"/>
    <n v="6"/>
    <n v="0"/>
    <m/>
    <n v="51"/>
    <n v="45"/>
  </r>
  <r>
    <x v="0"/>
    <x v="27"/>
    <s v="Químicas"/>
    <x v="1"/>
    <s v="Químicas-F.Histórico"/>
    <n v="0"/>
    <n v="0"/>
    <n v="1"/>
    <n v="0"/>
    <n v="0"/>
    <n v="0"/>
    <n v="34"/>
    <m/>
    <n v="35"/>
    <n v="1"/>
  </r>
  <r>
    <x v="3"/>
    <x v="27"/>
    <s v="Químicas"/>
    <x v="1"/>
    <s v="Quimicas-Libre Acceso"/>
    <n v="1"/>
    <n v="35"/>
    <n v="17200"/>
    <n v="437"/>
    <n v="971"/>
    <n v="3"/>
    <n v="122"/>
    <m/>
    <n v="18769"/>
    <n v="18644"/>
  </r>
  <r>
    <x v="15"/>
    <x v="27"/>
    <s v="Químicas"/>
    <x v="1"/>
    <s v="Químicas-Materiales no documentales"/>
    <n v="0"/>
    <n v="1"/>
    <n v="3954"/>
    <n v="33"/>
    <n v="60"/>
    <n v="0"/>
    <n v="0"/>
    <m/>
    <n v="4048"/>
    <n v="4048"/>
  </r>
  <r>
    <x v="11"/>
    <x v="27"/>
    <s v="Químicas"/>
    <x v="1"/>
    <s v="Químicas-Med.PCportátiles"/>
    <n v="0"/>
    <n v="0"/>
    <n v="9719"/>
    <n v="253"/>
    <n v="184"/>
    <n v="0"/>
    <n v="0"/>
    <m/>
    <n v="10156"/>
    <n v="10156"/>
  </r>
  <r>
    <x v="4"/>
    <x v="27"/>
    <s v="Químicas"/>
    <x v="1"/>
    <s v="Químicas-Mediateca"/>
    <n v="0"/>
    <n v="2"/>
    <n v="6451"/>
    <n v="50"/>
    <n v="21"/>
    <n v="0"/>
    <n v="3"/>
    <m/>
    <n v="6527"/>
    <n v="6524"/>
  </r>
  <r>
    <x v="4"/>
    <x v="27"/>
    <s v="Químicas"/>
    <x v="1"/>
    <s v="Químicas-Mediateca-CD"/>
    <n v="0"/>
    <n v="0"/>
    <n v="77"/>
    <n v="5"/>
    <n v="12"/>
    <n v="0"/>
    <n v="0"/>
    <m/>
    <n v="94"/>
    <n v="94"/>
  </r>
  <r>
    <x v="4"/>
    <x v="27"/>
    <s v="Químicas"/>
    <x v="1"/>
    <s v="Químicas-Mediateca-M.info"/>
    <n v="0"/>
    <n v="0"/>
    <n v="196"/>
    <n v="64"/>
    <n v="1"/>
    <n v="0"/>
    <n v="0"/>
    <m/>
    <n v="261"/>
    <n v="261"/>
  </r>
  <r>
    <x v="6"/>
    <x v="27"/>
    <s v="Químicas"/>
    <x v="1"/>
    <s v="Químicas-Mediateca-Tesis"/>
    <n v="0"/>
    <n v="0"/>
    <n v="3"/>
    <n v="0"/>
    <n v="0"/>
    <n v="0"/>
    <n v="0"/>
    <m/>
    <n v="3"/>
    <n v="3"/>
  </r>
  <r>
    <x v="0"/>
    <x v="27"/>
    <s v="Químicas"/>
    <x v="1"/>
    <s v="Químicas-Quím. Indust."/>
    <n v="0"/>
    <n v="0"/>
    <n v="0"/>
    <n v="1"/>
    <n v="0"/>
    <n v="0"/>
    <n v="0"/>
    <m/>
    <n v="1"/>
    <n v="1"/>
  </r>
  <r>
    <x v="5"/>
    <x v="27"/>
    <s v="Químicas"/>
    <x v="1"/>
    <s v="Químicas-Referencia"/>
    <n v="0"/>
    <n v="0"/>
    <n v="34"/>
    <n v="0"/>
    <n v="2"/>
    <n v="0"/>
    <n v="4"/>
    <m/>
    <n v="40"/>
    <n v="36"/>
  </r>
  <r>
    <x v="6"/>
    <x v="27"/>
    <s v="Químicas"/>
    <x v="1"/>
    <s v="Químicas-Tesis"/>
    <n v="0"/>
    <n v="0"/>
    <n v="4"/>
    <n v="0"/>
    <n v="0"/>
    <n v="0"/>
    <n v="0"/>
    <m/>
    <n v="4"/>
    <n v="4"/>
  </r>
  <r>
    <x v="6"/>
    <x v="27"/>
    <s v="Químicas"/>
    <x v="1"/>
    <s v="Químicas-Tesis originales"/>
    <n v="0"/>
    <n v="0"/>
    <n v="2"/>
    <n v="0"/>
    <n v="2"/>
    <n v="0"/>
    <n v="1"/>
    <m/>
    <n v="5"/>
    <n v="4"/>
  </r>
  <r>
    <x v="10"/>
    <x v="28"/>
    <s v="Relac. Laborales"/>
    <x v="1"/>
    <s v="Relac.Laborales-B.Trabajo"/>
    <n v="0"/>
    <n v="0"/>
    <n v="0"/>
    <n v="0"/>
    <n v="1"/>
    <n v="0"/>
    <n v="0"/>
    <m/>
    <n v="1"/>
    <n v="1"/>
  </r>
  <r>
    <x v="0"/>
    <x v="28"/>
    <s v="Relac. Laborales"/>
    <x v="1"/>
    <s v="Relac.Laborales-C.Trabajo"/>
    <n v="0"/>
    <n v="0"/>
    <n v="3"/>
    <n v="0"/>
    <n v="1"/>
    <n v="0"/>
    <n v="0"/>
    <m/>
    <n v="4"/>
    <n v="4"/>
  </r>
  <r>
    <x v="3"/>
    <x v="28"/>
    <s v="Relac. Laborales"/>
    <x v="1"/>
    <s v="Relac.Laborales-L. Acceso"/>
    <n v="0"/>
    <n v="1"/>
    <n v="29"/>
    <n v="9"/>
    <n v="31"/>
    <n v="0"/>
    <n v="2"/>
    <m/>
    <n v="72"/>
    <n v="70"/>
  </r>
  <r>
    <x v="0"/>
    <x v="29"/>
    <s v="Serv. Centrales"/>
    <x v="1"/>
    <s v="Serv.Centrales-Automatiz."/>
    <n v="0"/>
    <n v="0"/>
    <n v="0"/>
    <n v="1"/>
    <n v="0"/>
    <n v="0"/>
    <n v="0"/>
    <m/>
    <n v="1"/>
    <n v="1"/>
  </r>
  <r>
    <x v="5"/>
    <x v="29"/>
    <s v="Serv. Centrales"/>
    <x v="1"/>
    <s v="Serv.Centrales-Referencia"/>
    <n v="0"/>
    <n v="0"/>
    <n v="0"/>
    <n v="0"/>
    <n v="0"/>
    <n v="0"/>
    <n v="2"/>
    <m/>
    <n v="2"/>
    <n v="0"/>
  </r>
  <r>
    <x v="6"/>
    <x v="30"/>
    <s v="S. Tesis Doct."/>
    <x v="1"/>
    <s v="S. Tesis Doct.-Inéditas"/>
    <n v="0"/>
    <n v="0"/>
    <n v="0"/>
    <n v="0"/>
    <n v="0"/>
    <n v="59"/>
    <n v="0"/>
    <m/>
    <n v="59"/>
    <n v="0"/>
  </r>
  <r>
    <x v="0"/>
    <x v="31"/>
    <s v="Trabajo Social"/>
    <x v="1"/>
    <s v="Trabajo Social"/>
    <n v="0"/>
    <n v="0"/>
    <n v="4"/>
    <n v="0"/>
    <n v="2"/>
    <n v="0"/>
    <n v="1"/>
    <m/>
    <n v="7"/>
    <n v="6"/>
  </r>
  <r>
    <x v="8"/>
    <x v="31"/>
    <s v="Trabajo Social"/>
    <x v="1"/>
    <s v="Trabajo Social-Arch. Ord."/>
    <n v="0"/>
    <n v="0"/>
    <n v="28"/>
    <n v="8"/>
    <n v="35"/>
    <n v="0"/>
    <n v="9"/>
    <m/>
    <n v="80"/>
    <n v="71"/>
  </r>
  <r>
    <x v="2"/>
    <x v="31"/>
    <s v="Trabajo Social"/>
    <x v="1"/>
    <s v="Trabajo Social-Depósito"/>
    <n v="0"/>
    <n v="11"/>
    <n v="372"/>
    <n v="53"/>
    <n v="251"/>
    <n v="0"/>
    <n v="35"/>
    <m/>
    <n v="722"/>
    <n v="687"/>
  </r>
  <r>
    <x v="0"/>
    <x v="31"/>
    <s v="Trabajo Social"/>
    <x v="1"/>
    <s v="Trabajo Social-Despacho"/>
    <n v="0"/>
    <n v="0"/>
    <n v="0"/>
    <n v="1"/>
    <n v="0"/>
    <n v="0"/>
    <n v="0"/>
    <m/>
    <n v="1"/>
    <n v="1"/>
  </r>
  <r>
    <x v="3"/>
    <x v="31"/>
    <s v="Trabajo Social"/>
    <x v="1"/>
    <s v="Trabajo Social-L. Acceso"/>
    <n v="2"/>
    <n v="185"/>
    <n v="8099"/>
    <n v="764"/>
    <n v="3719"/>
    <n v="0"/>
    <n v="161"/>
    <m/>
    <n v="12930"/>
    <n v="12769"/>
  </r>
  <r>
    <x v="0"/>
    <x v="31"/>
    <s v="Trabajo Social"/>
    <x v="1"/>
    <s v="Trabajo Social-Lectores libros electr."/>
    <n v="0"/>
    <n v="0"/>
    <n v="1"/>
    <n v="1"/>
    <n v="1"/>
    <n v="0"/>
    <n v="0"/>
    <m/>
    <n v="3"/>
    <n v="3"/>
  </r>
  <r>
    <x v="11"/>
    <x v="31"/>
    <s v="Trabajo Social"/>
    <x v="1"/>
    <s v="Trabajo Social-Mediat.-Portátiles"/>
    <n v="0"/>
    <n v="0"/>
    <n v="897"/>
    <n v="7"/>
    <n v="48"/>
    <n v="0"/>
    <n v="0"/>
    <m/>
    <n v="952"/>
    <n v="952"/>
  </r>
  <r>
    <x v="5"/>
    <x v="31"/>
    <s v="Trabajo Social"/>
    <x v="1"/>
    <s v="Trabajo Social-Referencia"/>
    <n v="0"/>
    <n v="0"/>
    <n v="1"/>
    <n v="0"/>
    <n v="1"/>
    <n v="0"/>
    <n v="2"/>
    <m/>
    <n v="4"/>
    <n v="2"/>
  </r>
  <r>
    <x v="0"/>
    <x v="31"/>
    <s v="Trabajo Social"/>
    <x v="1"/>
    <s v="Trabajo Social-Tests"/>
    <n v="0"/>
    <n v="0"/>
    <n v="5"/>
    <n v="0"/>
    <n v="6"/>
    <n v="0"/>
    <n v="0"/>
    <m/>
    <n v="11"/>
    <n v="11"/>
  </r>
  <r>
    <x v="8"/>
    <x v="31"/>
    <s v="Trabajo Social"/>
    <x v="1"/>
    <s v="Trabajo Social-Videoteca"/>
    <n v="0"/>
    <n v="1"/>
    <n v="629"/>
    <n v="109"/>
    <n v="591"/>
    <n v="0"/>
    <n v="10"/>
    <m/>
    <n v="1340"/>
    <n v="1330"/>
  </r>
  <r>
    <x v="10"/>
    <x v="32"/>
    <s v="Veterinaria"/>
    <x v="1"/>
    <s v="Veterinaria-B. Trabajo"/>
    <n v="0"/>
    <n v="0"/>
    <n v="0"/>
    <n v="5"/>
    <n v="0"/>
    <n v="0"/>
    <n v="0"/>
    <m/>
    <n v="5"/>
    <n v="5"/>
  </r>
  <r>
    <x v="1"/>
    <x v="32"/>
    <s v="Veterinaria"/>
    <x v="1"/>
    <s v="Veterinaria-Colección ocio"/>
    <n v="0"/>
    <n v="0"/>
    <n v="136"/>
    <n v="12"/>
    <n v="13"/>
    <n v="0"/>
    <n v="48"/>
    <m/>
    <n v="209"/>
    <n v="161"/>
  </r>
  <r>
    <x v="2"/>
    <x v="32"/>
    <s v="Veterinaria"/>
    <x v="1"/>
    <s v="Veterinaria-Depósito"/>
    <n v="0"/>
    <n v="3"/>
    <n v="60"/>
    <n v="7"/>
    <n v="23"/>
    <n v="0"/>
    <n v="11"/>
    <m/>
    <n v="104"/>
    <n v="93"/>
  </r>
  <r>
    <x v="9"/>
    <x v="32"/>
    <s v="Veterinaria"/>
    <x v="1"/>
    <s v="Veterinaria-Folletos"/>
    <n v="0"/>
    <n v="1"/>
    <n v="11"/>
    <n v="0"/>
    <n v="2"/>
    <n v="0"/>
    <n v="3"/>
    <m/>
    <n v="17"/>
    <n v="14"/>
  </r>
  <r>
    <x v="7"/>
    <x v="32"/>
    <s v="Veterinaria"/>
    <x v="1"/>
    <s v="Veterinaria-Fondo Antiguo"/>
    <n v="0"/>
    <n v="0"/>
    <n v="1"/>
    <n v="0"/>
    <n v="0"/>
    <n v="0"/>
    <n v="1"/>
    <m/>
    <n v="2"/>
    <n v="1"/>
  </r>
  <r>
    <x v="0"/>
    <x v="32"/>
    <s v="Veterinaria"/>
    <x v="1"/>
    <s v="Veterinaria-Hemeroteca"/>
    <n v="0"/>
    <n v="0"/>
    <n v="2"/>
    <n v="0"/>
    <n v="4"/>
    <n v="0"/>
    <n v="1"/>
    <m/>
    <n v="7"/>
    <n v="6"/>
  </r>
  <r>
    <x v="14"/>
    <x v="32"/>
    <s v="Veterinaria"/>
    <x v="1"/>
    <s v="Veterinaria-Mat. Espec."/>
    <n v="0"/>
    <n v="7"/>
    <n v="1900"/>
    <n v="73"/>
    <n v="18"/>
    <n v="0"/>
    <n v="17"/>
    <m/>
    <n v="2015"/>
    <n v="1998"/>
  </r>
  <r>
    <x v="5"/>
    <x v="32"/>
    <s v="Veterinaria"/>
    <x v="1"/>
    <s v="Veterinaria-Referencia"/>
    <n v="0"/>
    <n v="1"/>
    <n v="9"/>
    <n v="0"/>
    <n v="3"/>
    <n v="0"/>
    <n v="4"/>
    <m/>
    <n v="17"/>
    <n v="13"/>
  </r>
  <r>
    <x v="3"/>
    <x v="32"/>
    <s v="Veterinaria"/>
    <x v="1"/>
    <s v="Veterinaria-Sala"/>
    <n v="2"/>
    <n v="204"/>
    <n v="8706"/>
    <n v="333"/>
    <n v="867"/>
    <n v="0"/>
    <n v="160"/>
    <m/>
    <n v="10272"/>
    <n v="10112"/>
  </r>
  <r>
    <x v="6"/>
    <x v="32"/>
    <s v="Veterinaria"/>
    <x v="1"/>
    <s v="Veterinaria-Tesis"/>
    <n v="0"/>
    <n v="0"/>
    <n v="5"/>
    <n v="0"/>
    <n v="5"/>
    <n v="0"/>
    <n v="1"/>
    <m/>
    <n v="11"/>
    <n v="10"/>
  </r>
  <r>
    <x v="0"/>
    <x v="33"/>
    <n v="999"/>
    <x v="1"/>
    <n v="999"/>
    <n v="0"/>
    <n v="0"/>
    <n v="0"/>
    <n v="2"/>
    <n v="3"/>
    <n v="0"/>
    <n v="0"/>
    <m/>
    <n v="5"/>
    <n v="5"/>
  </r>
  <r>
    <x v="2"/>
    <x v="33"/>
    <s v="Formación"/>
    <x v="1"/>
    <s v="Bca. Formación-depósito"/>
    <n v="0"/>
    <n v="0"/>
    <n v="7"/>
    <n v="1"/>
    <n v="3"/>
    <n v="0"/>
    <n v="0"/>
    <m/>
    <n v="11"/>
    <n v="11"/>
  </r>
  <r>
    <x v="3"/>
    <x v="33"/>
    <s v="Formación"/>
    <x v="1"/>
    <s v="Bca. Formación-libre acce"/>
    <n v="0"/>
    <n v="0"/>
    <n v="1"/>
    <n v="1"/>
    <n v="0"/>
    <n v="0"/>
    <n v="0"/>
    <m/>
    <n v="2"/>
    <n v="2"/>
  </r>
  <r>
    <x v="2"/>
    <x v="34"/>
    <s v="Bibl.Hispánica(AECID)"/>
    <x v="2"/>
    <s v="Bibl.Hispánica(AECID)-Monograf.-Depósito"/>
    <n v="0"/>
    <n v="0"/>
    <n v="8"/>
    <n v="20"/>
    <n v="0"/>
    <n v="0"/>
    <n v="0"/>
    <m/>
    <n v="28"/>
    <n v="28"/>
  </r>
  <r>
    <x v="0"/>
    <x v="34"/>
    <s v="Bibl.Islámica(AECID)"/>
    <x v="2"/>
    <s v="Bibl.Islámica(AECID)-Col. donadas"/>
    <n v="0"/>
    <n v="0"/>
    <n v="0"/>
    <n v="1"/>
    <n v="0"/>
    <n v="0"/>
    <n v="0"/>
    <m/>
    <n v="1"/>
    <n v="1"/>
  </r>
  <r>
    <x v="7"/>
    <x v="34"/>
    <s v="Bibl.Islámica(AECID)"/>
    <x v="2"/>
    <s v="Bibl.Islámica(AECID)-Manuscritos"/>
    <n v="0"/>
    <n v="0"/>
    <n v="2"/>
    <n v="0"/>
    <n v="0"/>
    <n v="0"/>
    <n v="0"/>
    <m/>
    <n v="2"/>
    <n v="2"/>
  </r>
  <r>
    <x v="2"/>
    <x v="34"/>
    <s v="Bibl.Islámica(AECID)"/>
    <x v="2"/>
    <s v="Bibl.Islámica(AECID)-Monográf.-Depósito"/>
    <n v="0"/>
    <n v="0"/>
    <n v="1"/>
    <n v="21"/>
    <n v="0"/>
    <n v="0"/>
    <n v="0"/>
    <m/>
    <n v="22"/>
    <n v="22"/>
  </r>
  <r>
    <x v="3"/>
    <x v="34"/>
    <s v="Bibl.Islámica(AECID)"/>
    <x v="2"/>
    <s v="Bibl.Islámica(AECID)-Revistas-L.Acceso"/>
    <n v="0"/>
    <n v="0"/>
    <n v="0"/>
    <n v="1"/>
    <n v="0"/>
    <n v="0"/>
    <n v="0"/>
    <m/>
    <n v="1"/>
    <n v="1"/>
  </r>
  <r>
    <x v="0"/>
    <x v="0"/>
    <s v="Bellas Artes"/>
    <x v="2"/>
    <s v="Bca. Bellas Artes-Alto"/>
    <n v="0"/>
    <n v="0"/>
    <n v="8"/>
    <n v="0"/>
    <n v="2"/>
    <n v="0"/>
    <n v="0"/>
    <m/>
    <n v="10"/>
    <n v="10"/>
  </r>
  <r>
    <x v="1"/>
    <x v="0"/>
    <s v="Bellas Artes"/>
    <x v="2"/>
    <s v="Bca. Bellas Artes-Colección Ocio"/>
    <n v="0"/>
    <n v="4"/>
    <n v="151"/>
    <n v="17"/>
    <n v="35"/>
    <n v="0"/>
    <n v="0"/>
    <m/>
    <n v="207"/>
    <n v="207"/>
  </r>
  <r>
    <x v="2"/>
    <x v="0"/>
    <s v="Bellas Artes"/>
    <x v="2"/>
    <s v="Bca. Bellas Artes-Depósito"/>
    <n v="5"/>
    <n v="75"/>
    <n v="7363"/>
    <n v="423"/>
    <n v="3172"/>
    <n v="0"/>
    <n v="153"/>
    <m/>
    <n v="11191"/>
    <n v="11038"/>
  </r>
  <r>
    <x v="3"/>
    <x v="0"/>
    <s v="Bellas Artes"/>
    <x v="2"/>
    <s v="Bca. Bellas Artes-Libre Acceso"/>
    <n v="0"/>
    <n v="50"/>
    <n v="8211"/>
    <n v="424"/>
    <n v="2382"/>
    <n v="0"/>
    <n v="221"/>
    <m/>
    <n v="11288"/>
    <n v="11067"/>
  </r>
  <r>
    <x v="4"/>
    <x v="0"/>
    <s v="Bellas Artes"/>
    <x v="2"/>
    <s v="Bca. Bellas Artes-Mediateca"/>
    <n v="0"/>
    <n v="5"/>
    <n v="6682"/>
    <n v="308"/>
    <n v="1143"/>
    <n v="0"/>
    <n v="3"/>
    <m/>
    <n v="8141"/>
    <n v="8138"/>
  </r>
  <r>
    <x v="5"/>
    <x v="0"/>
    <s v="Bellas Artes"/>
    <x v="2"/>
    <s v="Bca. Bellas Artes-Referencia"/>
    <n v="0"/>
    <n v="0"/>
    <n v="10"/>
    <n v="4"/>
    <n v="3"/>
    <n v="0"/>
    <n v="5"/>
    <m/>
    <n v="22"/>
    <n v="17"/>
  </r>
  <r>
    <x v="0"/>
    <x v="0"/>
    <s v="Bellas Artes"/>
    <x v="2"/>
    <s v="Bca. Bellas Artes-Reserva"/>
    <n v="0"/>
    <n v="0"/>
    <n v="26"/>
    <n v="5"/>
    <n v="6"/>
    <n v="0"/>
    <n v="0"/>
    <m/>
    <n v="37"/>
    <n v="37"/>
  </r>
  <r>
    <x v="6"/>
    <x v="0"/>
    <s v="Bellas Artes"/>
    <x v="2"/>
    <s v="Bca. Bellas Artes-Tesis"/>
    <n v="0"/>
    <n v="6"/>
    <n v="71"/>
    <n v="3"/>
    <n v="76"/>
    <n v="0"/>
    <n v="0"/>
    <m/>
    <n v="156"/>
    <n v="156"/>
  </r>
  <r>
    <x v="0"/>
    <x v="1"/>
    <s v="B.Histórica"/>
    <x v="2"/>
    <s v="Bca. Histórica-Archivo Histórico BUC"/>
    <n v="0"/>
    <n v="0"/>
    <n v="0"/>
    <n v="0"/>
    <n v="0"/>
    <n v="0"/>
    <n v="2"/>
    <m/>
    <n v="2"/>
    <n v="0"/>
  </r>
  <r>
    <x v="0"/>
    <x v="1"/>
    <s v="B.Histórica"/>
    <x v="2"/>
    <s v="Bca. Histórica-Archivos Personales"/>
    <n v="0"/>
    <n v="0"/>
    <n v="0"/>
    <n v="1"/>
    <n v="1"/>
    <n v="0"/>
    <n v="1"/>
    <m/>
    <n v="3"/>
    <n v="2"/>
  </r>
  <r>
    <x v="7"/>
    <x v="1"/>
    <s v="B.Histórica"/>
    <x v="2"/>
    <s v="Bca. Histórica-F.Antiguo (D)"/>
    <n v="13"/>
    <n v="1"/>
    <n v="0"/>
    <n v="0"/>
    <n v="81"/>
    <n v="0"/>
    <n v="76"/>
    <m/>
    <n v="171"/>
    <n v="95"/>
  </r>
  <r>
    <x v="7"/>
    <x v="1"/>
    <s v="B.Histórica"/>
    <x v="2"/>
    <s v="Bca. Histórica-F.Antiguo (F)"/>
    <n v="55"/>
    <n v="2"/>
    <n v="9"/>
    <n v="0"/>
    <n v="185"/>
    <n v="0"/>
    <n v="257"/>
    <m/>
    <n v="508"/>
    <n v="251"/>
  </r>
  <r>
    <x v="7"/>
    <x v="1"/>
    <s v="B.Histórica"/>
    <x v="2"/>
    <s v="Bca. Histórica-F.Antiguo (G)"/>
    <n v="4"/>
    <n v="0"/>
    <n v="0"/>
    <n v="0"/>
    <n v="23"/>
    <n v="0"/>
    <n v="78"/>
    <m/>
    <n v="105"/>
    <n v="27"/>
  </r>
  <r>
    <x v="7"/>
    <x v="1"/>
    <s v="B.Histórica"/>
    <x v="2"/>
    <s v="Bca. Histórica-F.Antiguo (M)"/>
    <n v="0"/>
    <n v="0"/>
    <n v="2"/>
    <n v="0"/>
    <n v="16"/>
    <n v="0"/>
    <n v="106"/>
    <m/>
    <n v="124"/>
    <n v="18"/>
  </r>
  <r>
    <x v="7"/>
    <x v="1"/>
    <s v="B.Histórica"/>
    <x v="2"/>
    <s v="Bca. Histórica-Facsímiles"/>
    <n v="0"/>
    <n v="0"/>
    <n v="0"/>
    <n v="0"/>
    <n v="20"/>
    <n v="0"/>
    <n v="4"/>
    <m/>
    <n v="24"/>
    <n v="20"/>
  </r>
  <r>
    <x v="7"/>
    <x v="1"/>
    <s v="B.Histórica"/>
    <x v="2"/>
    <s v="Bca. Histórica-Fco. Guerra"/>
    <n v="1"/>
    <n v="0"/>
    <n v="4"/>
    <n v="0"/>
    <n v="54"/>
    <n v="0"/>
    <n v="79"/>
    <m/>
    <n v="138"/>
    <n v="59"/>
  </r>
  <r>
    <x v="7"/>
    <x v="1"/>
    <s v="B.Histórica"/>
    <x v="2"/>
    <s v="Bca. Histórica-Grabados"/>
    <n v="0"/>
    <n v="0"/>
    <n v="0"/>
    <n v="0"/>
    <n v="0"/>
    <n v="0"/>
    <n v="2"/>
    <m/>
    <n v="2"/>
    <n v="0"/>
  </r>
  <r>
    <x v="7"/>
    <x v="1"/>
    <s v="B.Histórica"/>
    <x v="2"/>
    <s v="Bca. Histórica-Incunables"/>
    <n v="2"/>
    <n v="0"/>
    <n v="0"/>
    <n v="0"/>
    <n v="3"/>
    <n v="0"/>
    <n v="77"/>
    <m/>
    <n v="82"/>
    <n v="5"/>
  </r>
  <r>
    <x v="7"/>
    <x v="1"/>
    <s v="B.Histórica"/>
    <x v="2"/>
    <s v="Bca. Histórica-Manuscritos"/>
    <n v="0"/>
    <n v="0"/>
    <n v="2"/>
    <n v="1"/>
    <n v="23"/>
    <n v="0"/>
    <n v="63"/>
    <m/>
    <n v="89"/>
    <n v="26"/>
  </r>
  <r>
    <x v="4"/>
    <x v="1"/>
    <s v="B.Histórica"/>
    <x v="2"/>
    <s v="Bca. Histórica-Mediateca"/>
    <n v="0"/>
    <n v="0"/>
    <n v="0"/>
    <n v="1"/>
    <n v="0"/>
    <n v="0"/>
    <n v="3"/>
    <m/>
    <n v="4"/>
    <n v="1"/>
  </r>
  <r>
    <x v="5"/>
    <x v="1"/>
    <s v="B.Histórica"/>
    <x v="2"/>
    <s v="Bca. Histórica-Referencia"/>
    <n v="0"/>
    <n v="0"/>
    <n v="4"/>
    <n v="13"/>
    <n v="10"/>
    <n v="0"/>
    <n v="13"/>
    <m/>
    <n v="40"/>
    <n v="27"/>
  </r>
  <r>
    <x v="12"/>
    <x v="1"/>
    <s v="B.Histórica"/>
    <x v="2"/>
    <s v="Bca. Histórica-Revistas"/>
    <n v="0"/>
    <n v="0"/>
    <n v="0"/>
    <n v="0"/>
    <n v="0"/>
    <n v="0"/>
    <n v="1"/>
    <m/>
    <n v="1"/>
    <n v="0"/>
  </r>
  <r>
    <x v="0"/>
    <x v="1"/>
    <s v="B.Histórica"/>
    <x v="2"/>
    <s v="Bca. Histórica-Simón Díaz"/>
    <n v="0"/>
    <n v="0"/>
    <n v="0"/>
    <n v="0"/>
    <n v="12"/>
    <n v="0"/>
    <n v="8"/>
    <m/>
    <n v="20"/>
    <n v="12"/>
  </r>
  <r>
    <x v="0"/>
    <x v="2"/>
    <s v="Biológicas"/>
    <x v="2"/>
    <s v="Bca. Biológicas-Animal I-Antr."/>
    <n v="0"/>
    <n v="0"/>
    <n v="0"/>
    <n v="0"/>
    <n v="0"/>
    <n v="0"/>
    <n v="1"/>
    <m/>
    <n v="1"/>
    <n v="0"/>
  </r>
  <r>
    <x v="0"/>
    <x v="2"/>
    <s v="Biológicas"/>
    <x v="2"/>
    <s v="Bca. Biológicas-Animal I-Artr."/>
    <n v="0"/>
    <n v="0"/>
    <n v="0"/>
    <n v="0"/>
    <n v="0"/>
    <n v="0"/>
    <n v="1"/>
    <m/>
    <n v="1"/>
    <n v="0"/>
  </r>
  <r>
    <x v="0"/>
    <x v="2"/>
    <s v="Biológicas"/>
    <x v="2"/>
    <s v="Bca. Biológicas-B. Animal II"/>
    <n v="0"/>
    <n v="0"/>
    <n v="0"/>
    <n v="0"/>
    <n v="0"/>
    <n v="0"/>
    <n v="2"/>
    <m/>
    <n v="2"/>
    <n v="0"/>
  </r>
  <r>
    <x v="0"/>
    <x v="2"/>
    <s v="Biológicas"/>
    <x v="2"/>
    <s v="Bca. Biológicas-B. Vegetal"/>
    <n v="0"/>
    <n v="0"/>
    <n v="1"/>
    <n v="0"/>
    <n v="0"/>
    <n v="0"/>
    <n v="3"/>
    <m/>
    <n v="4"/>
    <n v="1"/>
  </r>
  <r>
    <x v="8"/>
    <x v="2"/>
    <s v="Biológicas"/>
    <x v="2"/>
    <s v="Bca. Biológicas-Cartografía"/>
    <n v="0"/>
    <n v="0"/>
    <n v="37"/>
    <n v="7"/>
    <n v="5"/>
    <n v="80"/>
    <n v="0"/>
    <m/>
    <n v="129"/>
    <n v="49"/>
  </r>
  <r>
    <x v="1"/>
    <x v="2"/>
    <s v="Biológicas"/>
    <x v="2"/>
    <s v="Bca. Biológicas-Colección ocio"/>
    <n v="1"/>
    <n v="0"/>
    <n v="60"/>
    <n v="21"/>
    <n v="7"/>
    <n v="0"/>
    <n v="1"/>
    <m/>
    <n v="90"/>
    <n v="89"/>
  </r>
  <r>
    <x v="2"/>
    <x v="2"/>
    <s v="Biológicas"/>
    <x v="2"/>
    <s v="Bca. Biológicas-Depósito"/>
    <n v="0"/>
    <n v="2"/>
    <n v="172"/>
    <n v="31"/>
    <n v="72"/>
    <n v="4"/>
    <n v="23"/>
    <m/>
    <n v="304"/>
    <n v="277"/>
  </r>
  <r>
    <x v="9"/>
    <x v="2"/>
    <s v="Biológicas"/>
    <x v="2"/>
    <s v="Bca. Biológicas-Folletos"/>
    <n v="0"/>
    <n v="0"/>
    <n v="9"/>
    <n v="0"/>
    <n v="3"/>
    <n v="0"/>
    <n v="0"/>
    <m/>
    <n v="12"/>
    <n v="12"/>
  </r>
  <r>
    <x v="7"/>
    <x v="2"/>
    <s v="Biológicas"/>
    <x v="2"/>
    <s v="Bca. Biológicas-Fondo Antiguo"/>
    <n v="0"/>
    <n v="0"/>
    <n v="0"/>
    <n v="0"/>
    <n v="3"/>
    <n v="0"/>
    <n v="2"/>
    <m/>
    <n v="5"/>
    <n v="3"/>
  </r>
  <r>
    <x v="0"/>
    <x v="2"/>
    <s v="Biológicas"/>
    <x v="2"/>
    <s v="Bca. Biológicas-Genética"/>
    <n v="0"/>
    <n v="0"/>
    <n v="0"/>
    <n v="0"/>
    <n v="0"/>
    <n v="0"/>
    <n v="4"/>
    <m/>
    <n v="4"/>
    <n v="0"/>
  </r>
  <r>
    <x v="0"/>
    <x v="2"/>
    <s v="Biológicas"/>
    <x v="2"/>
    <s v="Bca. Biológicas-Gran formato"/>
    <n v="0"/>
    <n v="0"/>
    <n v="0"/>
    <n v="0"/>
    <n v="6"/>
    <n v="0"/>
    <n v="0"/>
    <m/>
    <n v="6"/>
    <n v="6"/>
  </r>
  <r>
    <x v="13"/>
    <x v="2"/>
    <s v="Biológicas"/>
    <x v="2"/>
    <s v="Bca. Biológicas-Ha. Ciencia"/>
    <n v="0"/>
    <n v="1"/>
    <n v="24"/>
    <n v="1"/>
    <n v="7"/>
    <n v="0"/>
    <n v="0"/>
    <m/>
    <n v="33"/>
    <n v="33"/>
  </r>
  <r>
    <x v="4"/>
    <x v="2"/>
    <s v="Biológicas"/>
    <x v="2"/>
    <s v="Bca. Biológicas-Mediateca"/>
    <n v="0"/>
    <n v="0"/>
    <n v="2088"/>
    <n v="11"/>
    <n v="34"/>
    <n v="0"/>
    <n v="1"/>
    <m/>
    <n v="2134"/>
    <n v="2133"/>
  </r>
  <r>
    <x v="0"/>
    <x v="2"/>
    <s v="Biológicas"/>
    <x v="2"/>
    <s v="Bca. Biológicas-Microbiología"/>
    <n v="0"/>
    <n v="0"/>
    <n v="0"/>
    <n v="0"/>
    <n v="0"/>
    <n v="0"/>
    <n v="1"/>
    <m/>
    <n v="1"/>
    <n v="0"/>
  </r>
  <r>
    <x v="5"/>
    <x v="2"/>
    <s v="Biológicas"/>
    <x v="2"/>
    <s v="Bca. Biológicas-Referencia"/>
    <n v="0"/>
    <n v="0"/>
    <n v="5"/>
    <n v="0"/>
    <n v="0"/>
    <n v="6"/>
    <n v="2"/>
    <m/>
    <n v="13"/>
    <n v="5"/>
  </r>
  <r>
    <x v="3"/>
    <x v="2"/>
    <s v="Biológicas"/>
    <x v="2"/>
    <s v="Bca. Biológicas-Sala"/>
    <n v="0"/>
    <n v="26"/>
    <n v="19085"/>
    <n v="348"/>
    <n v="919"/>
    <n v="607"/>
    <n v="160"/>
    <m/>
    <n v="21145"/>
    <n v="20378"/>
  </r>
  <r>
    <x v="6"/>
    <x v="2"/>
    <s v="Biológicas"/>
    <x v="2"/>
    <s v="Bca. Biológicas-Tesis"/>
    <n v="0"/>
    <n v="0"/>
    <n v="24"/>
    <n v="4"/>
    <n v="3"/>
    <n v="0"/>
    <n v="6"/>
    <m/>
    <n v="37"/>
    <n v="31"/>
  </r>
  <r>
    <x v="3"/>
    <x v="2"/>
    <s v="Biológicas"/>
    <x v="2"/>
    <s v="Bca. CC. Biológicas"/>
    <n v="0"/>
    <n v="0"/>
    <n v="321"/>
    <n v="2"/>
    <n v="1"/>
    <n v="0"/>
    <n v="0"/>
    <m/>
    <n v="324"/>
    <n v="324"/>
  </r>
  <r>
    <x v="8"/>
    <x v="3"/>
    <s v="CC. Documentación"/>
    <x v="2"/>
    <s v="Bca. CC. Documentación-Audiovis"/>
    <n v="0"/>
    <n v="0"/>
    <n v="3"/>
    <n v="2"/>
    <n v="7"/>
    <n v="0"/>
    <n v="1"/>
    <m/>
    <n v="13"/>
    <n v="12"/>
  </r>
  <r>
    <x v="1"/>
    <x v="3"/>
    <s v="CC. Documentación"/>
    <x v="2"/>
    <s v="Bca. CC. Documentación-Colección ocio"/>
    <n v="0"/>
    <n v="0"/>
    <n v="26"/>
    <n v="4"/>
    <n v="28"/>
    <n v="0"/>
    <n v="0"/>
    <m/>
    <n v="58"/>
    <n v="58"/>
  </r>
  <r>
    <x v="2"/>
    <x v="3"/>
    <s v="CC. Documentación"/>
    <x v="2"/>
    <s v="Bca. CC. Documentación-Depósito"/>
    <n v="0"/>
    <n v="2"/>
    <n v="49"/>
    <n v="4"/>
    <n v="96"/>
    <n v="0"/>
    <n v="7"/>
    <m/>
    <n v="158"/>
    <n v="151"/>
  </r>
  <r>
    <x v="3"/>
    <x v="3"/>
    <s v="CC. Documentación"/>
    <x v="2"/>
    <s v="Bca. CC. Documentación-L.Acceso"/>
    <n v="1"/>
    <n v="68"/>
    <n v="2359"/>
    <n v="277"/>
    <n v="1224"/>
    <n v="0"/>
    <n v="18"/>
    <m/>
    <n v="3947"/>
    <n v="3929"/>
  </r>
  <r>
    <x v="5"/>
    <x v="3"/>
    <s v="CC. Documentación"/>
    <x v="2"/>
    <s v="Bca. CC. Documentación-Referenc"/>
    <n v="0"/>
    <n v="0"/>
    <n v="0"/>
    <n v="0"/>
    <n v="1"/>
    <n v="0"/>
    <n v="0"/>
    <m/>
    <n v="1"/>
    <n v="1"/>
  </r>
  <r>
    <x v="2"/>
    <x v="4"/>
    <s v="C.Doc. Europea(Somos.)"/>
    <x v="2"/>
    <s v="Bca. C.Doc. Europea(Somos.)-Depósito"/>
    <n v="0"/>
    <n v="0"/>
    <n v="0"/>
    <n v="0"/>
    <n v="0"/>
    <n v="0"/>
    <n v="2"/>
    <m/>
    <n v="2"/>
    <n v="0"/>
  </r>
  <r>
    <x v="3"/>
    <x v="4"/>
    <s v="C.Doc. Europea(Somos.)"/>
    <x v="2"/>
    <s v="Bca. C.Doc. Europea(Somos.)-L.Acceso"/>
    <n v="0"/>
    <n v="0"/>
    <n v="215"/>
    <n v="4"/>
    <n v="71"/>
    <n v="0"/>
    <n v="5"/>
    <m/>
    <n v="295"/>
    <n v="290"/>
  </r>
  <r>
    <x v="0"/>
    <x v="4"/>
    <s v="C.Doc. Europea(Somos.)"/>
    <x v="2"/>
    <s v="Bca. C.Doc. Europea(Somos.)-Legislación"/>
    <n v="0"/>
    <n v="0"/>
    <n v="0"/>
    <n v="0"/>
    <n v="1"/>
    <n v="0"/>
    <n v="0"/>
    <m/>
    <n v="1"/>
    <n v="1"/>
  </r>
  <r>
    <x v="5"/>
    <x v="4"/>
    <s v="C.Doc. Europea(Somos.)"/>
    <x v="2"/>
    <s v="Bca. C.Doc. Europea(Somos.)-Referencia"/>
    <n v="0"/>
    <n v="0"/>
    <n v="10"/>
    <n v="0"/>
    <n v="0"/>
    <n v="0"/>
    <n v="0"/>
    <m/>
    <n v="10"/>
    <n v="10"/>
  </r>
  <r>
    <x v="0"/>
    <x v="5"/>
    <s v="C.Doc. Europea(Moncloa)"/>
    <x v="2"/>
    <s v="Bca. C.Doc. Europea(Moncloa)-Arch.Ord."/>
    <n v="0"/>
    <n v="0"/>
    <n v="0"/>
    <n v="0"/>
    <n v="3"/>
    <n v="0"/>
    <n v="0"/>
    <m/>
    <n v="3"/>
    <n v="3"/>
  </r>
  <r>
    <x v="10"/>
    <x v="5"/>
    <s v="C.Doc. Europea(Moncloa)"/>
    <x v="2"/>
    <s v="Bca. C.Doc. Europea(Moncloa)-B.Trabajo"/>
    <n v="0"/>
    <n v="0"/>
    <n v="0"/>
    <n v="0"/>
    <n v="1"/>
    <n v="0"/>
    <n v="0"/>
    <m/>
    <n v="1"/>
    <n v="1"/>
  </r>
  <r>
    <x v="2"/>
    <x v="5"/>
    <s v="C.Doc. Europea(Moncloa)"/>
    <x v="2"/>
    <s v="Bca. C.Doc. Europea(Moncloa)-Depósito"/>
    <n v="0"/>
    <n v="0"/>
    <n v="2"/>
    <n v="0"/>
    <n v="11"/>
    <n v="0"/>
    <n v="2"/>
    <m/>
    <n v="15"/>
    <n v="13"/>
  </r>
  <r>
    <x v="3"/>
    <x v="5"/>
    <s v="C.Doc. Europea(Moncloa)"/>
    <x v="2"/>
    <s v="Bca. C.Doc. Europea(Moncloa)-L.Acceso"/>
    <n v="0"/>
    <n v="2"/>
    <n v="214"/>
    <n v="15"/>
    <n v="274"/>
    <n v="0"/>
    <n v="32"/>
    <m/>
    <n v="537"/>
    <n v="505"/>
  </r>
  <r>
    <x v="0"/>
    <x v="5"/>
    <s v="C.Doc. Europea(Moncloa)"/>
    <x v="2"/>
    <s v="Bca. C.Doc. Europea(Moncloa)-Legisl."/>
    <n v="0"/>
    <n v="0"/>
    <n v="0"/>
    <n v="0"/>
    <n v="3"/>
    <n v="0"/>
    <n v="0"/>
    <m/>
    <n v="3"/>
    <n v="3"/>
  </r>
  <r>
    <x v="5"/>
    <x v="5"/>
    <s v="C.Doc. Europea(Moncloa)"/>
    <x v="2"/>
    <s v="Bca. C.Doc. Europea(Moncloa)-Referencia"/>
    <n v="0"/>
    <n v="0"/>
    <n v="2"/>
    <n v="0"/>
    <n v="5"/>
    <n v="0"/>
    <n v="0"/>
    <m/>
    <n v="7"/>
    <n v="7"/>
  </r>
  <r>
    <x v="0"/>
    <x v="6"/>
    <s v="Económ. y Empr."/>
    <x v="2"/>
    <s v="Bca. CC. Económ. y Empr."/>
    <n v="0"/>
    <n v="0"/>
    <n v="2"/>
    <n v="0"/>
    <n v="2"/>
    <n v="0"/>
    <n v="0"/>
    <m/>
    <n v="4"/>
    <n v="4"/>
  </r>
  <r>
    <x v="8"/>
    <x v="6"/>
    <s v="Económ. y Empr."/>
    <x v="2"/>
    <s v="Bca. Económ. y Empr.-Arch.Ord."/>
    <n v="0"/>
    <n v="0"/>
    <n v="96"/>
    <n v="12"/>
    <n v="52"/>
    <n v="7"/>
    <n v="0"/>
    <m/>
    <n v="167"/>
    <n v="160"/>
  </r>
  <r>
    <x v="0"/>
    <x v="6"/>
    <s v="Económ. y Empr."/>
    <x v="2"/>
    <s v="Bca. Económ. y Empr.-Col. Esp."/>
    <n v="0"/>
    <n v="0"/>
    <n v="1"/>
    <n v="0"/>
    <n v="8"/>
    <n v="0"/>
    <n v="0"/>
    <m/>
    <n v="9"/>
    <n v="9"/>
  </r>
  <r>
    <x v="2"/>
    <x v="6"/>
    <s v="Económ. y Empr."/>
    <x v="2"/>
    <s v="Bca. Económ. y Empr.-Depósito"/>
    <n v="0"/>
    <n v="24"/>
    <n v="1002"/>
    <n v="110"/>
    <n v="1264"/>
    <n v="24"/>
    <n v="147"/>
    <m/>
    <n v="2571"/>
    <n v="2400"/>
  </r>
  <r>
    <x v="0"/>
    <x v="6"/>
    <s v="Económ. y Empr."/>
    <x v="2"/>
    <s v="Bca. Económ. y Empr.-Despachos"/>
    <n v="0"/>
    <n v="0"/>
    <n v="1"/>
    <n v="7"/>
    <n v="0"/>
    <n v="0"/>
    <n v="0"/>
    <m/>
    <n v="8"/>
    <n v="8"/>
  </r>
  <r>
    <x v="0"/>
    <x v="6"/>
    <s v="Económ. y Empr."/>
    <x v="2"/>
    <s v="Bca. Económ. y Empr.-Doc. Trabajo"/>
    <n v="0"/>
    <n v="0"/>
    <n v="15"/>
    <n v="0"/>
    <n v="19"/>
    <n v="0"/>
    <n v="18"/>
    <m/>
    <n v="52"/>
    <n v="34"/>
  </r>
  <r>
    <x v="8"/>
    <x v="6"/>
    <s v="Económ. y Empr."/>
    <x v="2"/>
    <s v="Bca. Económ. y Empr.-DVD (Bd)"/>
    <n v="0"/>
    <n v="0"/>
    <n v="4"/>
    <n v="0"/>
    <n v="0"/>
    <n v="0"/>
    <n v="0"/>
    <m/>
    <n v="4"/>
    <n v="4"/>
  </r>
  <r>
    <x v="8"/>
    <x v="6"/>
    <s v="Económ. y Empr."/>
    <x v="2"/>
    <s v="Bca. Económ. y Empr.-DVD Películas"/>
    <n v="0"/>
    <n v="8"/>
    <n v="460"/>
    <n v="128"/>
    <n v="217"/>
    <n v="0"/>
    <n v="0"/>
    <m/>
    <n v="813"/>
    <n v="813"/>
  </r>
  <r>
    <x v="0"/>
    <x v="6"/>
    <s v="Económ. y Empr."/>
    <x v="2"/>
    <s v="Bca. Económ. y Empr.-Estadística"/>
    <n v="0"/>
    <n v="0"/>
    <n v="2"/>
    <n v="0"/>
    <n v="4"/>
    <n v="0"/>
    <n v="0"/>
    <m/>
    <n v="6"/>
    <n v="6"/>
  </r>
  <r>
    <x v="11"/>
    <x v="6"/>
    <s v="Económ. y Empr."/>
    <x v="2"/>
    <s v="Bca. Económ. y Empr.-Informát."/>
    <n v="1"/>
    <n v="17"/>
    <n v="9996"/>
    <n v="261"/>
    <n v="355"/>
    <n v="1"/>
    <n v="0"/>
    <m/>
    <n v="10631"/>
    <n v="10630"/>
  </r>
  <r>
    <x v="3"/>
    <x v="6"/>
    <s v="Económ. y Empr."/>
    <x v="2"/>
    <s v="Bca. Económ. y Empr.-Manuales"/>
    <n v="3"/>
    <n v="47"/>
    <n v="16139"/>
    <n v="976"/>
    <n v="1285"/>
    <n v="9"/>
    <n v="8"/>
    <m/>
    <n v="18467"/>
    <n v="18450"/>
  </r>
  <r>
    <x v="5"/>
    <x v="6"/>
    <s v="Económ. y Empr."/>
    <x v="2"/>
    <s v="Bca. Económ. y Empr.-Referenc."/>
    <n v="0"/>
    <n v="0"/>
    <n v="17"/>
    <n v="0"/>
    <n v="1"/>
    <n v="4"/>
    <n v="0"/>
    <m/>
    <n v="22"/>
    <n v="18"/>
  </r>
  <r>
    <x v="12"/>
    <x v="6"/>
    <s v="Económ. y Empr."/>
    <x v="2"/>
    <s v="Bca. Económ. y Empr.-Revistas"/>
    <n v="0"/>
    <n v="0"/>
    <n v="9"/>
    <n v="0"/>
    <n v="10"/>
    <n v="0"/>
    <n v="0"/>
    <m/>
    <n v="19"/>
    <n v="19"/>
  </r>
  <r>
    <x v="3"/>
    <x v="6"/>
    <s v="Económ. y Empr."/>
    <x v="2"/>
    <s v="Bca. Económ. y Empr.-Sala"/>
    <n v="0"/>
    <n v="86"/>
    <n v="2360"/>
    <n v="568"/>
    <n v="1894"/>
    <n v="154"/>
    <n v="281"/>
    <m/>
    <n v="5343"/>
    <n v="4908"/>
  </r>
  <r>
    <x v="6"/>
    <x v="6"/>
    <s v="Económ. y Empr."/>
    <x v="2"/>
    <s v="Bca. Económ. y Empr.-Tesis"/>
    <n v="0"/>
    <n v="1"/>
    <n v="9"/>
    <n v="0"/>
    <n v="4"/>
    <n v="0"/>
    <n v="5"/>
    <m/>
    <n v="19"/>
    <n v="14"/>
  </r>
  <r>
    <x v="0"/>
    <x v="6"/>
    <s v="Económ. y Empr."/>
    <x v="2"/>
    <s v="Bca. Económ. y Empr.-Vídeos"/>
    <n v="0"/>
    <n v="0"/>
    <n v="48"/>
    <n v="9"/>
    <n v="14"/>
    <n v="0"/>
    <n v="0"/>
    <m/>
    <n v="71"/>
    <n v="71"/>
  </r>
  <r>
    <x v="0"/>
    <x v="7"/>
    <s v="C.EE.SS.Felipe II"/>
    <x v="2"/>
    <s v="Bca. C.EE.SS.Felipe II-Casetes"/>
    <n v="0"/>
    <n v="0"/>
    <n v="1"/>
    <n v="0"/>
    <n v="7"/>
    <n v="0"/>
    <n v="0"/>
    <m/>
    <n v="8"/>
    <n v="8"/>
  </r>
  <r>
    <x v="8"/>
    <x v="7"/>
    <s v="C.EE.SS.Felipe II"/>
    <x v="2"/>
    <s v="Bca. C.EE.SS.Felipe II-CD-ROM"/>
    <n v="0"/>
    <n v="0"/>
    <n v="0"/>
    <n v="0"/>
    <n v="5"/>
    <n v="0"/>
    <n v="0"/>
    <m/>
    <n v="5"/>
    <n v="5"/>
  </r>
  <r>
    <x v="3"/>
    <x v="7"/>
    <s v="C.EE.SS.Felipe II"/>
    <x v="2"/>
    <s v="Bca. C.EE.SS.Felipe II-Libre Acceso"/>
    <n v="0"/>
    <n v="5"/>
    <n v="459"/>
    <n v="3"/>
    <n v="48"/>
    <n v="0"/>
    <n v="0"/>
    <m/>
    <n v="515"/>
    <n v="515"/>
  </r>
  <r>
    <x v="2"/>
    <x v="8"/>
    <s v="Políticas y Soc."/>
    <x v="2"/>
    <s v="Bca. Políticas y Soc.- Depósito Externo"/>
    <n v="0"/>
    <n v="1"/>
    <n v="194"/>
    <n v="13"/>
    <n v="160"/>
    <n v="0"/>
    <n v="22"/>
    <m/>
    <n v="390"/>
    <n v="368"/>
  </r>
  <r>
    <x v="0"/>
    <x v="8"/>
    <s v="Políticas y Soc."/>
    <x v="2"/>
    <s v="Bca. Políticas y Soc.-C. Trabajo"/>
    <n v="0"/>
    <n v="0"/>
    <n v="0"/>
    <n v="0"/>
    <n v="1"/>
    <n v="0"/>
    <n v="0"/>
    <m/>
    <n v="1"/>
    <n v="1"/>
  </r>
  <r>
    <x v="2"/>
    <x v="8"/>
    <s v="Políticas y Soc."/>
    <x v="2"/>
    <s v="Bca. Políticas y Soc.-Depósito"/>
    <n v="0"/>
    <n v="22"/>
    <n v="841"/>
    <n v="59"/>
    <n v="590"/>
    <n v="0"/>
    <n v="74"/>
    <m/>
    <n v="1586"/>
    <n v="1512"/>
  </r>
  <r>
    <x v="2"/>
    <x v="8"/>
    <s v="Políticas y Soc."/>
    <x v="2"/>
    <s v="Bca. Políticas y Soc.-Depósito 1"/>
    <n v="1"/>
    <n v="13"/>
    <n v="650"/>
    <n v="48"/>
    <n v="450"/>
    <n v="0"/>
    <n v="113"/>
    <m/>
    <n v="1275"/>
    <n v="1162"/>
  </r>
  <r>
    <x v="0"/>
    <x v="8"/>
    <s v="Políticas y Soc."/>
    <x v="2"/>
    <s v="Bca. Políticas y Soc.-Despacho"/>
    <n v="0"/>
    <n v="0"/>
    <n v="0"/>
    <n v="1"/>
    <n v="0"/>
    <n v="0"/>
    <n v="0"/>
    <m/>
    <n v="1"/>
    <n v="1"/>
  </r>
  <r>
    <x v="0"/>
    <x v="8"/>
    <s v="Políticas y Soc."/>
    <x v="2"/>
    <s v="Bca. Políticas y Soc.-Estadística"/>
    <n v="0"/>
    <n v="0"/>
    <n v="0"/>
    <n v="0"/>
    <n v="0"/>
    <n v="0"/>
    <n v="1"/>
    <m/>
    <n v="1"/>
    <n v="0"/>
  </r>
  <r>
    <x v="0"/>
    <x v="8"/>
    <s v="Políticas y Soc."/>
    <x v="2"/>
    <s v="Bca. Políticas y Soc.-F. Ant."/>
    <n v="0"/>
    <n v="0"/>
    <n v="0"/>
    <n v="2"/>
    <n v="13"/>
    <n v="0"/>
    <n v="1"/>
    <m/>
    <n v="16"/>
    <n v="15"/>
  </r>
  <r>
    <x v="9"/>
    <x v="8"/>
    <s v="Políticas y Soc."/>
    <x v="2"/>
    <s v="Bca. Políticas y Soc.-Folletos"/>
    <n v="0"/>
    <n v="0"/>
    <n v="20"/>
    <n v="1"/>
    <n v="16"/>
    <n v="0"/>
    <n v="5"/>
    <m/>
    <n v="42"/>
    <n v="37"/>
  </r>
  <r>
    <x v="3"/>
    <x v="8"/>
    <s v="Políticas y Soc."/>
    <x v="2"/>
    <s v="Bca. Políticas y Soc.-Libre Acceso"/>
    <n v="1"/>
    <n v="240"/>
    <n v="24280"/>
    <n v="1321"/>
    <n v="9276"/>
    <n v="3"/>
    <n v="624"/>
    <m/>
    <n v="35745"/>
    <n v="35118"/>
  </r>
  <r>
    <x v="4"/>
    <x v="8"/>
    <s v="Políticas y Soc."/>
    <x v="2"/>
    <s v="Bca. Políticas y Soc.-Mediateca"/>
    <n v="0"/>
    <n v="4"/>
    <n v="26"/>
    <n v="1"/>
    <n v="20"/>
    <n v="0"/>
    <n v="5"/>
    <m/>
    <n v="56"/>
    <n v="51"/>
  </r>
  <r>
    <x v="3"/>
    <x v="8"/>
    <s v="Políticas y Soc."/>
    <x v="2"/>
    <s v="Bca. Políticas y Soc.-Mostrador"/>
    <n v="0"/>
    <n v="14"/>
    <n v="3611"/>
    <n v="196"/>
    <n v="612"/>
    <n v="235"/>
    <n v="4"/>
    <m/>
    <n v="4672"/>
    <n v="4433"/>
  </r>
  <r>
    <x v="5"/>
    <x v="8"/>
    <s v="Políticas y Soc."/>
    <x v="2"/>
    <s v="Bca. Políticas y Soc.-Referencia"/>
    <n v="0"/>
    <n v="0"/>
    <n v="15"/>
    <n v="0"/>
    <n v="15"/>
    <n v="0"/>
    <n v="3"/>
    <m/>
    <n v="33"/>
    <n v="30"/>
  </r>
  <r>
    <x v="6"/>
    <x v="8"/>
    <s v="Políticas y Soc."/>
    <x v="2"/>
    <s v="Bca. Políticas y Soc.-Tesis"/>
    <n v="0"/>
    <n v="0"/>
    <n v="0"/>
    <n v="0"/>
    <n v="1"/>
    <n v="0"/>
    <n v="0"/>
    <m/>
    <n v="1"/>
    <n v="1"/>
  </r>
  <r>
    <x v="0"/>
    <x v="8"/>
    <s v="Políticas y Soc."/>
    <x v="2"/>
    <s v="Bca. Políticas y Sociología"/>
    <n v="0"/>
    <n v="0"/>
    <n v="4"/>
    <n v="1"/>
    <n v="0"/>
    <n v="0"/>
    <n v="0"/>
    <m/>
    <n v="5"/>
    <n v="5"/>
  </r>
  <r>
    <x v="3"/>
    <x v="9"/>
    <s v="Criminología"/>
    <x v="2"/>
    <s v="Bca. Criminología-Libre Acceso"/>
    <n v="10"/>
    <n v="0"/>
    <n v="803"/>
    <n v="4"/>
    <n v="265"/>
    <n v="0"/>
    <n v="0"/>
    <m/>
    <n v="1082"/>
    <n v="1082"/>
  </r>
  <r>
    <x v="0"/>
    <x v="9"/>
    <s v="Derecho"/>
    <x v="2"/>
    <s v="Bca. Derecho"/>
    <n v="0"/>
    <n v="0"/>
    <n v="4"/>
    <n v="0"/>
    <n v="1"/>
    <n v="0"/>
    <n v="0"/>
    <m/>
    <n v="5"/>
    <n v="5"/>
  </r>
  <r>
    <x v="8"/>
    <x v="9"/>
    <s v="Derecho"/>
    <x v="2"/>
    <s v="Bca. Derecho-CD-ROM"/>
    <n v="0"/>
    <n v="5"/>
    <n v="60"/>
    <n v="8"/>
    <n v="57"/>
    <n v="0"/>
    <n v="1"/>
    <m/>
    <n v="131"/>
    <n v="130"/>
  </r>
  <r>
    <x v="1"/>
    <x v="9"/>
    <s v="Derecho"/>
    <x v="2"/>
    <s v="Bca. Derecho-Colección ocio"/>
    <n v="0"/>
    <n v="0"/>
    <n v="155"/>
    <n v="17"/>
    <n v="64"/>
    <n v="0"/>
    <n v="0"/>
    <m/>
    <n v="236"/>
    <n v="236"/>
  </r>
  <r>
    <x v="2"/>
    <x v="9"/>
    <s v="Derecho"/>
    <x v="2"/>
    <s v="Bca. Derecho--Depósito"/>
    <n v="10"/>
    <n v="8"/>
    <n v="323"/>
    <n v="87"/>
    <n v="544"/>
    <n v="0"/>
    <n v="28"/>
    <m/>
    <n v="1000"/>
    <n v="972"/>
  </r>
  <r>
    <x v="13"/>
    <x v="9"/>
    <s v="Derecho"/>
    <x v="2"/>
    <s v="Bca. Derecho-Dpto. Administ.-Revistas"/>
    <n v="0"/>
    <n v="0"/>
    <n v="0"/>
    <n v="0"/>
    <n v="1"/>
    <n v="0"/>
    <n v="0"/>
    <m/>
    <n v="1"/>
    <n v="1"/>
  </r>
  <r>
    <x v="13"/>
    <x v="9"/>
    <s v="Derecho"/>
    <x v="2"/>
    <s v="Bca. Derecho-Dpto. Administrativo"/>
    <n v="47"/>
    <n v="12"/>
    <n v="622"/>
    <n v="262"/>
    <n v="2027"/>
    <n v="26"/>
    <n v="14"/>
    <m/>
    <n v="3010"/>
    <n v="2970"/>
  </r>
  <r>
    <x v="13"/>
    <x v="9"/>
    <s v="Derecho"/>
    <x v="2"/>
    <s v="Bca. Derecho-Dpto. Civil"/>
    <n v="60"/>
    <n v="12"/>
    <n v="646"/>
    <n v="128"/>
    <n v="1146"/>
    <n v="99"/>
    <n v="79"/>
    <m/>
    <n v="2170"/>
    <n v="1992"/>
  </r>
  <r>
    <x v="13"/>
    <x v="9"/>
    <s v="Derecho"/>
    <x v="2"/>
    <s v="Bca. Derecho-Dpto. Civil-Revistas"/>
    <n v="0"/>
    <n v="0"/>
    <n v="0"/>
    <n v="0"/>
    <n v="9"/>
    <n v="0"/>
    <n v="0"/>
    <m/>
    <n v="9"/>
    <n v="9"/>
  </r>
  <r>
    <x v="13"/>
    <x v="9"/>
    <s v="Derecho"/>
    <x v="2"/>
    <s v="Bca. Derecho-Dpto. Eclesiástico"/>
    <n v="0"/>
    <n v="0"/>
    <n v="2"/>
    <n v="0"/>
    <n v="2"/>
    <n v="0"/>
    <n v="0"/>
    <m/>
    <n v="4"/>
    <n v="4"/>
  </r>
  <r>
    <x v="13"/>
    <x v="9"/>
    <s v="Derecho"/>
    <x v="2"/>
    <s v="Bca. Derecho-Dpto. Econ.y Hac."/>
    <n v="0"/>
    <n v="0"/>
    <n v="206"/>
    <n v="18"/>
    <n v="45"/>
    <n v="0"/>
    <n v="1"/>
    <m/>
    <n v="270"/>
    <n v="269"/>
  </r>
  <r>
    <x v="13"/>
    <x v="9"/>
    <s v="Derecho"/>
    <x v="2"/>
    <s v="Bca. Derecho-Dpto. Financiero"/>
    <n v="5"/>
    <n v="0"/>
    <n v="208"/>
    <n v="16"/>
    <n v="71"/>
    <n v="0"/>
    <n v="6"/>
    <m/>
    <n v="306"/>
    <n v="300"/>
  </r>
  <r>
    <x v="13"/>
    <x v="9"/>
    <s v="Derecho"/>
    <x v="2"/>
    <s v="Bca. Derecho-Dpto. Historia"/>
    <n v="0"/>
    <n v="2"/>
    <n v="253"/>
    <n v="29"/>
    <n v="370"/>
    <n v="0"/>
    <n v="89"/>
    <m/>
    <n v="743"/>
    <n v="654"/>
  </r>
  <r>
    <x v="13"/>
    <x v="9"/>
    <s v="Derecho"/>
    <x v="2"/>
    <s v="Bca. Derecho-Dpto. Intern. Privado"/>
    <n v="0"/>
    <n v="9"/>
    <n v="124"/>
    <n v="19"/>
    <n v="105"/>
    <n v="41"/>
    <n v="7"/>
    <m/>
    <n v="305"/>
    <n v="257"/>
  </r>
  <r>
    <x v="13"/>
    <x v="9"/>
    <s v="Derecho"/>
    <x v="2"/>
    <s v="Bca. Derecho-Dpto. Intern.Público"/>
    <n v="20"/>
    <n v="1"/>
    <n v="184"/>
    <n v="56"/>
    <n v="363"/>
    <n v="0"/>
    <n v="12"/>
    <m/>
    <n v="636"/>
    <n v="624"/>
  </r>
  <r>
    <x v="13"/>
    <x v="9"/>
    <s v="Derecho"/>
    <x v="2"/>
    <s v="Bca. Derecho-Dpto. Mercantil"/>
    <n v="31"/>
    <n v="3"/>
    <n v="529"/>
    <n v="53"/>
    <n v="1431"/>
    <n v="0"/>
    <n v="48"/>
    <m/>
    <n v="2095"/>
    <n v="2047"/>
  </r>
  <r>
    <x v="13"/>
    <x v="9"/>
    <s v="Derecho"/>
    <x v="2"/>
    <s v="Bca. Derecho-Dpto. Penal"/>
    <n v="0"/>
    <n v="15"/>
    <n v="275"/>
    <n v="55"/>
    <n v="537"/>
    <n v="21"/>
    <n v="54"/>
    <m/>
    <n v="957"/>
    <n v="882"/>
  </r>
  <r>
    <x v="13"/>
    <x v="9"/>
    <s v="Derecho"/>
    <x v="2"/>
    <s v="Bca. Derecho-Dpto. Procesal"/>
    <n v="7"/>
    <n v="0"/>
    <n v="546"/>
    <n v="59"/>
    <n v="558"/>
    <n v="67"/>
    <n v="21"/>
    <m/>
    <n v="1258"/>
    <n v="1170"/>
  </r>
  <r>
    <x v="13"/>
    <x v="9"/>
    <s v="Derecho"/>
    <x v="2"/>
    <s v="Bca. Derecho-Dpto. Romano"/>
    <n v="2"/>
    <n v="1"/>
    <n v="91"/>
    <n v="1"/>
    <n v="203"/>
    <n v="12"/>
    <n v="4"/>
    <m/>
    <n v="314"/>
    <n v="298"/>
  </r>
  <r>
    <x v="13"/>
    <x v="9"/>
    <s v="Derecho"/>
    <x v="2"/>
    <s v="Bca. Derecho-Dpto. Trab. y SS."/>
    <n v="0"/>
    <n v="0"/>
    <n v="183"/>
    <n v="38"/>
    <n v="377"/>
    <n v="63"/>
    <n v="6"/>
    <m/>
    <n v="667"/>
    <n v="598"/>
  </r>
  <r>
    <x v="13"/>
    <x v="9"/>
    <s v="Derecho"/>
    <x v="2"/>
    <s v="Bca. Derecho-Dpto.Constitucional"/>
    <n v="10"/>
    <n v="6"/>
    <n v="365"/>
    <n v="107"/>
    <n v="934"/>
    <n v="0"/>
    <n v="44"/>
    <m/>
    <n v="1466"/>
    <n v="1422"/>
  </r>
  <r>
    <x v="13"/>
    <x v="9"/>
    <s v="Derecho"/>
    <x v="2"/>
    <s v="Bca. Derecho-Filosofía"/>
    <n v="0"/>
    <n v="10"/>
    <n v="765"/>
    <n v="128"/>
    <n v="752"/>
    <n v="1"/>
    <n v="68"/>
    <m/>
    <n v="1724"/>
    <n v="1655"/>
  </r>
  <r>
    <x v="7"/>
    <x v="9"/>
    <s v="Derecho"/>
    <x v="2"/>
    <s v="Bca. Derecho--Fondo Antiguo"/>
    <n v="37"/>
    <n v="3"/>
    <n v="21"/>
    <n v="2"/>
    <n v="73"/>
    <n v="0"/>
    <n v="59"/>
    <m/>
    <n v="195"/>
    <n v="136"/>
  </r>
  <r>
    <x v="3"/>
    <x v="9"/>
    <s v="Derecho"/>
    <x v="2"/>
    <s v="Bca. Derecho-Legislación"/>
    <n v="4"/>
    <n v="9"/>
    <n v="4036"/>
    <n v="321"/>
    <n v="244"/>
    <n v="0"/>
    <n v="0"/>
    <m/>
    <n v="4614"/>
    <n v="4614"/>
  </r>
  <r>
    <x v="3"/>
    <x v="9"/>
    <s v="Derecho"/>
    <x v="2"/>
    <s v="Bca. Derecho-Manuales"/>
    <n v="44"/>
    <n v="156"/>
    <n v="27247"/>
    <n v="3464"/>
    <n v="2119"/>
    <n v="0"/>
    <n v="10"/>
    <m/>
    <n v="33040"/>
    <n v="33030"/>
  </r>
  <r>
    <x v="5"/>
    <x v="9"/>
    <s v="Derecho"/>
    <x v="2"/>
    <s v="Bca. Derecho-Referencia"/>
    <n v="0"/>
    <n v="0"/>
    <n v="11"/>
    <n v="1"/>
    <n v="10"/>
    <n v="0"/>
    <n v="0"/>
    <m/>
    <n v="22"/>
    <n v="22"/>
  </r>
  <r>
    <x v="12"/>
    <x v="9"/>
    <s v="Derecho"/>
    <x v="2"/>
    <s v="Bca. Derecho-Revistas"/>
    <n v="3"/>
    <n v="0"/>
    <n v="1"/>
    <n v="0"/>
    <n v="6"/>
    <n v="0"/>
    <n v="1"/>
    <m/>
    <n v="11"/>
    <n v="10"/>
  </r>
  <r>
    <x v="6"/>
    <x v="9"/>
    <s v="Derecho"/>
    <x v="2"/>
    <s v="Bca. Derecho---Tesis"/>
    <n v="5"/>
    <n v="0"/>
    <n v="11"/>
    <n v="0"/>
    <n v="51"/>
    <n v="0"/>
    <n v="0"/>
    <m/>
    <n v="67"/>
    <n v="67"/>
  </r>
  <r>
    <x v="10"/>
    <x v="10"/>
    <s v="Educación"/>
    <x v="2"/>
    <s v="Bca. Educación-B. Trabajo"/>
    <n v="0"/>
    <n v="0"/>
    <n v="0"/>
    <n v="0"/>
    <n v="1"/>
    <n v="0"/>
    <n v="1"/>
    <m/>
    <n v="2"/>
    <n v="1"/>
  </r>
  <r>
    <x v="10"/>
    <x v="10"/>
    <s v="Educación"/>
    <x v="2"/>
    <s v="Bca. Educación-B.Trabajo (Sec.Centrales)"/>
    <n v="0"/>
    <n v="0"/>
    <n v="8"/>
    <n v="8"/>
    <n v="11"/>
    <n v="0"/>
    <n v="3"/>
    <m/>
    <n v="30"/>
    <n v="27"/>
  </r>
  <r>
    <x v="1"/>
    <x v="10"/>
    <s v="Educación"/>
    <x v="2"/>
    <s v="Bca. Educación-Colección ocio"/>
    <n v="0"/>
    <n v="0"/>
    <n v="143"/>
    <n v="8"/>
    <n v="59"/>
    <n v="0"/>
    <n v="0"/>
    <m/>
    <n v="210"/>
    <n v="210"/>
  </r>
  <r>
    <x v="2"/>
    <x v="10"/>
    <s v="Educación"/>
    <x v="2"/>
    <s v="Bca. Educación-Depósito"/>
    <n v="6"/>
    <n v="93"/>
    <n v="4620"/>
    <n v="312"/>
    <n v="2085"/>
    <n v="10"/>
    <n v="1596"/>
    <m/>
    <n v="8722"/>
    <n v="7116"/>
  </r>
  <r>
    <x v="8"/>
    <x v="10"/>
    <s v="Educación"/>
    <x v="2"/>
    <s v="Bca. Educación-Docimoteca"/>
    <n v="0"/>
    <n v="0"/>
    <n v="441"/>
    <n v="3"/>
    <n v="55"/>
    <n v="0"/>
    <n v="6"/>
    <m/>
    <n v="505"/>
    <n v="499"/>
  </r>
  <r>
    <x v="0"/>
    <x v="10"/>
    <s v="Educación"/>
    <x v="2"/>
    <s v="Bca. Educación-Donativo Oliveros"/>
    <n v="0"/>
    <n v="0"/>
    <n v="3"/>
    <n v="0"/>
    <n v="1"/>
    <n v="0"/>
    <n v="0"/>
    <m/>
    <n v="4"/>
    <n v="4"/>
  </r>
  <r>
    <x v="7"/>
    <x v="10"/>
    <s v="Educación"/>
    <x v="2"/>
    <s v="Bca. Educación-F. Histórico"/>
    <n v="0"/>
    <n v="16"/>
    <n v="13"/>
    <n v="3"/>
    <n v="40"/>
    <n v="0"/>
    <n v="86"/>
    <m/>
    <n v="158"/>
    <n v="72"/>
  </r>
  <r>
    <x v="3"/>
    <x v="10"/>
    <s v="Educación"/>
    <x v="2"/>
    <s v="Bca. Educación-Libre Acceso"/>
    <n v="0"/>
    <n v="260"/>
    <n v="19440"/>
    <n v="487"/>
    <n v="4446"/>
    <n v="0"/>
    <n v="356"/>
    <m/>
    <n v="24989"/>
    <n v="24633"/>
  </r>
  <r>
    <x v="3"/>
    <x v="10"/>
    <s v="Educación"/>
    <x v="2"/>
    <s v="Bca. Educación-Libros de texto"/>
    <n v="0"/>
    <n v="18"/>
    <n v="1003"/>
    <n v="10"/>
    <n v="48"/>
    <n v="0"/>
    <n v="15"/>
    <m/>
    <n v="1094"/>
    <n v="1079"/>
  </r>
  <r>
    <x v="8"/>
    <x v="10"/>
    <s v="Educación"/>
    <x v="2"/>
    <s v="Bca. Educación-Multimedia"/>
    <n v="0"/>
    <n v="6"/>
    <n v="70"/>
    <n v="9"/>
    <n v="46"/>
    <n v="0"/>
    <n v="4"/>
    <m/>
    <n v="135"/>
    <n v="131"/>
  </r>
  <r>
    <x v="5"/>
    <x v="10"/>
    <s v="Educación"/>
    <x v="2"/>
    <s v="Bca. Educación-Referencia"/>
    <n v="0"/>
    <n v="3"/>
    <n v="76"/>
    <n v="0"/>
    <n v="10"/>
    <n v="0"/>
    <n v="19"/>
    <m/>
    <n v="108"/>
    <n v="89"/>
  </r>
  <r>
    <x v="0"/>
    <x v="11"/>
    <s v="Comercio y Turismo"/>
    <x v="2"/>
    <s v="Bca. de Comercio y Turismo"/>
    <n v="0"/>
    <n v="0"/>
    <n v="0"/>
    <n v="0"/>
    <n v="1"/>
    <n v="0"/>
    <n v="0"/>
    <m/>
    <n v="1"/>
    <n v="1"/>
  </r>
  <r>
    <x v="1"/>
    <x v="11"/>
    <s v="Comercio y Turismo"/>
    <x v="2"/>
    <s v="Bca.de Comercio y Turismo-Colección Ocio"/>
    <n v="0"/>
    <n v="2"/>
    <n v="25"/>
    <n v="6"/>
    <n v="32"/>
    <n v="0"/>
    <n v="0"/>
    <m/>
    <n v="65"/>
    <n v="65"/>
  </r>
  <r>
    <x v="2"/>
    <x v="11"/>
    <s v="Comercio y Turismo"/>
    <x v="2"/>
    <s v="Bca.de Comercio y Turismo-Depósito"/>
    <n v="0"/>
    <n v="3"/>
    <n v="69"/>
    <n v="14"/>
    <n v="69"/>
    <n v="1"/>
    <n v="9"/>
    <m/>
    <n v="165"/>
    <n v="155"/>
  </r>
  <r>
    <x v="0"/>
    <x v="11"/>
    <s v="Comercio y Turismo"/>
    <x v="2"/>
    <s v="Bca.de Comercio y Turismo-Fondo Peña"/>
    <n v="0"/>
    <n v="0"/>
    <n v="0"/>
    <n v="0"/>
    <n v="1"/>
    <n v="0"/>
    <n v="0"/>
    <m/>
    <n v="1"/>
    <n v="1"/>
  </r>
  <r>
    <x v="3"/>
    <x v="11"/>
    <s v="Comercio y Turismo"/>
    <x v="2"/>
    <s v="Bca.de Comercio y Turismo-Libre Acceso"/>
    <n v="1"/>
    <n v="43"/>
    <n v="1628"/>
    <n v="171"/>
    <n v="499"/>
    <n v="9"/>
    <n v="28"/>
    <m/>
    <n v="2379"/>
    <n v="2342"/>
  </r>
  <r>
    <x v="3"/>
    <x v="11"/>
    <s v="Comercio y Turismo"/>
    <x v="2"/>
    <s v="Bca.de Comercio y Turismo-Manuales"/>
    <n v="0"/>
    <n v="43"/>
    <n v="5949"/>
    <n v="237"/>
    <n v="204"/>
    <n v="0"/>
    <n v="10"/>
    <m/>
    <n v="6443"/>
    <n v="6433"/>
  </r>
  <r>
    <x v="14"/>
    <x v="11"/>
    <s v="Comercio y Turismo"/>
    <x v="2"/>
    <s v="Bca.de Comercio y Turismo-Mat. Especiales"/>
    <n v="0"/>
    <n v="2"/>
    <n v="23"/>
    <n v="3"/>
    <n v="16"/>
    <n v="0"/>
    <n v="0"/>
    <m/>
    <n v="44"/>
    <n v="44"/>
  </r>
  <r>
    <x v="5"/>
    <x v="11"/>
    <s v="Comercio y Turismo"/>
    <x v="2"/>
    <s v="Bca.de Comercio y Turismo-Referencia"/>
    <n v="0"/>
    <n v="0"/>
    <n v="3"/>
    <n v="1"/>
    <n v="10"/>
    <n v="0"/>
    <n v="0"/>
    <m/>
    <n v="14"/>
    <n v="14"/>
  </r>
  <r>
    <x v="0"/>
    <x v="12"/>
    <s v="Enfermería"/>
    <x v="2"/>
    <s v="Bca. Enfermería"/>
    <n v="0"/>
    <n v="0"/>
    <n v="3"/>
    <n v="0"/>
    <n v="0"/>
    <n v="0"/>
    <n v="0"/>
    <m/>
    <n v="3"/>
    <n v="3"/>
  </r>
  <r>
    <x v="10"/>
    <x v="12"/>
    <s v="Enfermería"/>
    <x v="2"/>
    <s v="Bca. Enfermería-B. Trabajo"/>
    <n v="0"/>
    <n v="0"/>
    <n v="0"/>
    <n v="1"/>
    <n v="0"/>
    <n v="0"/>
    <n v="0"/>
    <m/>
    <n v="1"/>
    <n v="1"/>
  </r>
  <r>
    <x v="0"/>
    <x v="12"/>
    <s v="Enfermería"/>
    <x v="2"/>
    <s v="Bca. Enfermería-C. Documentación"/>
    <n v="0"/>
    <n v="0"/>
    <n v="21"/>
    <n v="6"/>
    <n v="9"/>
    <n v="0"/>
    <n v="0"/>
    <m/>
    <n v="36"/>
    <n v="36"/>
  </r>
  <r>
    <x v="1"/>
    <x v="12"/>
    <s v="Enfermería"/>
    <x v="2"/>
    <s v="Bca. Enfermería-Colección ocio"/>
    <n v="0"/>
    <n v="1"/>
    <n v="185"/>
    <n v="67"/>
    <n v="16"/>
    <n v="0"/>
    <n v="0"/>
    <m/>
    <n v="269"/>
    <n v="269"/>
  </r>
  <r>
    <x v="2"/>
    <x v="12"/>
    <s v="Enfermería"/>
    <x v="2"/>
    <s v="Bca. Enfermería-Depósito"/>
    <n v="5"/>
    <n v="1"/>
    <n v="35"/>
    <n v="1"/>
    <n v="12"/>
    <n v="0"/>
    <n v="2"/>
    <m/>
    <n v="56"/>
    <n v="54"/>
  </r>
  <r>
    <x v="9"/>
    <x v="12"/>
    <s v="Enfermería"/>
    <x v="2"/>
    <s v="Bca. Enfermería-Folletos"/>
    <n v="0"/>
    <n v="0"/>
    <n v="9"/>
    <n v="0"/>
    <n v="2"/>
    <n v="0"/>
    <n v="0"/>
    <m/>
    <n v="11"/>
    <n v="11"/>
  </r>
  <r>
    <x v="3"/>
    <x v="12"/>
    <s v="Enfermería"/>
    <x v="2"/>
    <s v="Bca. Enfermería-Libre Acceso"/>
    <n v="116"/>
    <n v="54"/>
    <n v="10624"/>
    <n v="299"/>
    <n v="1069"/>
    <n v="0"/>
    <n v="32"/>
    <m/>
    <n v="12194"/>
    <n v="12162"/>
  </r>
  <r>
    <x v="1"/>
    <x v="13"/>
    <s v="Estudios Estad."/>
    <x v="2"/>
    <s v="Bca.Estudios Estad.-Colección ocio"/>
    <n v="0"/>
    <n v="1"/>
    <n v="83"/>
    <n v="114"/>
    <n v="45"/>
    <n v="0"/>
    <n v="0"/>
    <m/>
    <n v="243"/>
    <n v="243"/>
  </r>
  <r>
    <x v="2"/>
    <x v="13"/>
    <s v="Estudios Estad."/>
    <x v="2"/>
    <s v="Bca.Estudios Estad.-Depósito"/>
    <n v="0"/>
    <n v="0"/>
    <n v="46"/>
    <n v="2"/>
    <n v="6"/>
    <n v="0"/>
    <n v="1"/>
    <m/>
    <n v="55"/>
    <n v="54"/>
  </r>
  <r>
    <x v="0"/>
    <x v="13"/>
    <s v="Estudios Estad."/>
    <x v="2"/>
    <s v="Bca.Estudios Estad.-Despachos"/>
    <n v="0"/>
    <n v="0"/>
    <n v="2"/>
    <n v="1"/>
    <n v="0"/>
    <n v="0"/>
    <n v="0"/>
    <m/>
    <n v="3"/>
    <n v="3"/>
  </r>
  <r>
    <x v="3"/>
    <x v="13"/>
    <s v="Estudios Estad."/>
    <x v="2"/>
    <s v="Bca.Estudios Estad.-Libre Acceso"/>
    <n v="1"/>
    <n v="15"/>
    <n v="2731"/>
    <n v="183"/>
    <n v="530"/>
    <n v="0"/>
    <n v="10"/>
    <m/>
    <n v="3470"/>
    <n v="3460"/>
  </r>
  <r>
    <x v="4"/>
    <x v="13"/>
    <s v="Estudios Estad."/>
    <x v="2"/>
    <s v="Bca.Estudios Estad.-Mediateca"/>
    <n v="0"/>
    <n v="1"/>
    <n v="88"/>
    <n v="31"/>
    <n v="108"/>
    <n v="0"/>
    <n v="1"/>
    <m/>
    <n v="229"/>
    <n v="228"/>
  </r>
  <r>
    <x v="6"/>
    <x v="13"/>
    <s v="Estudios Estad."/>
    <x v="2"/>
    <s v="Bca.Estudios Estad.-Tesinas y Trab. fin carrera"/>
    <n v="0"/>
    <n v="0"/>
    <n v="15"/>
    <n v="0"/>
    <n v="0"/>
    <n v="0"/>
    <n v="0"/>
    <m/>
    <n v="15"/>
    <n v="15"/>
  </r>
  <r>
    <x v="8"/>
    <x v="13"/>
    <s v="Estudios Estad."/>
    <x v="2"/>
    <s v="Bca.Estudios Estad.-Videoteca"/>
    <n v="0"/>
    <n v="88"/>
    <n v="97"/>
    <n v="33"/>
    <n v="38"/>
    <n v="0"/>
    <n v="0"/>
    <m/>
    <n v="256"/>
    <n v="256"/>
  </r>
  <r>
    <x v="0"/>
    <x v="14"/>
    <s v="Farmacia"/>
    <x v="2"/>
    <s v="Bca. Farmacia"/>
    <n v="0"/>
    <n v="0"/>
    <n v="5"/>
    <n v="0"/>
    <n v="0"/>
    <n v="0"/>
    <n v="0"/>
    <m/>
    <n v="5"/>
    <n v="5"/>
  </r>
  <r>
    <x v="10"/>
    <x v="14"/>
    <s v="Farmacia"/>
    <x v="2"/>
    <s v="Bca. Farmacia-B. Trabajo"/>
    <n v="0"/>
    <n v="0"/>
    <n v="1"/>
    <n v="4"/>
    <n v="0"/>
    <n v="0"/>
    <n v="0"/>
    <m/>
    <n v="5"/>
    <n v="5"/>
  </r>
  <r>
    <x v="0"/>
    <x v="14"/>
    <s v="Farmacia"/>
    <x v="2"/>
    <s v="Bca. Farmacia-Botánica-F.Gral."/>
    <n v="0"/>
    <n v="1"/>
    <n v="0"/>
    <n v="0"/>
    <n v="0"/>
    <n v="0"/>
    <n v="0"/>
    <m/>
    <n v="1"/>
    <n v="1"/>
  </r>
  <r>
    <x v="12"/>
    <x v="14"/>
    <s v="Farmacia"/>
    <x v="2"/>
    <s v="Bca. Farmacia-Botánica-Revistas"/>
    <n v="0"/>
    <n v="0"/>
    <n v="0"/>
    <n v="0"/>
    <n v="0"/>
    <n v="0"/>
    <n v="1"/>
    <m/>
    <n v="1"/>
    <n v="0"/>
  </r>
  <r>
    <x v="1"/>
    <x v="14"/>
    <s v="Farmacia"/>
    <x v="2"/>
    <s v="Bca. Farmacia-Colección ocio"/>
    <n v="0"/>
    <n v="0"/>
    <n v="149"/>
    <n v="63"/>
    <n v="27"/>
    <n v="0"/>
    <n v="0"/>
    <m/>
    <n v="239"/>
    <n v="239"/>
  </r>
  <r>
    <x v="2"/>
    <x v="14"/>
    <s v="Farmacia"/>
    <x v="2"/>
    <s v="Bca. Farmacia-Depósito"/>
    <n v="0"/>
    <n v="0"/>
    <n v="24"/>
    <n v="3"/>
    <n v="19"/>
    <n v="0"/>
    <n v="8"/>
    <m/>
    <n v="54"/>
    <n v="46"/>
  </r>
  <r>
    <x v="0"/>
    <x v="14"/>
    <s v="Farmacia"/>
    <x v="2"/>
    <s v="Bca. Farmacia-Edafología"/>
    <n v="0"/>
    <n v="0"/>
    <n v="0"/>
    <n v="0"/>
    <n v="1"/>
    <n v="0"/>
    <n v="0"/>
    <m/>
    <n v="1"/>
    <n v="1"/>
  </r>
  <r>
    <x v="0"/>
    <x v="14"/>
    <s v="Farmacia"/>
    <x v="2"/>
    <s v="Bca. Farmacia-Farmacol.-Actual"/>
    <n v="0"/>
    <n v="0"/>
    <n v="0"/>
    <n v="0"/>
    <n v="0"/>
    <n v="0"/>
    <n v="1"/>
    <m/>
    <n v="1"/>
    <n v="0"/>
  </r>
  <r>
    <x v="0"/>
    <x v="14"/>
    <s v="Farmacia"/>
    <x v="2"/>
    <s v="Bca. Farmacia-Galénica"/>
    <n v="0"/>
    <n v="0"/>
    <n v="0"/>
    <n v="0"/>
    <n v="0"/>
    <n v="0"/>
    <n v="2"/>
    <m/>
    <n v="2"/>
    <n v="0"/>
  </r>
  <r>
    <x v="0"/>
    <x v="14"/>
    <s v="Farmacia"/>
    <x v="2"/>
    <s v="Bca. Farmacia-Historia-F. General"/>
    <n v="0"/>
    <n v="0"/>
    <n v="5"/>
    <n v="1"/>
    <n v="4"/>
    <n v="0"/>
    <n v="4"/>
    <m/>
    <n v="14"/>
    <n v="10"/>
  </r>
  <r>
    <x v="3"/>
    <x v="14"/>
    <s v="Farmacia"/>
    <x v="2"/>
    <s v="Bca. Farmacia-Libre Acceso"/>
    <n v="1"/>
    <n v="49"/>
    <n v="11356"/>
    <n v="206"/>
    <n v="453"/>
    <n v="0"/>
    <n v="136"/>
    <m/>
    <n v="12201"/>
    <n v="12065"/>
  </r>
  <r>
    <x v="4"/>
    <x v="14"/>
    <s v="Farmacia"/>
    <x v="2"/>
    <s v="Bca. Farmacia-Mediateca"/>
    <n v="0"/>
    <n v="0"/>
    <n v="12"/>
    <n v="1"/>
    <n v="2"/>
    <n v="0"/>
    <n v="2"/>
    <m/>
    <n v="17"/>
    <n v="15"/>
  </r>
  <r>
    <x v="5"/>
    <x v="14"/>
    <s v="Farmacia"/>
    <x v="2"/>
    <s v="Bca. Farmacia-Referencia"/>
    <n v="0"/>
    <n v="0"/>
    <n v="104"/>
    <n v="0"/>
    <n v="8"/>
    <n v="0"/>
    <n v="0"/>
    <m/>
    <n v="112"/>
    <n v="112"/>
  </r>
  <r>
    <x v="0"/>
    <x v="14"/>
    <s v="Farmacia"/>
    <x v="2"/>
    <s v="Bca. Farmacia-S.19"/>
    <n v="0"/>
    <n v="0"/>
    <n v="1"/>
    <n v="0"/>
    <n v="7"/>
    <n v="0"/>
    <n v="10"/>
    <m/>
    <n v="18"/>
    <n v="8"/>
  </r>
  <r>
    <x v="6"/>
    <x v="14"/>
    <s v="Farmacia"/>
    <x v="2"/>
    <s v="Bca. Farmacia-Tesis"/>
    <n v="0"/>
    <n v="0"/>
    <n v="0"/>
    <n v="0"/>
    <n v="2"/>
    <n v="0"/>
    <n v="0"/>
    <m/>
    <n v="2"/>
    <n v="2"/>
  </r>
  <r>
    <x v="0"/>
    <x v="15"/>
    <s v="Informática"/>
    <x v="2"/>
    <s v="Bca. Informática"/>
    <n v="0"/>
    <n v="0"/>
    <n v="0"/>
    <n v="1"/>
    <n v="0"/>
    <n v="0"/>
    <n v="0"/>
    <m/>
    <n v="1"/>
    <n v="1"/>
  </r>
  <r>
    <x v="3"/>
    <x v="15"/>
    <s v="Informática"/>
    <x v="2"/>
    <s v="Bca. Informática-Ciencia Ficción"/>
    <n v="0"/>
    <n v="1"/>
    <n v="453"/>
    <n v="118"/>
    <n v="73"/>
    <n v="2"/>
    <n v="11"/>
    <m/>
    <n v="658"/>
    <n v="645"/>
  </r>
  <r>
    <x v="1"/>
    <x v="15"/>
    <s v="Informática"/>
    <x v="2"/>
    <s v="Bca. Informática-Colección ocio"/>
    <n v="0"/>
    <n v="0"/>
    <n v="463"/>
    <n v="102"/>
    <n v="117"/>
    <n v="2"/>
    <n v="0"/>
    <m/>
    <n v="684"/>
    <n v="682"/>
  </r>
  <r>
    <x v="0"/>
    <x v="15"/>
    <s v="Informática"/>
    <x v="2"/>
    <s v="Bca. Informática-CPD"/>
    <n v="0"/>
    <n v="0"/>
    <n v="2"/>
    <n v="0"/>
    <n v="2"/>
    <n v="0"/>
    <n v="990"/>
    <m/>
    <n v="994"/>
    <n v="4"/>
  </r>
  <r>
    <x v="2"/>
    <x v="15"/>
    <s v="Informática"/>
    <x v="2"/>
    <s v="Bca. Informática-Depósito"/>
    <n v="0"/>
    <n v="1"/>
    <n v="18"/>
    <n v="11"/>
    <n v="25"/>
    <n v="0"/>
    <n v="12"/>
    <m/>
    <n v="67"/>
    <n v="55"/>
  </r>
  <r>
    <x v="9"/>
    <x v="15"/>
    <s v="Informática"/>
    <x v="2"/>
    <s v="Bca. Informática-Folletos"/>
    <n v="0"/>
    <n v="0"/>
    <n v="2"/>
    <n v="0"/>
    <n v="0"/>
    <n v="0"/>
    <n v="25"/>
    <m/>
    <n v="27"/>
    <n v="2"/>
  </r>
  <r>
    <x v="8"/>
    <x v="15"/>
    <s v="Informática"/>
    <x v="2"/>
    <s v="Bca. Informática-Lectores libros electrónicos"/>
    <n v="0"/>
    <n v="0"/>
    <n v="82"/>
    <n v="65"/>
    <n v="11"/>
    <n v="0"/>
    <n v="3"/>
    <m/>
    <n v="161"/>
    <n v="158"/>
  </r>
  <r>
    <x v="14"/>
    <x v="15"/>
    <s v="Informática"/>
    <x v="2"/>
    <s v="Bca. Informática-Mat. Especiales"/>
    <n v="0"/>
    <n v="2"/>
    <n v="37"/>
    <n v="10"/>
    <n v="60"/>
    <n v="1"/>
    <n v="5"/>
    <m/>
    <n v="115"/>
    <n v="109"/>
  </r>
  <r>
    <x v="11"/>
    <x v="15"/>
    <s v="Informática"/>
    <x v="2"/>
    <s v="Bca. Informática-Mediateca-Portátil"/>
    <n v="2"/>
    <n v="0"/>
    <n v="950"/>
    <n v="40"/>
    <n v="3"/>
    <n v="0"/>
    <n v="4"/>
    <m/>
    <n v="999"/>
    <n v="995"/>
  </r>
  <r>
    <x v="4"/>
    <x v="15"/>
    <s v="Informática"/>
    <x v="2"/>
    <s v="Bca. Informática-Mediateca-Sobremesa"/>
    <n v="47"/>
    <n v="0"/>
    <n v="663"/>
    <n v="50"/>
    <n v="10"/>
    <n v="0"/>
    <n v="0"/>
    <m/>
    <n v="770"/>
    <n v="770"/>
  </r>
  <r>
    <x v="3"/>
    <x v="15"/>
    <s v="Informática"/>
    <x v="2"/>
    <s v="Bca. Informática-Monografías"/>
    <n v="1"/>
    <n v="7"/>
    <n v="8318"/>
    <n v="886"/>
    <n v="3531"/>
    <n v="122"/>
    <n v="80"/>
    <m/>
    <n v="12945"/>
    <n v="12743"/>
  </r>
  <r>
    <x v="5"/>
    <x v="15"/>
    <s v="Informática"/>
    <x v="2"/>
    <s v="Bca. Informática-Referencia"/>
    <n v="0"/>
    <n v="0"/>
    <n v="0"/>
    <n v="1"/>
    <n v="0"/>
    <n v="0"/>
    <n v="0"/>
    <m/>
    <n v="1"/>
    <n v="1"/>
  </r>
  <r>
    <x v="15"/>
    <x v="15"/>
    <s v="Informática"/>
    <x v="2"/>
    <s v="Bca. Informática-Salas de grupo"/>
    <n v="4"/>
    <n v="0"/>
    <n v="1977"/>
    <n v="167"/>
    <n v="13"/>
    <n v="0"/>
    <n v="0"/>
    <m/>
    <n v="2161"/>
    <n v="2161"/>
  </r>
  <r>
    <x v="0"/>
    <x v="15"/>
    <s v="Informática"/>
    <x v="2"/>
    <s v="Bca. Informática-Santesmases"/>
    <n v="0"/>
    <n v="0"/>
    <n v="0"/>
    <n v="0"/>
    <n v="1"/>
    <n v="0"/>
    <n v="1"/>
    <m/>
    <n v="2"/>
    <n v="1"/>
  </r>
  <r>
    <x v="8"/>
    <x v="15"/>
    <s v="Informática"/>
    <x v="2"/>
    <s v="Bca. Informática-Videojuegos"/>
    <n v="0"/>
    <n v="0"/>
    <n v="567"/>
    <n v="53"/>
    <n v="43"/>
    <n v="30"/>
    <n v="12"/>
    <m/>
    <n v="705"/>
    <n v="663"/>
  </r>
  <r>
    <x v="0"/>
    <x v="16"/>
    <s v="Físicas"/>
    <x v="2"/>
    <s v="Bca. CC. Físicas"/>
    <n v="0"/>
    <n v="0"/>
    <n v="1"/>
    <n v="0"/>
    <n v="0"/>
    <n v="0"/>
    <n v="0"/>
    <m/>
    <n v="1"/>
    <n v="1"/>
  </r>
  <r>
    <x v="3"/>
    <x v="16"/>
    <s v="Físicas"/>
    <x v="2"/>
    <s v="Bca. Físicas-B. Frecuentes"/>
    <n v="1"/>
    <n v="18"/>
    <n v="12706"/>
    <n v="531"/>
    <n v="981"/>
    <n v="0"/>
    <n v="66"/>
    <m/>
    <n v="14303"/>
    <n v="14237"/>
  </r>
  <r>
    <x v="3"/>
    <x v="16"/>
    <s v="Físicas"/>
    <x v="2"/>
    <s v="Bca. Físicas-Ciencia Ficción"/>
    <n v="0"/>
    <n v="1"/>
    <n v="173"/>
    <n v="10"/>
    <n v="21"/>
    <n v="0"/>
    <n v="0"/>
    <m/>
    <n v="205"/>
    <n v="205"/>
  </r>
  <r>
    <x v="1"/>
    <x v="16"/>
    <s v="Físicas"/>
    <x v="2"/>
    <s v="Bca. Físicas-Colección ocio"/>
    <n v="0"/>
    <n v="0"/>
    <n v="33"/>
    <n v="9"/>
    <n v="2"/>
    <n v="0"/>
    <n v="0"/>
    <m/>
    <n v="44"/>
    <n v="44"/>
  </r>
  <r>
    <x v="2"/>
    <x v="16"/>
    <s v="Físicas"/>
    <x v="2"/>
    <s v="Bca. Físicas-Depósito (Hemeroteca)"/>
    <n v="0"/>
    <n v="0"/>
    <n v="28"/>
    <n v="1"/>
    <n v="0"/>
    <n v="0"/>
    <n v="1"/>
    <m/>
    <n v="30"/>
    <n v="29"/>
  </r>
  <r>
    <x v="0"/>
    <x v="16"/>
    <s v="Físicas"/>
    <x v="2"/>
    <s v="Bca. Físicas-Electricidad"/>
    <n v="0"/>
    <n v="0"/>
    <n v="0"/>
    <n v="0"/>
    <n v="1"/>
    <n v="0"/>
    <n v="1"/>
    <m/>
    <n v="2"/>
    <n v="1"/>
  </r>
  <r>
    <x v="0"/>
    <x v="16"/>
    <s v="Físicas"/>
    <x v="2"/>
    <s v="Bca. Físicas-Física Teórica I"/>
    <n v="0"/>
    <n v="0"/>
    <n v="0"/>
    <n v="2"/>
    <n v="53"/>
    <n v="0"/>
    <n v="1"/>
    <m/>
    <n v="56"/>
    <n v="55"/>
  </r>
  <r>
    <x v="0"/>
    <x v="16"/>
    <s v="Físicas"/>
    <x v="2"/>
    <s v="Bca. Físicas-Física Teórica II"/>
    <n v="0"/>
    <n v="0"/>
    <n v="0"/>
    <n v="0"/>
    <n v="0"/>
    <n v="0"/>
    <n v="1"/>
    <m/>
    <n v="1"/>
    <n v="0"/>
  </r>
  <r>
    <x v="0"/>
    <x v="16"/>
    <s v="Físicas"/>
    <x v="2"/>
    <s v="Bca. Físicas-Geofísica"/>
    <n v="0"/>
    <n v="0"/>
    <n v="0"/>
    <n v="0"/>
    <n v="3"/>
    <n v="0"/>
    <n v="4"/>
    <m/>
    <n v="7"/>
    <n v="3"/>
  </r>
  <r>
    <x v="0"/>
    <x v="16"/>
    <s v="Físicas"/>
    <x v="2"/>
    <s v="Bca. Físicas-Óptica"/>
    <n v="0"/>
    <n v="0"/>
    <n v="0"/>
    <n v="0"/>
    <n v="0"/>
    <n v="0"/>
    <n v="1"/>
    <m/>
    <n v="1"/>
    <n v="0"/>
  </r>
  <r>
    <x v="5"/>
    <x v="16"/>
    <s v="Físicas"/>
    <x v="2"/>
    <s v="Bca. Físicas-Referencia"/>
    <n v="0"/>
    <n v="0"/>
    <n v="1"/>
    <n v="0"/>
    <n v="0"/>
    <n v="0"/>
    <n v="0"/>
    <m/>
    <n v="1"/>
    <n v="1"/>
  </r>
  <r>
    <x v="12"/>
    <x v="16"/>
    <s v="Físicas"/>
    <x v="2"/>
    <s v="Bca. Físicas-Revistas"/>
    <n v="0"/>
    <n v="0"/>
    <n v="5"/>
    <n v="0"/>
    <n v="0"/>
    <n v="0"/>
    <n v="0"/>
    <m/>
    <n v="5"/>
    <n v="5"/>
  </r>
  <r>
    <x v="0"/>
    <x v="17"/>
    <s v="Filología A"/>
    <x v="2"/>
    <s v="Bca. Filología A"/>
    <n v="0"/>
    <n v="0"/>
    <n v="8"/>
    <n v="8"/>
    <n v="2"/>
    <n v="0"/>
    <n v="6"/>
    <m/>
    <n v="24"/>
    <n v="18"/>
  </r>
  <r>
    <x v="13"/>
    <x v="17"/>
    <s v="Filología A"/>
    <x v="2"/>
    <s v="Bca. Filología A-Alemán"/>
    <n v="6"/>
    <n v="3"/>
    <n v="461"/>
    <n v="66"/>
    <n v="244"/>
    <n v="0"/>
    <n v="37"/>
    <m/>
    <n v="817"/>
    <n v="780"/>
  </r>
  <r>
    <x v="13"/>
    <x v="17"/>
    <s v="Filología A"/>
    <x v="2"/>
    <s v="Bca. Filología A-Árabe"/>
    <n v="0"/>
    <n v="9"/>
    <n v="740"/>
    <n v="76"/>
    <n v="421"/>
    <n v="0"/>
    <n v="17"/>
    <m/>
    <n v="1263"/>
    <n v="1246"/>
  </r>
  <r>
    <x v="5"/>
    <x v="17"/>
    <s v="Filología A"/>
    <x v="2"/>
    <s v="Bca. Filología A-Árabe-Referencia"/>
    <n v="0"/>
    <n v="0"/>
    <n v="5"/>
    <n v="1"/>
    <n v="0"/>
    <n v="0"/>
    <n v="0"/>
    <m/>
    <n v="6"/>
    <n v="6"/>
  </r>
  <r>
    <x v="8"/>
    <x v="17"/>
    <s v="Filología A"/>
    <x v="2"/>
    <s v="Bca. Filología A--Audiovisuales"/>
    <n v="0"/>
    <n v="8"/>
    <n v="159"/>
    <n v="105"/>
    <n v="165"/>
    <n v="0"/>
    <n v="119"/>
    <m/>
    <n v="556"/>
    <n v="437"/>
  </r>
  <r>
    <x v="10"/>
    <x v="17"/>
    <s v="Filología A"/>
    <x v="2"/>
    <s v="Bca. Filología A--B. Trabajo"/>
    <n v="0"/>
    <n v="0"/>
    <n v="10"/>
    <n v="4"/>
    <n v="6"/>
    <n v="0"/>
    <n v="14"/>
    <m/>
    <n v="34"/>
    <n v="20"/>
  </r>
  <r>
    <x v="13"/>
    <x v="17"/>
    <s v="Filología A"/>
    <x v="2"/>
    <s v="Bca. Filología A-Clás.-Griego Moderno"/>
    <n v="3"/>
    <n v="0"/>
    <n v="7"/>
    <n v="0"/>
    <n v="31"/>
    <n v="0"/>
    <n v="149"/>
    <m/>
    <n v="190"/>
    <n v="41"/>
  </r>
  <r>
    <x v="13"/>
    <x v="17"/>
    <s v="Filología A"/>
    <x v="2"/>
    <s v="Bca. Filología A-Clásicas"/>
    <n v="3"/>
    <n v="39"/>
    <n v="30"/>
    <n v="18"/>
    <n v="413"/>
    <n v="0"/>
    <n v="1"/>
    <m/>
    <n v="504"/>
    <n v="503"/>
  </r>
  <r>
    <x v="8"/>
    <x v="17"/>
    <s v="Filología A"/>
    <x v="2"/>
    <s v="Bca. Filología A-Clásicas-Audiovisuales"/>
    <n v="4"/>
    <n v="0"/>
    <n v="3"/>
    <n v="0"/>
    <n v="24"/>
    <n v="0"/>
    <n v="12"/>
    <m/>
    <n v="43"/>
    <n v="31"/>
  </r>
  <r>
    <x v="2"/>
    <x v="17"/>
    <s v="Filología A"/>
    <x v="2"/>
    <s v="Bca. Filología A-Clásicas-Dep."/>
    <n v="301"/>
    <n v="182"/>
    <n v="2212"/>
    <n v="396"/>
    <n v="3792"/>
    <n v="83"/>
    <n v="1536"/>
    <m/>
    <n v="8502"/>
    <n v="6883"/>
  </r>
  <r>
    <x v="0"/>
    <x v="17"/>
    <s v="Filología A"/>
    <x v="2"/>
    <s v="Bca. Filología A-Clásicas-Despachos"/>
    <n v="0"/>
    <n v="0"/>
    <n v="0"/>
    <n v="0"/>
    <n v="1"/>
    <n v="0"/>
    <n v="0"/>
    <m/>
    <n v="1"/>
    <n v="1"/>
  </r>
  <r>
    <x v="3"/>
    <x v="17"/>
    <s v="Filología A"/>
    <x v="2"/>
    <s v="Bca. Filología A-Clásicas-Libre Acceso"/>
    <n v="56"/>
    <n v="41"/>
    <n v="2904"/>
    <n v="193"/>
    <n v="850"/>
    <n v="15"/>
    <n v="200"/>
    <m/>
    <n v="4259"/>
    <n v="4044"/>
  </r>
  <r>
    <x v="5"/>
    <x v="17"/>
    <s v="Filología A"/>
    <x v="2"/>
    <s v="Bca. Filología A-Clásicas-Referencia"/>
    <n v="10"/>
    <n v="0"/>
    <n v="291"/>
    <n v="30"/>
    <n v="154"/>
    <n v="7"/>
    <n v="73"/>
    <m/>
    <n v="565"/>
    <n v="485"/>
  </r>
  <r>
    <x v="2"/>
    <x v="17"/>
    <s v="Filología A"/>
    <x v="2"/>
    <s v="Bca. Filología A--Depósito"/>
    <n v="14"/>
    <n v="84"/>
    <n v="7459"/>
    <n v="1079"/>
    <n v="3599"/>
    <n v="1"/>
    <n v="2863"/>
    <m/>
    <n v="15099"/>
    <n v="12235"/>
  </r>
  <r>
    <x v="13"/>
    <x v="17"/>
    <s v="Filología A"/>
    <x v="2"/>
    <s v="Bca. Filología A--Eslavas"/>
    <n v="4"/>
    <n v="3"/>
    <n v="147"/>
    <n v="4"/>
    <n v="62"/>
    <n v="0"/>
    <n v="23"/>
    <m/>
    <n v="243"/>
    <n v="220"/>
  </r>
  <r>
    <x v="13"/>
    <x v="17"/>
    <s v="Filología A"/>
    <x v="2"/>
    <s v="Bca. Filología A-Hebreo"/>
    <n v="0"/>
    <n v="6"/>
    <n v="229"/>
    <n v="29"/>
    <n v="171"/>
    <n v="0"/>
    <n v="8"/>
    <m/>
    <n v="443"/>
    <n v="435"/>
  </r>
  <r>
    <x v="0"/>
    <x v="17"/>
    <s v="Filología A"/>
    <x v="2"/>
    <s v="Bca. Filología A-I.Traductores"/>
    <n v="0"/>
    <n v="0"/>
    <n v="0"/>
    <n v="0"/>
    <n v="1"/>
    <n v="0"/>
    <n v="2"/>
    <m/>
    <n v="3"/>
    <n v="1"/>
  </r>
  <r>
    <x v="13"/>
    <x v="17"/>
    <s v="Filología A"/>
    <x v="2"/>
    <s v="Bca. Filología A-Italiano"/>
    <n v="0"/>
    <n v="16"/>
    <n v="312"/>
    <n v="30"/>
    <n v="381"/>
    <n v="0"/>
    <n v="125"/>
    <m/>
    <n v="864"/>
    <n v="739"/>
  </r>
  <r>
    <x v="3"/>
    <x v="17"/>
    <s v="Filología A"/>
    <x v="2"/>
    <s v="Bca. Filología A-Libre Acceso"/>
    <n v="6"/>
    <n v="60"/>
    <n v="4996"/>
    <n v="467"/>
    <n v="1621"/>
    <n v="0"/>
    <n v="189"/>
    <m/>
    <n v="7339"/>
    <n v="7150"/>
  </r>
  <r>
    <x v="4"/>
    <x v="17"/>
    <s v="Filología A"/>
    <x v="2"/>
    <s v="Bca. Filología A-Mediateca"/>
    <n v="1"/>
    <n v="28"/>
    <n v="3156"/>
    <n v="146"/>
    <n v="506"/>
    <n v="0"/>
    <n v="0"/>
    <m/>
    <n v="3837"/>
    <n v="3837"/>
  </r>
  <r>
    <x v="0"/>
    <x v="17"/>
    <s v="Filología A"/>
    <x v="2"/>
    <s v="Bca. Filología A-Modernas"/>
    <n v="0"/>
    <n v="0"/>
    <n v="5"/>
    <n v="2"/>
    <n v="2"/>
    <n v="0"/>
    <n v="2"/>
    <m/>
    <n v="11"/>
    <n v="9"/>
  </r>
  <r>
    <x v="8"/>
    <x v="17"/>
    <s v="Filología A"/>
    <x v="2"/>
    <s v="Bca. Filología A-Modernas-Audiov."/>
    <n v="0"/>
    <n v="0"/>
    <n v="2"/>
    <n v="0"/>
    <n v="3"/>
    <n v="0"/>
    <n v="0"/>
    <m/>
    <n v="5"/>
    <n v="5"/>
  </r>
  <r>
    <x v="2"/>
    <x v="17"/>
    <s v="Filología A"/>
    <x v="2"/>
    <s v="Bca. Filología A-Modernas-Depósito"/>
    <n v="37"/>
    <n v="121"/>
    <n v="7429"/>
    <n v="680"/>
    <n v="3505"/>
    <n v="45"/>
    <n v="335"/>
    <m/>
    <n v="12152"/>
    <n v="11772"/>
  </r>
  <r>
    <x v="5"/>
    <x v="17"/>
    <s v="Filología A"/>
    <x v="2"/>
    <s v="Bca. Filología A-Modernas-Referencia"/>
    <n v="0"/>
    <n v="0"/>
    <n v="112"/>
    <n v="1"/>
    <n v="33"/>
    <n v="2"/>
    <n v="1"/>
    <m/>
    <n v="149"/>
    <n v="146"/>
  </r>
  <r>
    <x v="5"/>
    <x v="17"/>
    <s v="Filología A"/>
    <x v="2"/>
    <s v="Bca. Filología A-Referencia"/>
    <n v="0"/>
    <n v="0"/>
    <n v="147"/>
    <n v="5"/>
    <n v="110"/>
    <n v="0"/>
    <n v="53"/>
    <m/>
    <n v="315"/>
    <n v="262"/>
  </r>
  <r>
    <x v="7"/>
    <x v="17"/>
    <s v="Filología A"/>
    <x v="2"/>
    <s v="Bca. Filología A--S.19"/>
    <n v="0"/>
    <n v="2"/>
    <n v="64"/>
    <n v="7"/>
    <n v="138"/>
    <n v="1"/>
    <n v="48"/>
    <m/>
    <n v="260"/>
    <n v="211"/>
  </r>
  <r>
    <x v="0"/>
    <x v="17"/>
    <s v="Filología B Hisp."/>
    <x v="2"/>
    <s v="Bca. Filología B"/>
    <n v="0"/>
    <n v="0"/>
    <n v="11"/>
    <n v="5"/>
    <n v="8"/>
    <n v="0"/>
    <n v="25"/>
    <m/>
    <n v="49"/>
    <n v="24"/>
  </r>
  <r>
    <x v="8"/>
    <x v="17"/>
    <s v="Filología B Hisp."/>
    <x v="2"/>
    <s v="Bca. Filología B Hisp.--Audiovisuales"/>
    <n v="15"/>
    <n v="11"/>
    <n v="608"/>
    <n v="729"/>
    <n v="778"/>
    <n v="22"/>
    <n v="278"/>
    <m/>
    <n v="2441"/>
    <n v="2141"/>
  </r>
  <r>
    <x v="0"/>
    <x v="17"/>
    <s v="Filología B Hisp."/>
    <x v="2"/>
    <s v="Bca. Filología B Hisp.-Despachos"/>
    <n v="0"/>
    <n v="0"/>
    <n v="0"/>
    <n v="0"/>
    <n v="0"/>
    <n v="0"/>
    <n v="2"/>
    <m/>
    <n v="2"/>
    <n v="0"/>
  </r>
  <r>
    <x v="3"/>
    <x v="17"/>
    <s v="Filología B Hisp."/>
    <x v="2"/>
    <s v="Bca. Filología B Hisp.-Libre Acceso"/>
    <n v="7"/>
    <n v="85"/>
    <n v="7578"/>
    <n v="461"/>
    <n v="2647"/>
    <n v="12"/>
    <n v="295"/>
    <m/>
    <n v="11085"/>
    <n v="10778"/>
  </r>
  <r>
    <x v="4"/>
    <x v="17"/>
    <s v="Filología B Hisp."/>
    <x v="2"/>
    <s v="Bca. Filología B Hisp.-Mediateca"/>
    <n v="17"/>
    <n v="78"/>
    <n v="970"/>
    <n v="100"/>
    <n v="431"/>
    <n v="0"/>
    <n v="4"/>
    <m/>
    <n v="1600"/>
    <n v="1596"/>
  </r>
  <r>
    <x v="5"/>
    <x v="17"/>
    <s v="Filología B Hisp."/>
    <x v="2"/>
    <s v="Bca. Filología B Hisp.-Referencia"/>
    <n v="0"/>
    <n v="0"/>
    <n v="13"/>
    <n v="2"/>
    <n v="21"/>
    <n v="0"/>
    <n v="20"/>
    <m/>
    <n v="56"/>
    <n v="36"/>
  </r>
  <r>
    <x v="12"/>
    <x v="17"/>
    <s v="Filología B Hisp."/>
    <x v="2"/>
    <s v="Bca. Filología B Hisp.--Revistas"/>
    <n v="2"/>
    <n v="0"/>
    <n v="1"/>
    <n v="1"/>
    <n v="2"/>
    <n v="0"/>
    <n v="0"/>
    <m/>
    <n v="6"/>
    <n v="6"/>
  </r>
  <r>
    <x v="0"/>
    <x v="17"/>
    <s v="Filología B Hisp."/>
    <x v="2"/>
    <s v="Bca. Filología B Hisp.-Rv-Re1"/>
    <n v="1"/>
    <n v="0"/>
    <n v="1"/>
    <n v="0"/>
    <n v="0"/>
    <n v="0"/>
    <n v="0"/>
    <m/>
    <n v="2"/>
    <n v="2"/>
  </r>
  <r>
    <x v="10"/>
    <x v="17"/>
    <s v="Filología B Hisp."/>
    <x v="2"/>
    <s v="Bca. Filología B-Hisp.--B.Trab."/>
    <n v="3"/>
    <n v="0"/>
    <n v="6"/>
    <n v="4"/>
    <n v="8"/>
    <n v="0"/>
    <n v="5"/>
    <m/>
    <n v="26"/>
    <n v="21"/>
  </r>
  <r>
    <x v="2"/>
    <x v="17"/>
    <s v="Filología B Hisp."/>
    <x v="2"/>
    <s v="Bca. Filología B-Hisp.--Depósito"/>
    <n v="331"/>
    <n v="235"/>
    <n v="11141"/>
    <n v="1215"/>
    <n v="10115"/>
    <n v="346"/>
    <n v="2940"/>
    <m/>
    <n v="26323"/>
    <n v="23037"/>
  </r>
  <r>
    <x v="3"/>
    <x v="17"/>
    <s v="Filología B Hisp."/>
    <x v="2"/>
    <s v="Bca. Filología B-Hisp.--Teatro"/>
    <n v="6"/>
    <n v="0"/>
    <n v="29"/>
    <n v="2"/>
    <n v="51"/>
    <n v="4"/>
    <n v="6"/>
    <m/>
    <n v="98"/>
    <n v="88"/>
  </r>
  <r>
    <x v="0"/>
    <x v="18"/>
    <s v="Filosofía"/>
    <x v="2"/>
    <s v="Bca. Filosofía"/>
    <n v="0"/>
    <n v="0"/>
    <n v="8"/>
    <n v="0"/>
    <n v="8"/>
    <n v="1"/>
    <n v="1"/>
    <m/>
    <n v="18"/>
    <n v="16"/>
  </r>
  <r>
    <x v="0"/>
    <x v="18"/>
    <s v="Filosofía"/>
    <x v="2"/>
    <s v="Bca. Filosofía - Sótano BI"/>
    <n v="1"/>
    <n v="0"/>
    <n v="1"/>
    <n v="0"/>
    <n v="4"/>
    <n v="0"/>
    <n v="12"/>
    <m/>
    <n v="18"/>
    <n v="6"/>
  </r>
  <r>
    <x v="13"/>
    <x v="18"/>
    <s v="Filosofía"/>
    <x v="2"/>
    <s v="Bca. Filosofía - Sótano DP"/>
    <n v="1"/>
    <n v="2"/>
    <n v="22"/>
    <n v="7"/>
    <n v="26"/>
    <n v="0"/>
    <n v="1180"/>
    <m/>
    <n v="1238"/>
    <n v="58"/>
  </r>
  <r>
    <x v="0"/>
    <x v="18"/>
    <s v="Filosofía"/>
    <x v="2"/>
    <s v="Bca. Filosofía-Altillo Sala Lectura"/>
    <n v="2"/>
    <n v="1"/>
    <n v="12"/>
    <n v="4"/>
    <n v="11"/>
    <n v="0"/>
    <n v="2"/>
    <m/>
    <n v="32"/>
    <n v="30"/>
  </r>
  <r>
    <x v="10"/>
    <x v="18"/>
    <s v="Filosofía"/>
    <x v="2"/>
    <s v="Bca. Filosofía-B. Trabajo"/>
    <n v="0"/>
    <n v="0"/>
    <n v="0"/>
    <n v="0"/>
    <n v="3"/>
    <n v="0"/>
    <n v="1"/>
    <m/>
    <n v="4"/>
    <n v="3"/>
  </r>
  <r>
    <x v="1"/>
    <x v="18"/>
    <s v="Filosofía"/>
    <x v="2"/>
    <s v="Bca. Filosofía-Colección ocio"/>
    <n v="0"/>
    <n v="4"/>
    <n v="178"/>
    <n v="40"/>
    <n v="77"/>
    <n v="0"/>
    <n v="0"/>
    <m/>
    <n v="299"/>
    <n v="299"/>
  </r>
  <r>
    <x v="2"/>
    <x v="18"/>
    <s v="Filosofía"/>
    <x v="2"/>
    <s v="Bca. Filosofía-Depósito"/>
    <n v="281"/>
    <n v="415"/>
    <n v="14708"/>
    <n v="1330"/>
    <n v="8589"/>
    <n v="0"/>
    <n v="5882"/>
    <m/>
    <n v="31205"/>
    <n v="25323"/>
  </r>
  <r>
    <x v="3"/>
    <x v="18"/>
    <s v="Filosofía"/>
    <x v="2"/>
    <s v="Bca. Filosofía-Española"/>
    <n v="3"/>
    <n v="1"/>
    <n v="48"/>
    <n v="7"/>
    <n v="40"/>
    <n v="0"/>
    <n v="4"/>
    <m/>
    <n v="103"/>
    <n v="99"/>
  </r>
  <r>
    <x v="9"/>
    <x v="18"/>
    <s v="Filosofía"/>
    <x v="2"/>
    <s v="Bca. Filosofía-Folletos"/>
    <n v="2"/>
    <n v="2"/>
    <n v="103"/>
    <n v="8"/>
    <n v="49"/>
    <n v="0"/>
    <n v="11"/>
    <m/>
    <n v="175"/>
    <n v="164"/>
  </r>
  <r>
    <x v="3"/>
    <x v="18"/>
    <s v="Filosofía"/>
    <x v="2"/>
    <s v="Bca. Filosofía-I.C.Religiones"/>
    <n v="1"/>
    <n v="0"/>
    <n v="25"/>
    <n v="4"/>
    <n v="31"/>
    <n v="0"/>
    <n v="6"/>
    <m/>
    <n v="67"/>
    <n v="61"/>
  </r>
  <r>
    <x v="2"/>
    <x v="18"/>
    <s v="Filosofía"/>
    <x v="2"/>
    <s v="Bca. Filosofía-Investigación"/>
    <n v="37"/>
    <n v="18"/>
    <n v="563"/>
    <n v="108"/>
    <n v="1845"/>
    <n v="56"/>
    <n v="5545"/>
    <m/>
    <n v="8172"/>
    <n v="2571"/>
  </r>
  <r>
    <x v="0"/>
    <x v="18"/>
    <s v="Filosofía"/>
    <x v="2"/>
    <s v="Bca. Filosofía-Jacobo Muñoz"/>
    <n v="2"/>
    <n v="0"/>
    <n v="12"/>
    <n v="0"/>
    <n v="8"/>
    <n v="0"/>
    <n v="2"/>
    <m/>
    <n v="24"/>
    <n v="22"/>
  </r>
  <r>
    <x v="14"/>
    <x v="18"/>
    <s v="Filosofía"/>
    <x v="2"/>
    <s v="Bca. Filosofía-Mat. Especiales"/>
    <n v="1"/>
    <n v="5"/>
    <n v="1403"/>
    <n v="167"/>
    <n v="804"/>
    <n v="1"/>
    <n v="2"/>
    <m/>
    <n v="2383"/>
    <n v="2380"/>
  </r>
  <r>
    <x v="3"/>
    <x v="18"/>
    <s v="Filosofía"/>
    <x v="2"/>
    <s v="Bca. Filosofía-Pinillos"/>
    <n v="1"/>
    <n v="0"/>
    <n v="19"/>
    <n v="2"/>
    <n v="13"/>
    <n v="0"/>
    <n v="2"/>
    <m/>
    <n v="37"/>
    <n v="35"/>
  </r>
  <r>
    <x v="5"/>
    <x v="18"/>
    <s v="Filosofía"/>
    <x v="2"/>
    <s v="Bca. Filosofía-Referencia"/>
    <n v="3"/>
    <n v="1"/>
    <n v="27"/>
    <n v="2"/>
    <n v="74"/>
    <n v="1"/>
    <n v="2"/>
    <m/>
    <n v="110"/>
    <n v="107"/>
  </r>
  <r>
    <x v="12"/>
    <x v="18"/>
    <s v="Filosofía"/>
    <x v="2"/>
    <s v="Bca. Filosofía-Revistas"/>
    <n v="0"/>
    <n v="0"/>
    <n v="0"/>
    <n v="0"/>
    <n v="0"/>
    <n v="14"/>
    <n v="0"/>
    <m/>
    <n v="14"/>
    <n v="0"/>
  </r>
  <r>
    <x v="3"/>
    <x v="18"/>
    <s v="Filosofía"/>
    <x v="2"/>
    <s v="Bca. Filosofía-Sala Investig."/>
    <n v="0"/>
    <n v="1"/>
    <n v="21"/>
    <n v="6"/>
    <n v="94"/>
    <n v="0"/>
    <n v="14"/>
    <m/>
    <n v="136"/>
    <n v="122"/>
  </r>
  <r>
    <x v="6"/>
    <x v="18"/>
    <s v="Filosofía"/>
    <x v="2"/>
    <s v="Bca. Filosofía-Tesis"/>
    <n v="0"/>
    <n v="0"/>
    <n v="0"/>
    <n v="0"/>
    <n v="1"/>
    <n v="0"/>
    <n v="2"/>
    <m/>
    <n v="3"/>
    <n v="1"/>
  </r>
  <r>
    <x v="0"/>
    <x v="18"/>
    <s v="Filosofía"/>
    <x v="2"/>
    <s v="Bca. Filosofía-Tesoro"/>
    <n v="0"/>
    <n v="0"/>
    <n v="4"/>
    <n v="0"/>
    <n v="3"/>
    <n v="0"/>
    <n v="5"/>
    <m/>
    <n v="12"/>
    <n v="7"/>
  </r>
  <r>
    <x v="8"/>
    <x v="19"/>
    <s v="Geológicas"/>
    <x v="2"/>
    <s v="Bca. Geológicas-Cartoteca"/>
    <n v="14"/>
    <n v="0"/>
    <n v="32"/>
    <n v="7"/>
    <n v="67"/>
    <n v="0"/>
    <n v="0"/>
    <m/>
    <n v="120"/>
    <n v="120"/>
  </r>
  <r>
    <x v="3"/>
    <x v="19"/>
    <s v="Geológicas"/>
    <x v="2"/>
    <s v="Bca. Geológicas-Cartoteca-Libre Acceso"/>
    <n v="0"/>
    <n v="7"/>
    <n v="1068"/>
    <n v="44"/>
    <n v="344"/>
    <n v="0"/>
    <n v="1"/>
    <m/>
    <n v="1464"/>
    <n v="1463"/>
  </r>
  <r>
    <x v="1"/>
    <x v="19"/>
    <s v="Geológicas"/>
    <x v="2"/>
    <s v="Bca. Geológicas-Colección ocio"/>
    <n v="0"/>
    <n v="1"/>
    <n v="52"/>
    <n v="40"/>
    <n v="14"/>
    <n v="0"/>
    <n v="0"/>
    <m/>
    <n v="107"/>
    <n v="107"/>
  </r>
  <r>
    <x v="2"/>
    <x v="19"/>
    <s v="Geológicas"/>
    <x v="2"/>
    <s v="Bca. Geológicas-Depósito"/>
    <n v="0"/>
    <n v="1"/>
    <n v="39"/>
    <n v="4"/>
    <n v="38"/>
    <n v="0"/>
    <n v="17"/>
    <m/>
    <n v="99"/>
    <n v="82"/>
  </r>
  <r>
    <x v="9"/>
    <x v="19"/>
    <s v="Geológicas"/>
    <x v="2"/>
    <s v="Bca. Geológicas-Folletos"/>
    <n v="0"/>
    <n v="0"/>
    <n v="8"/>
    <n v="0"/>
    <n v="11"/>
    <n v="0"/>
    <n v="23"/>
    <m/>
    <n v="42"/>
    <n v="19"/>
  </r>
  <r>
    <x v="7"/>
    <x v="19"/>
    <s v="Geológicas"/>
    <x v="2"/>
    <s v="Bca. Geológicas-Fondo Antiguo"/>
    <n v="4"/>
    <n v="0"/>
    <n v="0"/>
    <n v="1"/>
    <n v="5"/>
    <n v="0"/>
    <n v="0"/>
    <m/>
    <n v="10"/>
    <n v="10"/>
  </r>
  <r>
    <x v="0"/>
    <x v="19"/>
    <s v="Geológicas"/>
    <x v="2"/>
    <s v="Bca. Geológicas-Informes"/>
    <n v="0"/>
    <n v="0"/>
    <n v="1"/>
    <n v="3"/>
    <n v="9"/>
    <n v="0"/>
    <n v="1"/>
    <m/>
    <n v="14"/>
    <n v="13"/>
  </r>
  <r>
    <x v="3"/>
    <x v="19"/>
    <s v="Geológicas"/>
    <x v="2"/>
    <s v="Bca. Geológicas-Libre acceso"/>
    <n v="0"/>
    <n v="44"/>
    <n v="4436"/>
    <n v="208"/>
    <n v="1714"/>
    <n v="0"/>
    <n v="190"/>
    <m/>
    <n v="6592"/>
    <n v="6402"/>
  </r>
  <r>
    <x v="14"/>
    <x v="19"/>
    <s v="Geológicas"/>
    <x v="2"/>
    <s v="Bca. Geológicas-Mat. Especiales"/>
    <n v="0"/>
    <n v="0"/>
    <n v="16"/>
    <n v="3"/>
    <n v="25"/>
    <n v="0"/>
    <n v="3"/>
    <m/>
    <n v="47"/>
    <n v="44"/>
  </r>
  <r>
    <x v="0"/>
    <x v="19"/>
    <s v="Geológicas"/>
    <x v="2"/>
    <s v="Bca. Geológicas-Material auxiliar"/>
    <n v="0"/>
    <n v="0"/>
    <n v="16"/>
    <n v="0"/>
    <n v="6"/>
    <n v="0"/>
    <n v="0"/>
    <m/>
    <n v="22"/>
    <n v="22"/>
  </r>
  <r>
    <x v="11"/>
    <x v="19"/>
    <s v="Geológicas"/>
    <x v="2"/>
    <s v="Bca. Geológicas-Ordenadores portátiles"/>
    <n v="0"/>
    <n v="0"/>
    <n v="2102"/>
    <n v="99"/>
    <n v="92"/>
    <n v="0"/>
    <n v="0"/>
    <m/>
    <n v="2293"/>
    <n v="2293"/>
  </r>
  <r>
    <x v="2"/>
    <x v="19"/>
    <s v="Geológicas"/>
    <x v="2"/>
    <s v="Bca. Geológicas-Proyectos de Máster"/>
    <n v="0"/>
    <n v="0"/>
    <n v="17"/>
    <n v="0"/>
    <n v="22"/>
    <n v="0"/>
    <n v="1"/>
    <m/>
    <n v="40"/>
    <n v="39"/>
  </r>
  <r>
    <x v="5"/>
    <x v="19"/>
    <s v="Geológicas"/>
    <x v="2"/>
    <s v="Bca. Geológicas-Referencia"/>
    <n v="0"/>
    <n v="0"/>
    <n v="0"/>
    <n v="0"/>
    <n v="4"/>
    <n v="0"/>
    <n v="2"/>
    <m/>
    <n v="6"/>
    <n v="4"/>
  </r>
  <r>
    <x v="0"/>
    <x v="19"/>
    <s v="Geológicas"/>
    <x v="2"/>
    <s v="Bca. Geológicas-RSEHN-Libros"/>
    <n v="0"/>
    <n v="1"/>
    <n v="0"/>
    <n v="3"/>
    <n v="3"/>
    <n v="0"/>
    <n v="0"/>
    <m/>
    <n v="7"/>
    <n v="7"/>
  </r>
  <r>
    <x v="15"/>
    <x v="19"/>
    <s v="Geológicas"/>
    <x v="2"/>
    <s v="Bca. Geológicas-Salas de Grupo"/>
    <n v="0"/>
    <n v="0"/>
    <n v="1373"/>
    <n v="22"/>
    <n v="71"/>
    <n v="0"/>
    <n v="0"/>
    <m/>
    <n v="1466"/>
    <n v="1466"/>
  </r>
  <r>
    <x v="6"/>
    <x v="19"/>
    <s v="Geológicas"/>
    <x v="2"/>
    <s v="Bca. Geológicas-Tesis"/>
    <n v="0"/>
    <n v="0"/>
    <n v="13"/>
    <n v="0"/>
    <n v="15"/>
    <n v="0"/>
    <n v="22"/>
    <m/>
    <n v="50"/>
    <n v="28"/>
  </r>
  <r>
    <x v="8"/>
    <x v="19"/>
    <s v="Geológicas"/>
    <x v="2"/>
    <s v="Bca. Geológicas-Videoteca"/>
    <n v="0"/>
    <n v="0"/>
    <n v="8"/>
    <n v="7"/>
    <n v="8"/>
    <n v="0"/>
    <n v="0"/>
    <m/>
    <n v="23"/>
    <n v="23"/>
  </r>
  <r>
    <x v="0"/>
    <x v="20"/>
    <s v="Geografía e Ha."/>
    <x v="2"/>
    <s v="Bca. Geografía e Ha."/>
    <n v="0"/>
    <n v="0"/>
    <n v="1"/>
    <n v="3"/>
    <n v="8"/>
    <n v="0"/>
    <n v="2"/>
    <m/>
    <n v="14"/>
    <n v="12"/>
  </r>
  <r>
    <x v="10"/>
    <x v="20"/>
    <s v="Geografía e Ha."/>
    <x v="2"/>
    <s v="Bca. Geografía e Ha.--B.Trabajo"/>
    <n v="9"/>
    <n v="3"/>
    <n v="15"/>
    <n v="12"/>
    <n v="13"/>
    <n v="0"/>
    <n v="12"/>
    <m/>
    <n v="64"/>
    <n v="52"/>
  </r>
  <r>
    <x v="8"/>
    <x v="20"/>
    <s v="Geografía e Ha."/>
    <x v="2"/>
    <s v="Bca. Geografía e Ha.--Cartoteca"/>
    <n v="34"/>
    <n v="1"/>
    <n v="384"/>
    <n v="9"/>
    <n v="138"/>
    <n v="0"/>
    <n v="10"/>
    <m/>
    <n v="576"/>
    <n v="566"/>
  </r>
  <r>
    <x v="2"/>
    <x v="20"/>
    <s v="Geografía e Ha."/>
    <x v="2"/>
    <s v="Bca. Geografía e Ha.--Depósitos"/>
    <n v="898"/>
    <n v="1174"/>
    <n v="33448"/>
    <n v="2555"/>
    <n v="20478"/>
    <n v="398"/>
    <n v="12600"/>
    <m/>
    <n v="71551"/>
    <n v="58553"/>
  </r>
  <r>
    <x v="7"/>
    <x v="20"/>
    <s v="Geografía e Ha."/>
    <x v="2"/>
    <s v="Bca. Geografía e Ha.-F. valor"/>
    <n v="41"/>
    <n v="2"/>
    <n v="77"/>
    <n v="14"/>
    <n v="404"/>
    <n v="5"/>
    <n v="44"/>
    <m/>
    <n v="587"/>
    <n v="538"/>
  </r>
  <r>
    <x v="9"/>
    <x v="20"/>
    <s v="Geografía e Ha."/>
    <x v="2"/>
    <s v="Bca. Geografía e Ha.--Folletos"/>
    <n v="0"/>
    <n v="0"/>
    <n v="0"/>
    <n v="0"/>
    <n v="1"/>
    <n v="0"/>
    <n v="0"/>
    <m/>
    <n v="1"/>
    <n v="1"/>
  </r>
  <r>
    <x v="8"/>
    <x v="20"/>
    <s v="Geografía e Ha."/>
    <x v="2"/>
    <s v="Bca. Geografía e Ha.-Fonoteca"/>
    <n v="3"/>
    <n v="39"/>
    <n v="4870"/>
    <n v="518"/>
    <n v="2639"/>
    <n v="3"/>
    <n v="32"/>
    <m/>
    <n v="8104"/>
    <n v="8069"/>
  </r>
  <r>
    <x v="3"/>
    <x v="20"/>
    <s v="Geografía e Ha."/>
    <x v="2"/>
    <s v="Bca. Geografía e Ha.-L. Acceso Sala 1"/>
    <n v="18"/>
    <n v="211"/>
    <n v="15685"/>
    <n v="498"/>
    <n v="1819"/>
    <n v="5"/>
    <n v="948"/>
    <m/>
    <n v="19184"/>
    <n v="18231"/>
  </r>
  <r>
    <x v="3"/>
    <x v="20"/>
    <s v="Geografía e Ha."/>
    <x v="2"/>
    <s v="Bca. Geografía e Ha.-L. Acceso Sala 2"/>
    <n v="49"/>
    <n v="152"/>
    <n v="12896"/>
    <n v="323"/>
    <n v="1431"/>
    <n v="1"/>
    <n v="741"/>
    <m/>
    <n v="15593"/>
    <n v="14851"/>
  </r>
  <r>
    <x v="8"/>
    <x v="20"/>
    <s v="Geografía e Ha."/>
    <x v="2"/>
    <s v="Bca. Geografía e Ha.--Libretos"/>
    <n v="1"/>
    <n v="0"/>
    <n v="16"/>
    <n v="1"/>
    <n v="21"/>
    <n v="0"/>
    <n v="10"/>
    <m/>
    <n v="49"/>
    <n v="39"/>
  </r>
  <r>
    <x v="4"/>
    <x v="20"/>
    <s v="Geografía e Ha."/>
    <x v="2"/>
    <s v="Bca. Geografía e Ha.-Mediateca"/>
    <n v="0"/>
    <n v="0"/>
    <n v="5"/>
    <n v="0"/>
    <n v="6"/>
    <n v="0"/>
    <n v="0"/>
    <m/>
    <n v="11"/>
    <n v="11"/>
  </r>
  <r>
    <x v="8"/>
    <x v="20"/>
    <s v="Geografía e Ha."/>
    <x v="2"/>
    <s v="Bca. Geografía e Ha.--Partituras"/>
    <n v="4"/>
    <n v="12"/>
    <n v="197"/>
    <n v="27"/>
    <n v="227"/>
    <n v="0"/>
    <n v="71"/>
    <m/>
    <n v="538"/>
    <n v="467"/>
  </r>
  <r>
    <x v="5"/>
    <x v="20"/>
    <s v="Geografía e Ha."/>
    <x v="2"/>
    <s v="Bca. Geografía e Ha.-Referencia"/>
    <n v="2"/>
    <n v="2"/>
    <n v="36"/>
    <n v="3"/>
    <n v="8"/>
    <n v="25"/>
    <n v="35"/>
    <m/>
    <n v="111"/>
    <n v="51"/>
  </r>
  <r>
    <x v="12"/>
    <x v="20"/>
    <s v="Geografía e Ha."/>
    <x v="2"/>
    <s v="Bca. Geografía e Ha.--Revistas"/>
    <n v="0"/>
    <n v="1"/>
    <n v="1"/>
    <n v="0"/>
    <n v="5"/>
    <n v="0"/>
    <n v="5"/>
    <m/>
    <n v="12"/>
    <n v="7"/>
  </r>
  <r>
    <x v="8"/>
    <x v="20"/>
    <s v="Geografía e Ha."/>
    <x v="2"/>
    <s v="Bca. Geografía e Ha.--Sala de préstamo"/>
    <n v="11"/>
    <n v="19"/>
    <n v="506"/>
    <n v="25"/>
    <n v="318"/>
    <n v="0"/>
    <n v="72"/>
    <m/>
    <n v="951"/>
    <n v="879"/>
  </r>
  <r>
    <x v="6"/>
    <x v="20"/>
    <s v="Geografía e Ha."/>
    <x v="2"/>
    <s v="Bca. Geografía e Ha.-Tesinas"/>
    <n v="2"/>
    <n v="0"/>
    <n v="20"/>
    <n v="0"/>
    <n v="14"/>
    <n v="0"/>
    <n v="0"/>
    <m/>
    <n v="36"/>
    <n v="36"/>
  </r>
  <r>
    <x v="0"/>
    <x v="21"/>
    <s v="CC. Información"/>
    <x v="2"/>
    <s v="Bca. CC. Información"/>
    <n v="0"/>
    <n v="0"/>
    <n v="4"/>
    <n v="0"/>
    <n v="33"/>
    <n v="21"/>
    <n v="0"/>
    <m/>
    <n v="58"/>
    <n v="37"/>
  </r>
  <r>
    <x v="2"/>
    <x v="21"/>
    <s v="CC. Información"/>
    <x v="2"/>
    <s v="Bca. CC. Información--Depósito"/>
    <n v="3"/>
    <n v="43"/>
    <n v="1336"/>
    <n v="131"/>
    <n v="968"/>
    <n v="0"/>
    <n v="83"/>
    <m/>
    <n v="2564"/>
    <n v="2481"/>
  </r>
  <r>
    <x v="7"/>
    <x v="21"/>
    <s v="CC. Información"/>
    <x v="2"/>
    <s v="Bca. CC. Información-Fondo Antiguo"/>
    <n v="0"/>
    <n v="0"/>
    <n v="1"/>
    <n v="0"/>
    <n v="0"/>
    <n v="0"/>
    <n v="0"/>
    <m/>
    <n v="1"/>
    <n v="1"/>
  </r>
  <r>
    <x v="3"/>
    <x v="21"/>
    <s v="CC. Información"/>
    <x v="2"/>
    <s v="Bca. CC. Información-Libre Acceso"/>
    <n v="4"/>
    <n v="332"/>
    <n v="25759"/>
    <n v="1206"/>
    <n v="6892"/>
    <n v="9"/>
    <n v="152"/>
    <m/>
    <n v="34354"/>
    <n v="34193"/>
  </r>
  <r>
    <x v="4"/>
    <x v="21"/>
    <s v="CC. Información"/>
    <x v="2"/>
    <s v="Bca. CC. Información-Mediateca"/>
    <n v="0"/>
    <n v="48"/>
    <n v="5988"/>
    <n v="514"/>
    <n v="1251"/>
    <n v="0"/>
    <n v="40"/>
    <m/>
    <n v="7841"/>
    <n v="7801"/>
  </r>
  <r>
    <x v="4"/>
    <x v="21"/>
    <s v="CC. Información"/>
    <x v="2"/>
    <s v="Bca. CC. Información-Mediateca PC"/>
    <n v="0"/>
    <n v="1"/>
    <n v="1151"/>
    <n v="10"/>
    <n v="22"/>
    <n v="14"/>
    <n v="0"/>
    <m/>
    <n v="1198"/>
    <n v="1184"/>
  </r>
  <r>
    <x v="0"/>
    <x v="21"/>
    <s v="CC. Información"/>
    <x v="2"/>
    <s v="Bca. CC. Información-Microfilm"/>
    <n v="0"/>
    <n v="0"/>
    <n v="14"/>
    <n v="9"/>
    <n v="6"/>
    <n v="12"/>
    <n v="0"/>
    <m/>
    <n v="41"/>
    <n v="29"/>
  </r>
  <r>
    <x v="8"/>
    <x v="21"/>
    <s v="CC. Información"/>
    <x v="2"/>
    <s v="Bca. CC. Información-Prensa Digital"/>
    <n v="0"/>
    <n v="22"/>
    <n v="1416"/>
    <n v="211"/>
    <n v="1094"/>
    <n v="339"/>
    <n v="2"/>
    <m/>
    <n v="3084"/>
    <n v="2743"/>
  </r>
  <r>
    <x v="5"/>
    <x v="21"/>
    <s v="CC. Información"/>
    <x v="2"/>
    <s v="Bca. CC. Información-Referencia"/>
    <n v="0"/>
    <n v="0"/>
    <n v="47"/>
    <n v="2"/>
    <n v="9"/>
    <n v="0"/>
    <n v="0"/>
    <m/>
    <n v="58"/>
    <n v="58"/>
  </r>
  <r>
    <x v="6"/>
    <x v="21"/>
    <s v="CC. Información"/>
    <x v="2"/>
    <s v="Bca. CC. Información-Tesis"/>
    <n v="0"/>
    <n v="2"/>
    <n v="57"/>
    <n v="7"/>
    <n v="39"/>
    <n v="0"/>
    <n v="0"/>
    <m/>
    <n v="105"/>
    <n v="105"/>
  </r>
  <r>
    <x v="8"/>
    <x v="21"/>
    <s v="CC. Información"/>
    <x v="2"/>
    <s v="Bca. CC. Información-Videot. Antonio Lara"/>
    <n v="0"/>
    <n v="40"/>
    <n v="8095"/>
    <n v="1002"/>
    <n v="2517"/>
    <n v="2"/>
    <n v="61"/>
    <m/>
    <n v="11717"/>
    <n v="11654"/>
  </r>
  <r>
    <x v="13"/>
    <x v="21"/>
    <s v="CC. Información"/>
    <x v="2"/>
    <s v="Bca. CC. Información-Videot. Antonio Lara Dp"/>
    <n v="0"/>
    <n v="0"/>
    <n v="1"/>
    <n v="1"/>
    <n v="2"/>
    <n v="0"/>
    <n v="0"/>
    <m/>
    <n v="4"/>
    <n v="4"/>
  </r>
  <r>
    <x v="3"/>
    <x v="22"/>
    <s v="Matemáticas"/>
    <x v="2"/>
    <s v="Bca. Matemáticas-Alumnos Monografías"/>
    <n v="1"/>
    <n v="14"/>
    <n v="10221"/>
    <n v="981"/>
    <n v="589"/>
    <n v="0"/>
    <n v="2"/>
    <m/>
    <n v="11808"/>
    <n v="11806"/>
  </r>
  <r>
    <x v="5"/>
    <x v="22"/>
    <s v="Matemáticas"/>
    <x v="2"/>
    <s v="Bca. Matemáticas-Alumnos Referencia"/>
    <n v="0"/>
    <n v="0"/>
    <n v="1"/>
    <n v="0"/>
    <n v="0"/>
    <n v="0"/>
    <n v="0"/>
    <m/>
    <n v="1"/>
    <n v="1"/>
  </r>
  <r>
    <x v="8"/>
    <x v="22"/>
    <s v="Matemáticas"/>
    <x v="2"/>
    <s v="Bca. Matemáticas-CD-ROMs"/>
    <n v="0"/>
    <n v="0"/>
    <n v="94"/>
    <n v="8"/>
    <n v="32"/>
    <n v="0"/>
    <n v="0"/>
    <m/>
    <n v="134"/>
    <n v="134"/>
  </r>
  <r>
    <x v="1"/>
    <x v="22"/>
    <s v="Matemáticas"/>
    <x v="2"/>
    <s v="Bca. Matemáticas-Colección ocio"/>
    <n v="0"/>
    <n v="2"/>
    <n v="84"/>
    <n v="13"/>
    <n v="32"/>
    <n v="0"/>
    <n v="0"/>
    <m/>
    <n v="131"/>
    <n v="131"/>
  </r>
  <r>
    <x v="0"/>
    <x v="22"/>
    <s v="Matemáticas"/>
    <x v="2"/>
    <s v="Bca. Matemáticas-Disquetes"/>
    <n v="0"/>
    <n v="0"/>
    <n v="1"/>
    <n v="0"/>
    <n v="1"/>
    <n v="0"/>
    <n v="0"/>
    <m/>
    <n v="2"/>
    <n v="2"/>
  </r>
  <r>
    <x v="2"/>
    <x v="22"/>
    <s v="Matemáticas"/>
    <x v="2"/>
    <s v="Bca. Matemáticas-Fondo Anticuado"/>
    <n v="0"/>
    <n v="0"/>
    <n v="1"/>
    <n v="7"/>
    <n v="23"/>
    <n v="0"/>
    <n v="2"/>
    <m/>
    <n v="33"/>
    <n v="31"/>
  </r>
  <r>
    <x v="2"/>
    <x v="22"/>
    <s v="Matemáticas"/>
    <x v="2"/>
    <s v="Bca. Matemáticas-Invest. Col."/>
    <n v="0"/>
    <n v="0"/>
    <n v="13"/>
    <n v="4"/>
    <n v="197"/>
    <n v="0"/>
    <n v="10"/>
    <m/>
    <n v="224"/>
    <n v="214"/>
  </r>
  <r>
    <x v="3"/>
    <x v="22"/>
    <s v="Matemáticas"/>
    <x v="2"/>
    <s v="Bca. Matemáticas-Investig. Monografías"/>
    <n v="0"/>
    <n v="46"/>
    <n v="2519"/>
    <n v="399"/>
    <n v="4255"/>
    <n v="0"/>
    <n v="51"/>
    <m/>
    <n v="7270"/>
    <n v="7219"/>
  </r>
  <r>
    <x v="5"/>
    <x v="22"/>
    <s v="Matemáticas"/>
    <x v="2"/>
    <s v="Bca. Matemáticas-Investig. Referencia"/>
    <n v="0"/>
    <n v="0"/>
    <n v="1"/>
    <n v="0"/>
    <n v="1"/>
    <n v="0"/>
    <n v="0"/>
    <m/>
    <n v="2"/>
    <n v="2"/>
  </r>
  <r>
    <x v="6"/>
    <x v="22"/>
    <s v="Matemáticas"/>
    <x v="2"/>
    <s v="Bca. Matemáticas-Investig. Tesis"/>
    <n v="0"/>
    <n v="0"/>
    <n v="0"/>
    <n v="2"/>
    <n v="1"/>
    <n v="0"/>
    <n v="0"/>
    <m/>
    <n v="3"/>
    <n v="3"/>
  </r>
  <r>
    <x v="12"/>
    <x v="22"/>
    <s v="Matemáticas"/>
    <x v="2"/>
    <s v="Bca. Matemáticas-Revistas"/>
    <n v="0"/>
    <n v="0"/>
    <n v="0"/>
    <n v="0"/>
    <n v="11"/>
    <n v="0"/>
    <n v="1"/>
    <m/>
    <n v="12"/>
    <n v="11"/>
  </r>
  <r>
    <x v="0"/>
    <x v="22"/>
    <s v="Matemáticas"/>
    <x v="2"/>
    <s v="Bca. Matemáticas-S.19"/>
    <n v="0"/>
    <n v="0"/>
    <n v="0"/>
    <n v="1"/>
    <n v="0"/>
    <n v="0"/>
    <n v="2"/>
    <m/>
    <n v="3"/>
    <n v="1"/>
  </r>
  <r>
    <x v="15"/>
    <x v="22"/>
    <s v="Matemáticas"/>
    <x v="2"/>
    <s v="Bca. Matemáticas-Salas de grupo"/>
    <n v="0"/>
    <n v="0"/>
    <n v="421"/>
    <n v="70"/>
    <n v="6"/>
    <n v="0"/>
    <n v="0"/>
    <m/>
    <n v="497"/>
    <n v="497"/>
  </r>
  <r>
    <x v="6"/>
    <x v="22"/>
    <s v="Matemáticas"/>
    <x v="2"/>
    <s v="Bca. Matemáticas-Tesis esp.-Microfichas"/>
    <n v="0"/>
    <n v="0"/>
    <n v="1"/>
    <n v="0"/>
    <n v="0"/>
    <n v="0"/>
    <n v="0"/>
    <m/>
    <n v="1"/>
    <n v="1"/>
  </r>
  <r>
    <x v="3"/>
    <x v="23"/>
    <s v="Medicina"/>
    <x v="2"/>
    <s v="Bca. Medicina"/>
    <n v="1"/>
    <n v="0"/>
    <n v="166"/>
    <n v="34"/>
    <n v="13"/>
    <n v="0"/>
    <n v="0"/>
    <m/>
    <n v="214"/>
    <n v="214"/>
  </r>
  <r>
    <x v="10"/>
    <x v="23"/>
    <s v="Medicina"/>
    <x v="2"/>
    <s v="Bca. Medicina-B. Trabajo"/>
    <n v="2"/>
    <n v="0"/>
    <n v="1"/>
    <n v="0"/>
    <n v="10"/>
    <n v="0"/>
    <n v="2"/>
    <m/>
    <n v="15"/>
    <n v="13"/>
  </r>
  <r>
    <x v="1"/>
    <x v="23"/>
    <s v="Medicina"/>
    <x v="2"/>
    <s v="Bca. Medicina-Colección ocio"/>
    <n v="2"/>
    <n v="0"/>
    <n v="243"/>
    <n v="101"/>
    <n v="28"/>
    <n v="0"/>
    <n v="1"/>
    <m/>
    <n v="375"/>
    <n v="374"/>
  </r>
  <r>
    <x v="2"/>
    <x v="23"/>
    <s v="Medicina"/>
    <x v="2"/>
    <s v="Bca. Medicina--Depósito"/>
    <n v="124"/>
    <n v="3"/>
    <n v="248"/>
    <n v="26"/>
    <n v="166"/>
    <n v="0"/>
    <n v="1748"/>
    <m/>
    <n v="2315"/>
    <n v="567"/>
  </r>
  <r>
    <x v="2"/>
    <x v="23"/>
    <s v="Medicina"/>
    <x v="2"/>
    <s v="Bca. Medicina-Depósito 1"/>
    <n v="12"/>
    <n v="1"/>
    <n v="9"/>
    <n v="1"/>
    <n v="30"/>
    <n v="0"/>
    <n v="43"/>
    <m/>
    <n v="96"/>
    <n v="53"/>
  </r>
  <r>
    <x v="3"/>
    <x v="23"/>
    <s v="Medicina"/>
    <x v="2"/>
    <s v="Bca. Medicina-Libre Acceso"/>
    <n v="250"/>
    <n v="43"/>
    <n v="23279"/>
    <n v="663"/>
    <n v="1111"/>
    <n v="0"/>
    <n v="254"/>
    <m/>
    <n v="25600"/>
    <n v="25346"/>
  </r>
  <r>
    <x v="3"/>
    <x v="23"/>
    <s v="Medicina"/>
    <x v="2"/>
    <s v="Bca. Medicina-Mostrador Préstamo"/>
    <n v="1"/>
    <n v="1"/>
    <n v="59"/>
    <n v="7"/>
    <n v="14"/>
    <n v="0"/>
    <n v="0"/>
    <m/>
    <n v="82"/>
    <n v="82"/>
  </r>
  <r>
    <x v="5"/>
    <x v="23"/>
    <s v="Medicina"/>
    <x v="2"/>
    <s v="Bca. Medicina-Referencia"/>
    <n v="0"/>
    <n v="0"/>
    <n v="5"/>
    <n v="1"/>
    <n v="5"/>
    <n v="0"/>
    <n v="0"/>
    <m/>
    <n v="11"/>
    <n v="11"/>
  </r>
  <r>
    <x v="12"/>
    <x v="23"/>
    <s v="Medicina"/>
    <x v="2"/>
    <s v="Bca. Medicina--Revistas Bca."/>
    <n v="23"/>
    <n v="0"/>
    <n v="3"/>
    <n v="1"/>
    <n v="11"/>
    <n v="0"/>
    <n v="6"/>
    <m/>
    <n v="44"/>
    <n v="38"/>
  </r>
  <r>
    <x v="13"/>
    <x v="23"/>
    <s v="Medicina"/>
    <x v="2"/>
    <s v="Bca. Medicina-S.P.--Hª Medicina"/>
    <n v="9"/>
    <n v="2"/>
    <n v="52"/>
    <n v="15"/>
    <n v="45"/>
    <n v="0"/>
    <n v="14"/>
    <m/>
    <n v="137"/>
    <n v="123"/>
  </r>
  <r>
    <x v="1"/>
    <x v="24"/>
    <s v="Odontología"/>
    <x v="2"/>
    <s v="Bca. Odontología-Colección ocio"/>
    <n v="0"/>
    <n v="0"/>
    <n v="46"/>
    <n v="19"/>
    <n v="30"/>
    <n v="0"/>
    <n v="0"/>
    <m/>
    <n v="95"/>
    <n v="95"/>
  </r>
  <r>
    <x v="13"/>
    <x v="24"/>
    <s v="Odontología"/>
    <x v="2"/>
    <s v="Bca. Odontología-Departamentos"/>
    <n v="0"/>
    <n v="0"/>
    <n v="0"/>
    <n v="0"/>
    <n v="1"/>
    <n v="9"/>
    <n v="0"/>
    <m/>
    <n v="10"/>
    <n v="1"/>
  </r>
  <r>
    <x v="2"/>
    <x v="24"/>
    <s v="Odontología"/>
    <x v="2"/>
    <s v="Bca. Odontología-Depósito"/>
    <n v="0"/>
    <n v="0"/>
    <n v="22"/>
    <n v="0"/>
    <n v="10"/>
    <n v="0"/>
    <n v="7"/>
    <m/>
    <n v="39"/>
    <n v="32"/>
  </r>
  <r>
    <x v="9"/>
    <x v="24"/>
    <s v="Odontología"/>
    <x v="2"/>
    <s v="Bca. Odontología-Folletos"/>
    <n v="0"/>
    <n v="0"/>
    <n v="3"/>
    <n v="0"/>
    <n v="3"/>
    <n v="0"/>
    <n v="0"/>
    <m/>
    <n v="6"/>
    <n v="6"/>
  </r>
  <r>
    <x v="0"/>
    <x v="24"/>
    <s v="Odontología"/>
    <x v="2"/>
    <s v="Bca. Odontología-Fondo Aguilar"/>
    <n v="0"/>
    <n v="3"/>
    <n v="1"/>
    <n v="1"/>
    <n v="4"/>
    <n v="0"/>
    <n v="0"/>
    <m/>
    <n v="9"/>
    <n v="9"/>
  </r>
  <r>
    <x v="3"/>
    <x v="24"/>
    <s v="Odontología"/>
    <x v="2"/>
    <s v="Bca. Odontología-Libre Acceso"/>
    <n v="0"/>
    <n v="30"/>
    <n v="5999"/>
    <n v="76"/>
    <n v="1367"/>
    <n v="0"/>
    <n v="2032"/>
    <m/>
    <n v="9504"/>
    <n v="7472"/>
  </r>
  <r>
    <x v="4"/>
    <x v="24"/>
    <s v="Odontología"/>
    <x v="2"/>
    <s v="Bca. Odontología-Mediateca"/>
    <n v="0"/>
    <n v="15"/>
    <n v="4459"/>
    <n v="61"/>
    <n v="766"/>
    <n v="0"/>
    <n v="61"/>
    <m/>
    <n v="5362"/>
    <n v="5301"/>
  </r>
  <r>
    <x v="5"/>
    <x v="24"/>
    <s v="Odontología"/>
    <x v="2"/>
    <s v="Bca. Odontología-Referencia"/>
    <n v="0"/>
    <n v="0"/>
    <n v="0"/>
    <n v="0"/>
    <n v="0"/>
    <n v="0"/>
    <n v="21"/>
    <m/>
    <n v="21"/>
    <n v="0"/>
  </r>
  <r>
    <x v="6"/>
    <x v="24"/>
    <s v="Odontología"/>
    <x v="2"/>
    <s v="Bca. Odontología-Tesinas"/>
    <n v="0"/>
    <n v="0"/>
    <n v="18"/>
    <n v="1"/>
    <n v="16"/>
    <n v="0"/>
    <n v="0"/>
    <m/>
    <n v="35"/>
    <n v="35"/>
  </r>
  <r>
    <x v="6"/>
    <x v="24"/>
    <s v="Odontología"/>
    <x v="2"/>
    <s v="Bca. Odontología-Tesis"/>
    <n v="0"/>
    <n v="0"/>
    <n v="13"/>
    <n v="0"/>
    <n v="28"/>
    <n v="3"/>
    <n v="2"/>
    <m/>
    <n v="46"/>
    <n v="41"/>
  </r>
  <r>
    <x v="8"/>
    <x v="25"/>
    <s v="Óptica"/>
    <x v="2"/>
    <s v="Bca.Óptica y Optom.-CD-ROM"/>
    <n v="0"/>
    <n v="0"/>
    <n v="35"/>
    <n v="3"/>
    <n v="41"/>
    <n v="0"/>
    <n v="0"/>
    <m/>
    <n v="79"/>
    <n v="79"/>
  </r>
  <r>
    <x v="1"/>
    <x v="25"/>
    <s v="Óptica"/>
    <x v="2"/>
    <s v="Bca.Óptica y Optom.-Col. ocio"/>
    <n v="0"/>
    <n v="0"/>
    <n v="11"/>
    <n v="9"/>
    <n v="16"/>
    <n v="0"/>
    <n v="0"/>
    <m/>
    <n v="36"/>
    <n v="36"/>
  </r>
  <r>
    <x v="2"/>
    <x v="25"/>
    <s v="Óptica"/>
    <x v="2"/>
    <s v="Bca.Óptica y Optom.-Depósito"/>
    <n v="0"/>
    <n v="0"/>
    <n v="3"/>
    <n v="1"/>
    <n v="3"/>
    <n v="0"/>
    <n v="0"/>
    <m/>
    <n v="7"/>
    <n v="7"/>
  </r>
  <r>
    <x v="8"/>
    <x v="25"/>
    <s v="Óptica"/>
    <x v="2"/>
    <s v="Bca.Óptica y Optom.-DVD"/>
    <n v="0"/>
    <n v="0"/>
    <n v="172"/>
    <n v="50"/>
    <n v="307"/>
    <n v="0"/>
    <n v="0"/>
    <m/>
    <n v="529"/>
    <n v="529"/>
  </r>
  <r>
    <x v="9"/>
    <x v="25"/>
    <s v="Óptica"/>
    <x v="2"/>
    <s v="Bca.Óptica y Optom.-Folletos"/>
    <n v="0"/>
    <n v="0"/>
    <n v="0"/>
    <n v="0"/>
    <n v="1"/>
    <n v="0"/>
    <n v="0"/>
    <m/>
    <n v="1"/>
    <n v="1"/>
  </r>
  <r>
    <x v="0"/>
    <x v="25"/>
    <s v="Óptica"/>
    <x v="2"/>
    <s v="Bca.Óptica y Optom.-Inglés"/>
    <n v="0"/>
    <n v="0"/>
    <n v="0"/>
    <n v="0"/>
    <n v="2"/>
    <n v="0"/>
    <n v="0"/>
    <m/>
    <n v="2"/>
    <n v="2"/>
  </r>
  <r>
    <x v="3"/>
    <x v="25"/>
    <s v="Óptica"/>
    <x v="2"/>
    <s v="Bca.Óptica y Optom.-L.Acceso"/>
    <n v="8"/>
    <n v="5"/>
    <n v="8597"/>
    <n v="56"/>
    <n v="2470"/>
    <n v="2"/>
    <n v="81"/>
    <m/>
    <n v="11219"/>
    <n v="11136"/>
  </r>
  <r>
    <x v="5"/>
    <x v="25"/>
    <s v="Óptica"/>
    <x v="2"/>
    <s v="Bca.Óptica y Optom.-Referencia"/>
    <n v="0"/>
    <n v="0"/>
    <n v="6"/>
    <n v="4"/>
    <n v="10"/>
    <n v="0"/>
    <n v="0"/>
    <m/>
    <n v="20"/>
    <n v="20"/>
  </r>
  <r>
    <x v="12"/>
    <x v="25"/>
    <s v="Óptica"/>
    <x v="2"/>
    <s v="Bca.Óptica y Optom.-Revistas"/>
    <n v="0"/>
    <n v="0"/>
    <n v="0"/>
    <n v="0"/>
    <n v="3"/>
    <n v="0"/>
    <n v="0"/>
    <m/>
    <n v="3"/>
    <n v="3"/>
  </r>
  <r>
    <x v="10"/>
    <x v="25"/>
    <s v="Óptica"/>
    <x v="2"/>
    <s v="Bca.Óptica y Optom.-Trab.Fin Carrera"/>
    <n v="0"/>
    <n v="0"/>
    <n v="1"/>
    <n v="0"/>
    <n v="0"/>
    <n v="0"/>
    <n v="0"/>
    <m/>
    <n v="1"/>
    <n v="1"/>
  </r>
  <r>
    <x v="8"/>
    <x v="25"/>
    <s v="Óptica"/>
    <x v="2"/>
    <s v="Bca.Óptica y Optom.-Videoteca"/>
    <n v="0"/>
    <n v="0"/>
    <n v="0"/>
    <n v="0"/>
    <n v="9"/>
    <n v="0"/>
    <n v="0"/>
    <m/>
    <n v="9"/>
    <n v="9"/>
  </r>
  <r>
    <x v="0"/>
    <x v="26"/>
    <s v="Psicología"/>
    <x v="2"/>
    <s v="Bca. Psicología- Música"/>
    <n v="0"/>
    <n v="0"/>
    <n v="7"/>
    <n v="0"/>
    <n v="0"/>
    <n v="0"/>
    <n v="0"/>
    <m/>
    <n v="7"/>
    <n v="7"/>
  </r>
  <r>
    <x v="10"/>
    <x v="26"/>
    <s v="Psicología"/>
    <x v="2"/>
    <s v="Bca. Psicología-B. Trabajo"/>
    <n v="0"/>
    <n v="0"/>
    <n v="0"/>
    <n v="1"/>
    <n v="0"/>
    <n v="0"/>
    <n v="0"/>
    <m/>
    <n v="1"/>
    <n v="1"/>
  </r>
  <r>
    <x v="8"/>
    <x v="26"/>
    <s v="Psicología"/>
    <x v="2"/>
    <s v="Bca. Psicología-CD-ROM"/>
    <n v="1"/>
    <n v="4"/>
    <n v="57"/>
    <n v="6"/>
    <n v="24"/>
    <n v="0"/>
    <n v="0"/>
    <m/>
    <n v="92"/>
    <n v="92"/>
  </r>
  <r>
    <x v="1"/>
    <x v="26"/>
    <s v="Psicología"/>
    <x v="2"/>
    <s v="Bca. Psicología-Colección ocio"/>
    <n v="0"/>
    <n v="4"/>
    <n v="157"/>
    <n v="17"/>
    <n v="31"/>
    <n v="0"/>
    <n v="0"/>
    <m/>
    <n v="209"/>
    <n v="209"/>
  </r>
  <r>
    <x v="2"/>
    <x v="26"/>
    <s v="Psicología"/>
    <x v="2"/>
    <s v="Bca. Psicología-Depósito"/>
    <n v="8"/>
    <n v="12"/>
    <n v="204"/>
    <n v="14"/>
    <n v="95"/>
    <n v="0"/>
    <n v="20"/>
    <m/>
    <n v="353"/>
    <n v="333"/>
  </r>
  <r>
    <x v="2"/>
    <x v="26"/>
    <s v="Psicología"/>
    <x v="2"/>
    <s v="Bca. Psicología-Depósito 1"/>
    <n v="2"/>
    <n v="3"/>
    <n v="75"/>
    <n v="13"/>
    <n v="47"/>
    <n v="0"/>
    <n v="5"/>
    <m/>
    <n v="145"/>
    <n v="140"/>
  </r>
  <r>
    <x v="8"/>
    <x v="26"/>
    <s v="Psicología"/>
    <x v="2"/>
    <s v="Bca. Psicología-Docimoteca"/>
    <n v="43"/>
    <n v="341"/>
    <n v="12184"/>
    <n v="104"/>
    <n v="2031"/>
    <n v="0"/>
    <n v="20"/>
    <m/>
    <n v="14723"/>
    <n v="14703"/>
  </r>
  <r>
    <x v="13"/>
    <x v="26"/>
    <s v="Psicología"/>
    <x v="2"/>
    <s v="Bca. Psicología-Dto. Psicol. Exp.CSIC"/>
    <n v="1"/>
    <n v="0"/>
    <n v="0"/>
    <n v="0"/>
    <n v="1"/>
    <n v="0"/>
    <n v="0"/>
    <m/>
    <n v="2"/>
    <n v="2"/>
  </r>
  <r>
    <x v="9"/>
    <x v="26"/>
    <s v="Psicología"/>
    <x v="2"/>
    <s v="Bca. Psicología-Folletos"/>
    <n v="0"/>
    <n v="5"/>
    <n v="3"/>
    <n v="1"/>
    <n v="4"/>
    <n v="0"/>
    <n v="0"/>
    <m/>
    <n v="13"/>
    <n v="13"/>
  </r>
  <r>
    <x v="0"/>
    <x v="26"/>
    <s v="Psicología"/>
    <x v="2"/>
    <s v="Bca. Psicología-Fondo Pereira"/>
    <n v="0"/>
    <n v="0"/>
    <n v="18"/>
    <n v="2"/>
    <n v="9"/>
    <n v="0"/>
    <n v="1"/>
    <m/>
    <n v="30"/>
    <n v="29"/>
  </r>
  <r>
    <x v="0"/>
    <x v="26"/>
    <s v="Psicología"/>
    <x v="2"/>
    <s v="Bca. Psicología-Fondo Simarro"/>
    <n v="6"/>
    <n v="0"/>
    <n v="0"/>
    <n v="0"/>
    <n v="0"/>
    <n v="0"/>
    <n v="12"/>
    <m/>
    <n v="18"/>
    <n v="6"/>
  </r>
  <r>
    <x v="0"/>
    <x v="26"/>
    <s v="Psicología"/>
    <x v="2"/>
    <s v="Bca. Psicología-Inf. Bibliográfica"/>
    <n v="0"/>
    <n v="0"/>
    <n v="1"/>
    <n v="0"/>
    <n v="0"/>
    <n v="0"/>
    <n v="0"/>
    <m/>
    <n v="1"/>
    <n v="1"/>
  </r>
  <r>
    <x v="8"/>
    <x v="26"/>
    <s v="Psicología"/>
    <x v="2"/>
    <s v="Bca. Psicología-Kits"/>
    <n v="0"/>
    <n v="6"/>
    <n v="77"/>
    <n v="3"/>
    <n v="53"/>
    <n v="1"/>
    <n v="0"/>
    <m/>
    <n v="140"/>
    <n v="139"/>
  </r>
  <r>
    <x v="3"/>
    <x v="26"/>
    <s v="Psicología"/>
    <x v="2"/>
    <s v="Bca. Psicología-Libre Acceso"/>
    <n v="16"/>
    <n v="1338"/>
    <n v="18637"/>
    <n v="497"/>
    <n v="4451"/>
    <n v="207"/>
    <n v="170"/>
    <m/>
    <n v="25316"/>
    <n v="24939"/>
  </r>
  <r>
    <x v="11"/>
    <x v="26"/>
    <s v="Psicología"/>
    <x v="2"/>
    <s v="Bca. Psicología-Mediateca-Portátiles"/>
    <n v="0"/>
    <n v="3"/>
    <n v="529"/>
    <n v="17"/>
    <n v="83"/>
    <n v="0"/>
    <n v="1"/>
    <m/>
    <n v="633"/>
    <n v="632"/>
  </r>
  <r>
    <x v="0"/>
    <x v="26"/>
    <s v="Psicología"/>
    <x v="2"/>
    <s v="Bca. Psicología-Microfichas"/>
    <n v="0"/>
    <n v="0"/>
    <n v="2"/>
    <n v="0"/>
    <n v="0"/>
    <n v="0"/>
    <n v="0"/>
    <m/>
    <n v="2"/>
    <n v="2"/>
  </r>
  <r>
    <x v="8"/>
    <x v="26"/>
    <s v="Psicología"/>
    <x v="2"/>
    <s v="Bca. Psicología-Películas cinematogr."/>
    <n v="0"/>
    <n v="13"/>
    <n v="779"/>
    <n v="85"/>
    <n v="175"/>
    <n v="0"/>
    <n v="4"/>
    <m/>
    <n v="1056"/>
    <n v="1052"/>
  </r>
  <r>
    <x v="5"/>
    <x v="26"/>
    <s v="Psicología"/>
    <x v="2"/>
    <s v="Bca. Psicología-Referencia"/>
    <n v="0"/>
    <n v="0"/>
    <n v="1"/>
    <n v="0"/>
    <n v="2"/>
    <n v="2"/>
    <n v="0"/>
    <m/>
    <n v="5"/>
    <n v="3"/>
  </r>
  <r>
    <x v="6"/>
    <x v="26"/>
    <s v="Psicología"/>
    <x v="2"/>
    <s v="Bca. Psicología-Tesinas"/>
    <n v="0"/>
    <n v="1"/>
    <n v="11"/>
    <n v="0"/>
    <n v="4"/>
    <n v="0"/>
    <n v="0"/>
    <m/>
    <n v="16"/>
    <n v="16"/>
  </r>
  <r>
    <x v="6"/>
    <x v="26"/>
    <s v="Psicología"/>
    <x v="2"/>
    <s v="Bca. Psicología-Tesis"/>
    <n v="0"/>
    <n v="0"/>
    <n v="1"/>
    <n v="0"/>
    <n v="0"/>
    <n v="0"/>
    <n v="0"/>
    <m/>
    <n v="1"/>
    <n v="1"/>
  </r>
  <r>
    <x v="0"/>
    <x v="26"/>
    <s v="Psicología"/>
    <x v="2"/>
    <s v="Bca. Psicología-Vídeos científicos"/>
    <n v="0"/>
    <n v="6"/>
    <n v="6"/>
    <n v="2"/>
    <n v="29"/>
    <n v="0"/>
    <n v="84"/>
    <m/>
    <n v="127"/>
    <n v="43"/>
  </r>
  <r>
    <x v="1"/>
    <x v="27"/>
    <s v="Químicas"/>
    <x v="2"/>
    <s v="Bca. Qímicas-Colección ocio"/>
    <n v="0"/>
    <n v="2"/>
    <n v="68"/>
    <n v="45"/>
    <n v="23"/>
    <n v="0"/>
    <n v="1"/>
    <m/>
    <n v="139"/>
    <n v="138"/>
  </r>
  <r>
    <x v="0"/>
    <x v="27"/>
    <s v="Químicas"/>
    <x v="2"/>
    <s v="Bca. Químicas-Despacho"/>
    <n v="0"/>
    <n v="0"/>
    <n v="0"/>
    <n v="1"/>
    <n v="0"/>
    <n v="0"/>
    <n v="2"/>
    <m/>
    <n v="3"/>
    <n v="1"/>
  </r>
  <r>
    <x v="7"/>
    <x v="27"/>
    <s v="Químicas"/>
    <x v="2"/>
    <s v="Bca. Químicas-Fondo Antiguo"/>
    <n v="0"/>
    <n v="1"/>
    <n v="118"/>
    <n v="5"/>
    <n v="26"/>
    <n v="0"/>
    <n v="8"/>
    <m/>
    <n v="158"/>
    <n v="150"/>
  </r>
  <r>
    <x v="0"/>
    <x v="27"/>
    <s v="Químicas"/>
    <x v="2"/>
    <s v="Bca. Químicas-Fondo Ayuda Investigación"/>
    <n v="0"/>
    <n v="0"/>
    <n v="1"/>
    <n v="0"/>
    <n v="38"/>
    <n v="132"/>
    <n v="0"/>
    <m/>
    <n v="171"/>
    <n v="39"/>
  </r>
  <r>
    <x v="0"/>
    <x v="27"/>
    <s v="Químicas"/>
    <x v="2"/>
    <s v="Bca. Químicas-Fondo Histórico"/>
    <n v="0"/>
    <n v="0"/>
    <n v="2"/>
    <n v="0"/>
    <n v="0"/>
    <n v="0"/>
    <n v="2"/>
    <m/>
    <n v="4"/>
    <n v="2"/>
  </r>
  <r>
    <x v="3"/>
    <x v="27"/>
    <s v="Químicas"/>
    <x v="2"/>
    <s v="Bca. Químicas-Libre Acceso"/>
    <n v="0"/>
    <n v="12"/>
    <n v="14180"/>
    <n v="383"/>
    <n v="846"/>
    <n v="6"/>
    <n v="157"/>
    <m/>
    <n v="15584"/>
    <n v="15421"/>
  </r>
  <r>
    <x v="15"/>
    <x v="27"/>
    <s v="Químicas"/>
    <x v="2"/>
    <s v="Bca. Químicas-Materiales no documentales"/>
    <n v="0"/>
    <n v="0"/>
    <n v="5129"/>
    <n v="29"/>
    <n v="83"/>
    <n v="0"/>
    <n v="1"/>
    <m/>
    <n v="5242"/>
    <n v="5241"/>
  </r>
  <r>
    <x v="4"/>
    <x v="27"/>
    <s v="Químicas"/>
    <x v="2"/>
    <s v="Bca. Químicas-Mediateca"/>
    <n v="0"/>
    <n v="0"/>
    <n v="22"/>
    <n v="0"/>
    <n v="1"/>
    <n v="0"/>
    <n v="0"/>
    <m/>
    <n v="23"/>
    <n v="23"/>
  </r>
  <r>
    <x v="4"/>
    <x v="27"/>
    <s v="Químicas"/>
    <x v="2"/>
    <s v="Bca. Químicas-Mediateca-CD"/>
    <n v="0"/>
    <n v="0"/>
    <n v="48"/>
    <n v="5"/>
    <n v="9"/>
    <n v="0"/>
    <n v="1"/>
    <m/>
    <n v="63"/>
    <n v="62"/>
  </r>
  <r>
    <x v="4"/>
    <x v="27"/>
    <s v="Químicas"/>
    <x v="2"/>
    <s v="Bca. Químicas-Mediateca-Disquetes"/>
    <n v="0"/>
    <n v="0"/>
    <n v="3"/>
    <n v="0"/>
    <n v="0"/>
    <n v="0"/>
    <n v="0"/>
    <m/>
    <n v="3"/>
    <n v="3"/>
  </r>
  <r>
    <x v="4"/>
    <x v="27"/>
    <s v="Químicas"/>
    <x v="2"/>
    <s v="Bca. Químicas-Mediateca-DVD"/>
    <n v="0"/>
    <n v="0"/>
    <n v="2"/>
    <n v="0"/>
    <n v="0"/>
    <n v="0"/>
    <n v="0"/>
    <m/>
    <n v="2"/>
    <n v="2"/>
  </r>
  <r>
    <x v="4"/>
    <x v="27"/>
    <s v="Químicas"/>
    <x v="2"/>
    <s v="Bca. Químicas-Mediateca-M.info"/>
    <n v="0"/>
    <n v="0"/>
    <n v="181"/>
    <n v="23"/>
    <n v="5"/>
    <n v="0"/>
    <n v="1"/>
    <m/>
    <n v="210"/>
    <n v="209"/>
  </r>
  <r>
    <x v="11"/>
    <x v="27"/>
    <s v="Químicas"/>
    <x v="2"/>
    <s v="Bca. Químicas-Mediateca-PC portátiles"/>
    <n v="0"/>
    <n v="0"/>
    <n v="25005"/>
    <n v="333"/>
    <n v="152"/>
    <n v="0"/>
    <n v="24"/>
    <m/>
    <n v="25514"/>
    <n v="25490"/>
  </r>
  <r>
    <x v="6"/>
    <x v="27"/>
    <s v="Químicas"/>
    <x v="2"/>
    <s v="Bca. Químicas-Mediateca-Tesis"/>
    <n v="0"/>
    <n v="0"/>
    <n v="3"/>
    <n v="0"/>
    <n v="2"/>
    <n v="0"/>
    <n v="0"/>
    <m/>
    <n v="5"/>
    <n v="5"/>
  </r>
  <r>
    <x v="0"/>
    <x v="27"/>
    <s v="Químicas"/>
    <x v="2"/>
    <s v="Bca. Químicas-Química Industrial"/>
    <n v="0"/>
    <n v="0"/>
    <n v="0"/>
    <n v="0"/>
    <n v="0"/>
    <n v="3"/>
    <n v="0"/>
    <m/>
    <n v="3"/>
    <n v="0"/>
  </r>
  <r>
    <x v="5"/>
    <x v="27"/>
    <s v="Químicas"/>
    <x v="2"/>
    <s v="Bca. Químicas-Referencia"/>
    <n v="0"/>
    <n v="1"/>
    <n v="6"/>
    <n v="0"/>
    <n v="0"/>
    <n v="0"/>
    <n v="1"/>
    <m/>
    <n v="8"/>
    <n v="7"/>
  </r>
  <r>
    <x v="6"/>
    <x v="27"/>
    <s v="Químicas"/>
    <x v="2"/>
    <s v="Bca. Químicas-Tesis"/>
    <n v="0"/>
    <n v="0"/>
    <n v="5"/>
    <n v="0"/>
    <n v="0"/>
    <n v="0"/>
    <n v="0"/>
    <m/>
    <n v="5"/>
    <n v="5"/>
  </r>
  <r>
    <x v="6"/>
    <x v="27"/>
    <s v="Químicas"/>
    <x v="2"/>
    <s v="Bca. Químicas-Tesis originales"/>
    <n v="0"/>
    <n v="0"/>
    <n v="8"/>
    <n v="0"/>
    <n v="0"/>
    <n v="0"/>
    <n v="0"/>
    <m/>
    <n v="8"/>
    <n v="8"/>
  </r>
  <r>
    <x v="0"/>
    <x v="28"/>
    <s v="Relac. Laborales"/>
    <x v="2"/>
    <s v="Bca. Relac. Laborales-C.Trabajo"/>
    <n v="0"/>
    <n v="0"/>
    <n v="2"/>
    <n v="0"/>
    <n v="6"/>
    <n v="0"/>
    <n v="0"/>
    <m/>
    <n v="8"/>
    <n v="8"/>
  </r>
  <r>
    <x v="2"/>
    <x v="28"/>
    <s v="Relac. Laborales"/>
    <x v="2"/>
    <s v="Bca. Relac. Laborales-Depósito"/>
    <n v="0"/>
    <n v="0"/>
    <n v="0"/>
    <n v="0"/>
    <n v="1"/>
    <n v="0"/>
    <n v="0"/>
    <m/>
    <n v="1"/>
    <n v="1"/>
  </r>
  <r>
    <x v="3"/>
    <x v="28"/>
    <s v="Relac. Laborales"/>
    <x v="2"/>
    <s v="Bca. Relac. Laborales-Libre Acceso"/>
    <n v="0"/>
    <n v="2"/>
    <n v="16"/>
    <n v="6"/>
    <n v="32"/>
    <n v="0"/>
    <n v="2"/>
    <m/>
    <n v="58"/>
    <n v="56"/>
  </r>
  <r>
    <x v="0"/>
    <x v="29"/>
    <s v="Serv. Centrales"/>
    <x v="2"/>
    <s v="Bca. Serv. Centrales"/>
    <n v="0"/>
    <n v="0"/>
    <n v="0"/>
    <n v="1"/>
    <n v="0"/>
    <n v="0"/>
    <n v="0"/>
    <m/>
    <n v="1"/>
    <n v="1"/>
  </r>
  <r>
    <x v="0"/>
    <x v="29"/>
    <s v="Serv. Centrales"/>
    <x v="2"/>
    <s v="Bca.Serv.Centrales-Automatiz."/>
    <n v="0"/>
    <n v="0"/>
    <n v="0"/>
    <n v="1"/>
    <n v="0"/>
    <n v="0"/>
    <n v="0"/>
    <m/>
    <n v="1"/>
    <n v="1"/>
  </r>
  <r>
    <x v="10"/>
    <x v="29"/>
    <s v="Serv. Centrales"/>
    <x v="2"/>
    <s v="Bca.Serv.Centrales-B.Trabajo"/>
    <n v="0"/>
    <n v="0"/>
    <n v="1"/>
    <n v="0"/>
    <n v="0"/>
    <n v="0"/>
    <n v="0"/>
    <m/>
    <n v="1"/>
    <n v="1"/>
  </r>
  <r>
    <x v="6"/>
    <x v="30"/>
    <s v="S. Tesis Doct."/>
    <x v="2"/>
    <s v="Bca.S.Tesis Doct.y Publ.Académ-Inéditas"/>
    <n v="0"/>
    <n v="0"/>
    <n v="0"/>
    <n v="0"/>
    <n v="1"/>
    <n v="0"/>
    <n v="2"/>
    <m/>
    <n v="3"/>
    <n v="1"/>
  </r>
  <r>
    <x v="0"/>
    <x v="31"/>
    <s v="Trabajo Social"/>
    <x v="2"/>
    <s v="Bca. Trabajo Social"/>
    <n v="0"/>
    <n v="0"/>
    <n v="4"/>
    <n v="1"/>
    <n v="1"/>
    <n v="0"/>
    <n v="1"/>
    <m/>
    <n v="7"/>
    <n v="6"/>
  </r>
  <r>
    <x v="8"/>
    <x v="31"/>
    <s v="Trabajo Social"/>
    <x v="2"/>
    <s v="Bca. Trabajo Social-Arch. Ord."/>
    <n v="0"/>
    <n v="1"/>
    <n v="36"/>
    <n v="8"/>
    <n v="26"/>
    <n v="0"/>
    <n v="3"/>
    <m/>
    <n v="74"/>
    <n v="71"/>
  </r>
  <r>
    <x v="2"/>
    <x v="31"/>
    <s v="Trabajo Social"/>
    <x v="2"/>
    <s v="Bca. Trabajo Social-Depósito"/>
    <n v="2"/>
    <n v="8"/>
    <n v="364"/>
    <n v="50"/>
    <n v="208"/>
    <n v="0"/>
    <n v="15"/>
    <m/>
    <n v="647"/>
    <n v="632"/>
  </r>
  <r>
    <x v="0"/>
    <x v="31"/>
    <s v="Trabajo Social"/>
    <x v="2"/>
    <s v="Bca. Trabajo Social-Despacho"/>
    <n v="0"/>
    <n v="0"/>
    <n v="1"/>
    <n v="9"/>
    <n v="4"/>
    <n v="0"/>
    <n v="0"/>
    <m/>
    <n v="14"/>
    <n v="14"/>
  </r>
  <r>
    <x v="0"/>
    <x v="31"/>
    <s v="Trabajo Social"/>
    <x v="2"/>
    <s v="Bca. Trabajo Social-Lectores libros electr."/>
    <n v="0"/>
    <n v="0"/>
    <n v="0"/>
    <n v="1"/>
    <n v="1"/>
    <n v="0"/>
    <n v="0"/>
    <m/>
    <n v="2"/>
    <n v="2"/>
  </r>
  <r>
    <x v="3"/>
    <x v="31"/>
    <s v="Trabajo Social"/>
    <x v="2"/>
    <s v="Bca. Trabajo Social-Libre Acceso"/>
    <n v="13"/>
    <n v="179"/>
    <n v="7785"/>
    <n v="621"/>
    <n v="2999"/>
    <n v="0"/>
    <n v="104"/>
    <m/>
    <n v="11701"/>
    <n v="11597"/>
  </r>
  <r>
    <x v="11"/>
    <x v="31"/>
    <s v="Trabajo Social"/>
    <x v="2"/>
    <s v="Bca. Trabajo Social-Mediat.-Portátiles"/>
    <n v="0"/>
    <n v="0"/>
    <n v="1992"/>
    <n v="5"/>
    <n v="37"/>
    <n v="0"/>
    <n v="0"/>
    <m/>
    <n v="2034"/>
    <n v="2034"/>
  </r>
  <r>
    <x v="5"/>
    <x v="31"/>
    <s v="Trabajo Social"/>
    <x v="2"/>
    <s v="Bca. Trabajo Social-Referencia"/>
    <n v="0"/>
    <n v="0"/>
    <n v="3"/>
    <n v="0"/>
    <n v="3"/>
    <n v="0"/>
    <n v="0"/>
    <m/>
    <n v="6"/>
    <n v="6"/>
  </r>
  <r>
    <x v="0"/>
    <x v="31"/>
    <s v="Trabajo Social"/>
    <x v="2"/>
    <s v="Bca. Trabajo Social-Tests"/>
    <n v="0"/>
    <n v="0"/>
    <n v="2"/>
    <n v="0"/>
    <n v="1"/>
    <n v="0"/>
    <n v="0"/>
    <m/>
    <n v="3"/>
    <n v="3"/>
  </r>
  <r>
    <x v="8"/>
    <x v="31"/>
    <s v="Trabajo Social"/>
    <x v="2"/>
    <s v="Bca. Trabajo Social-Videoteca"/>
    <n v="0"/>
    <n v="2"/>
    <n v="786"/>
    <n v="245"/>
    <n v="184"/>
    <n v="0"/>
    <n v="11"/>
    <m/>
    <n v="1228"/>
    <n v="1217"/>
  </r>
  <r>
    <x v="0"/>
    <x v="32"/>
    <s v="Veterinaria"/>
    <x v="2"/>
    <s v="Bca. Veterinaria"/>
    <n v="0"/>
    <n v="0"/>
    <n v="0"/>
    <n v="0"/>
    <n v="0"/>
    <n v="0"/>
    <n v="5"/>
    <m/>
    <n v="5"/>
    <n v="0"/>
  </r>
  <r>
    <x v="10"/>
    <x v="32"/>
    <s v="Veterinaria"/>
    <x v="2"/>
    <s v="Bca. Veterinaria-B. Trabajo"/>
    <n v="0"/>
    <n v="0"/>
    <n v="0"/>
    <n v="5"/>
    <n v="1"/>
    <n v="0"/>
    <n v="0"/>
    <m/>
    <n v="6"/>
    <n v="6"/>
  </r>
  <r>
    <x v="1"/>
    <x v="32"/>
    <s v="Veterinaria"/>
    <x v="2"/>
    <s v="Bca. Veterinaria-Colección ocio"/>
    <n v="0"/>
    <n v="0"/>
    <n v="113"/>
    <n v="4"/>
    <n v="37"/>
    <n v="0"/>
    <n v="2"/>
    <m/>
    <n v="156"/>
    <n v="154"/>
  </r>
  <r>
    <x v="2"/>
    <x v="32"/>
    <s v="Veterinaria"/>
    <x v="2"/>
    <s v="Bca. Veterinaria-Depósito"/>
    <n v="0"/>
    <n v="2"/>
    <n v="48"/>
    <n v="4"/>
    <n v="21"/>
    <n v="0"/>
    <n v="30"/>
    <m/>
    <n v="105"/>
    <n v="75"/>
  </r>
  <r>
    <x v="9"/>
    <x v="32"/>
    <s v="Veterinaria"/>
    <x v="2"/>
    <s v="Bca. Veterinaria-Folletos"/>
    <n v="0"/>
    <n v="1"/>
    <n v="11"/>
    <n v="2"/>
    <n v="1"/>
    <n v="0"/>
    <n v="0"/>
    <m/>
    <n v="15"/>
    <n v="15"/>
  </r>
  <r>
    <x v="0"/>
    <x v="32"/>
    <s v="Veterinaria"/>
    <x v="2"/>
    <s v="Bca. Veterinaria-Fondo Ant.-S.XX"/>
    <n v="0"/>
    <n v="0"/>
    <n v="2"/>
    <n v="0"/>
    <n v="1"/>
    <n v="0"/>
    <n v="0"/>
    <m/>
    <n v="3"/>
    <n v="3"/>
  </r>
  <r>
    <x v="7"/>
    <x v="32"/>
    <s v="Veterinaria"/>
    <x v="2"/>
    <s v="Bca. Veterinaria-Fondo Antiguo"/>
    <n v="0"/>
    <n v="0"/>
    <n v="0"/>
    <n v="0"/>
    <n v="3"/>
    <n v="0"/>
    <n v="2"/>
    <m/>
    <n v="5"/>
    <n v="3"/>
  </r>
  <r>
    <x v="0"/>
    <x v="32"/>
    <s v="Veterinaria"/>
    <x v="2"/>
    <s v="Bca. Veterinaria-Hemeroteca"/>
    <n v="0"/>
    <n v="0"/>
    <n v="2"/>
    <n v="2"/>
    <n v="2"/>
    <n v="0"/>
    <n v="0"/>
    <m/>
    <n v="6"/>
    <n v="6"/>
  </r>
  <r>
    <x v="14"/>
    <x v="32"/>
    <s v="Veterinaria"/>
    <x v="2"/>
    <s v="Bca. Veterinaria-Mat. Especiales"/>
    <n v="0"/>
    <n v="3"/>
    <n v="1667"/>
    <n v="46"/>
    <n v="46"/>
    <n v="0"/>
    <n v="23"/>
    <m/>
    <n v="1785"/>
    <n v="1762"/>
  </r>
  <r>
    <x v="0"/>
    <x v="32"/>
    <s v="Veterinaria"/>
    <x v="2"/>
    <s v="Bca. Veterinaria-Nut.,Br.y T.Al"/>
    <n v="0"/>
    <n v="0"/>
    <n v="0"/>
    <n v="0"/>
    <n v="1"/>
    <n v="0"/>
    <n v="0"/>
    <m/>
    <n v="1"/>
    <n v="1"/>
  </r>
  <r>
    <x v="5"/>
    <x v="32"/>
    <s v="Veterinaria"/>
    <x v="2"/>
    <s v="Bca. Veterinaria-Referencia"/>
    <n v="0"/>
    <n v="0"/>
    <n v="10"/>
    <n v="0"/>
    <n v="2"/>
    <n v="0"/>
    <n v="0"/>
    <m/>
    <n v="12"/>
    <n v="12"/>
  </r>
  <r>
    <x v="3"/>
    <x v="32"/>
    <s v="Veterinaria"/>
    <x v="2"/>
    <s v="Bca. Veterinaria-Sala"/>
    <n v="0"/>
    <n v="225"/>
    <n v="7447"/>
    <n v="292"/>
    <n v="553"/>
    <n v="0"/>
    <n v="242"/>
    <m/>
    <n v="8759"/>
    <n v="8517"/>
  </r>
  <r>
    <x v="6"/>
    <x v="32"/>
    <s v="Veterinaria"/>
    <x v="2"/>
    <s v="Bca. Veterinaria-Tesis"/>
    <n v="0"/>
    <n v="2"/>
    <n v="8"/>
    <n v="0"/>
    <n v="3"/>
    <n v="0"/>
    <n v="0"/>
    <m/>
    <n v="13"/>
    <n v="13"/>
  </r>
  <r>
    <x v="0"/>
    <x v="33"/>
    <n v="999"/>
    <x v="2"/>
    <n v="999"/>
    <n v="0"/>
    <n v="0"/>
    <n v="5"/>
    <n v="0"/>
    <n v="1"/>
    <n v="0"/>
    <n v="0"/>
    <m/>
    <n v="6"/>
    <n v="6"/>
  </r>
  <r>
    <x v="0"/>
    <x v="33"/>
    <s v="Formación"/>
    <x v="2"/>
    <s v="Bca. Formación"/>
    <n v="0"/>
    <n v="0"/>
    <n v="1"/>
    <n v="1"/>
    <n v="0"/>
    <n v="0"/>
    <n v="0"/>
    <m/>
    <n v="2"/>
    <n v="2"/>
  </r>
  <r>
    <x v="2"/>
    <x v="33"/>
    <s v="Formación"/>
    <x v="2"/>
    <s v="Bca. Formación-Depósito"/>
    <n v="0"/>
    <n v="11"/>
    <n v="13"/>
    <n v="17"/>
    <n v="1"/>
    <n v="0"/>
    <n v="0"/>
    <m/>
    <n v="42"/>
    <n v="42"/>
  </r>
  <r>
    <x v="3"/>
    <x v="33"/>
    <s v="Formación"/>
    <x v="2"/>
    <s v="Bca. Formación-Libre acceso"/>
    <n v="0"/>
    <n v="0"/>
    <n v="2"/>
    <n v="0"/>
    <n v="0"/>
    <n v="0"/>
    <n v="0"/>
    <m/>
    <n v="2"/>
    <n v="2"/>
  </r>
  <r>
    <x v="0"/>
    <x v="33"/>
    <s v="Formación"/>
    <x v="2"/>
    <s v="Bca. Formación-Manuales"/>
    <n v="0"/>
    <n v="1"/>
    <n v="0"/>
    <n v="1"/>
    <n v="0"/>
    <n v="0"/>
    <n v="0"/>
    <m/>
    <n v="2"/>
    <n v="2"/>
  </r>
  <r>
    <x v="0"/>
    <x v="34"/>
    <s v="Bibl.Hispánica(AECID)"/>
    <x v="3"/>
    <s v="Bibl.Hispánica(AECID)-Col.Reserva"/>
    <n v="0"/>
    <n v="1"/>
    <n v="1"/>
    <n v="8"/>
    <n v="26"/>
    <n v="0"/>
    <n v="0"/>
    <m/>
    <n v="36"/>
    <n v="36"/>
  </r>
  <r>
    <x v="2"/>
    <x v="34"/>
    <s v="Bibl.Hispánica(AECID)"/>
    <x v="3"/>
    <s v="Bibl.Hispánica(AECID)-Monograf.-Depósito"/>
    <n v="44"/>
    <n v="47"/>
    <n v="1348"/>
    <n v="1648"/>
    <n v="1726"/>
    <n v="0"/>
    <n v="70"/>
    <m/>
    <n v="4883"/>
    <n v="4813"/>
  </r>
  <r>
    <x v="8"/>
    <x v="34"/>
    <s v="Bibl.Hispánica(AECID)"/>
    <x v="3"/>
    <s v="Bibl.Hispánica(AECID)-Multimedia"/>
    <n v="0"/>
    <n v="0"/>
    <n v="4"/>
    <n v="15"/>
    <n v="16"/>
    <n v="0"/>
    <n v="0"/>
    <m/>
    <n v="35"/>
    <n v="35"/>
  </r>
  <r>
    <x v="7"/>
    <x v="34"/>
    <s v="Bibl.Hispánica(AECID)"/>
    <x v="3"/>
    <s v="Bibl.Hispánica(AECID)-Raros y F. Antiguo"/>
    <n v="0"/>
    <n v="0"/>
    <n v="0"/>
    <n v="0"/>
    <n v="1"/>
    <n v="0"/>
    <n v="1"/>
    <m/>
    <n v="2"/>
    <n v="1"/>
  </r>
  <r>
    <x v="0"/>
    <x v="34"/>
    <s v="Bibl.Islámica(AECID)"/>
    <x v="3"/>
    <s v="Bibl.Islámica(AECID)-Col. donadas"/>
    <n v="3"/>
    <n v="0"/>
    <n v="0"/>
    <n v="3"/>
    <n v="1"/>
    <n v="0"/>
    <n v="0"/>
    <m/>
    <n v="7"/>
    <n v="7"/>
  </r>
  <r>
    <x v="2"/>
    <x v="34"/>
    <s v="Bibl.Islámica(AECID)"/>
    <x v="3"/>
    <s v="Bibl.Islámica(AECID)-Monográf.-Depósito"/>
    <n v="12"/>
    <n v="18"/>
    <n v="485"/>
    <n v="729"/>
    <n v="355"/>
    <n v="0"/>
    <n v="13"/>
    <m/>
    <n v="1612"/>
    <n v="1599"/>
  </r>
  <r>
    <x v="3"/>
    <x v="34"/>
    <s v="Bibl.Islámica(AECID)"/>
    <x v="3"/>
    <s v="Bibl.Islámica(AECID)-Monograf.-L.Acceso"/>
    <n v="1"/>
    <n v="5"/>
    <n v="43"/>
    <n v="65"/>
    <n v="15"/>
    <n v="0"/>
    <n v="3"/>
    <m/>
    <n v="132"/>
    <n v="129"/>
  </r>
  <r>
    <x v="8"/>
    <x v="34"/>
    <s v="Bibl.Islámica(AECID)"/>
    <x v="3"/>
    <s v="Bibl.Islámica(AECID)-Multimedia"/>
    <n v="0"/>
    <n v="0"/>
    <n v="13"/>
    <n v="38"/>
    <n v="8"/>
    <n v="0"/>
    <n v="0"/>
    <m/>
    <n v="59"/>
    <n v="59"/>
  </r>
  <r>
    <x v="7"/>
    <x v="34"/>
    <s v="Bibl.Islámica(AECID)"/>
    <x v="3"/>
    <s v="Bibl.Islámica(AECID)-Raros y F. Antiguo"/>
    <n v="1"/>
    <n v="0"/>
    <n v="0"/>
    <n v="0"/>
    <n v="0"/>
    <n v="0"/>
    <n v="0"/>
    <m/>
    <n v="1"/>
    <n v="1"/>
  </r>
  <r>
    <x v="2"/>
    <x v="34"/>
    <s v="Bibl.Islámica(AECID)"/>
    <x v="3"/>
    <s v="Bibl.Islámica(AECID)-Revistas-Depósito"/>
    <n v="0"/>
    <n v="0"/>
    <n v="0"/>
    <n v="1"/>
    <n v="0"/>
    <n v="0"/>
    <n v="0"/>
    <m/>
    <n v="1"/>
    <n v="1"/>
  </r>
  <r>
    <x v="0"/>
    <x v="34"/>
    <s v="Bibl.Islámica(AECID)"/>
    <x v="3"/>
    <s v="Bibl.Islámica(AECID)-Separatas"/>
    <n v="0"/>
    <n v="0"/>
    <n v="9"/>
    <n v="3"/>
    <n v="3"/>
    <n v="0"/>
    <n v="0"/>
    <m/>
    <n v="15"/>
    <n v="15"/>
  </r>
  <r>
    <x v="0"/>
    <x v="34"/>
    <s v="Hispánica (AECID)"/>
    <x v="3"/>
    <s v="Biblioteca Hispánica (AECID)"/>
    <n v="0"/>
    <n v="0"/>
    <n v="0"/>
    <n v="0"/>
    <n v="2"/>
    <n v="0"/>
    <n v="0"/>
    <m/>
    <n v="2"/>
    <n v="2"/>
  </r>
  <r>
    <x v="0"/>
    <x v="0"/>
    <s v="Bellas Artes"/>
    <x v="3"/>
    <s v="Bca. Bellas Artes"/>
    <n v="0"/>
    <n v="0"/>
    <n v="0"/>
    <n v="0"/>
    <n v="2"/>
    <n v="0"/>
    <n v="0"/>
    <m/>
    <n v="2"/>
    <n v="2"/>
  </r>
  <r>
    <x v="0"/>
    <x v="0"/>
    <s v="Bellas Artes"/>
    <x v="3"/>
    <s v="Bca. Bellas Artes-Alto"/>
    <n v="0"/>
    <n v="1"/>
    <n v="7"/>
    <n v="0"/>
    <n v="4"/>
    <n v="0"/>
    <n v="0"/>
    <m/>
    <n v="12"/>
    <n v="12"/>
  </r>
  <r>
    <x v="1"/>
    <x v="0"/>
    <s v="Bellas Artes"/>
    <x v="3"/>
    <s v="Bca. Bellas Artes-Colección Ocio"/>
    <n v="0"/>
    <n v="0"/>
    <n v="101"/>
    <n v="19"/>
    <n v="25"/>
    <n v="0"/>
    <n v="0"/>
    <m/>
    <n v="145"/>
    <n v="145"/>
  </r>
  <r>
    <x v="2"/>
    <x v="0"/>
    <s v="Bellas Artes"/>
    <x v="3"/>
    <s v="Bca. Bellas Artes-Depósito"/>
    <n v="13"/>
    <n v="29"/>
    <n v="6094"/>
    <n v="335"/>
    <n v="2952"/>
    <n v="2"/>
    <n v="133"/>
    <m/>
    <n v="9558"/>
    <n v="9423"/>
  </r>
  <r>
    <x v="3"/>
    <x v="0"/>
    <s v="Bellas Artes"/>
    <x v="3"/>
    <s v="Bca. Bellas Artes-Libre Acceso"/>
    <n v="0"/>
    <n v="12"/>
    <n v="7047"/>
    <n v="450"/>
    <n v="2464"/>
    <n v="0"/>
    <n v="196"/>
    <m/>
    <n v="10169"/>
    <n v="9973"/>
  </r>
  <r>
    <x v="4"/>
    <x v="0"/>
    <s v="Bellas Artes"/>
    <x v="3"/>
    <s v="Bca. Bellas Artes-Mediateca"/>
    <n v="0"/>
    <n v="1"/>
    <n v="5139"/>
    <n v="244"/>
    <n v="1298"/>
    <n v="0"/>
    <n v="4"/>
    <m/>
    <n v="6686"/>
    <n v="6682"/>
  </r>
  <r>
    <x v="5"/>
    <x v="0"/>
    <s v="Bellas Artes"/>
    <x v="3"/>
    <s v="Bca. Bellas Artes-Referencia"/>
    <n v="0"/>
    <n v="0"/>
    <n v="12"/>
    <n v="1"/>
    <n v="8"/>
    <n v="0"/>
    <n v="4"/>
    <m/>
    <n v="25"/>
    <n v="21"/>
  </r>
  <r>
    <x v="0"/>
    <x v="0"/>
    <s v="Bellas Artes"/>
    <x v="3"/>
    <s v="Bca. Bellas Artes-Reserva"/>
    <n v="0"/>
    <n v="0"/>
    <n v="11"/>
    <n v="0"/>
    <n v="10"/>
    <n v="0"/>
    <n v="1"/>
    <m/>
    <n v="22"/>
    <n v="21"/>
  </r>
  <r>
    <x v="6"/>
    <x v="0"/>
    <s v="Bellas Artes"/>
    <x v="3"/>
    <s v="Bca. Bellas Artes-Tesis"/>
    <n v="0"/>
    <n v="0"/>
    <n v="64"/>
    <n v="3"/>
    <n v="103"/>
    <n v="0"/>
    <n v="0"/>
    <m/>
    <n v="170"/>
    <n v="170"/>
  </r>
  <r>
    <x v="0"/>
    <x v="1"/>
    <s v="B.Histórica"/>
    <x v="3"/>
    <s v="Bca. Histórica-Archivos Personales"/>
    <n v="0"/>
    <n v="0"/>
    <n v="0"/>
    <n v="0"/>
    <n v="3"/>
    <n v="0"/>
    <n v="1"/>
    <m/>
    <n v="4"/>
    <n v="3"/>
  </r>
  <r>
    <x v="7"/>
    <x v="1"/>
    <s v="B.Histórica"/>
    <x v="3"/>
    <s v="Bca. Histórica-F.Antiguo (D)"/>
    <n v="3"/>
    <n v="0"/>
    <n v="4"/>
    <n v="2"/>
    <n v="38"/>
    <n v="0"/>
    <n v="75"/>
    <m/>
    <n v="122"/>
    <n v="47"/>
  </r>
  <r>
    <x v="7"/>
    <x v="1"/>
    <s v="B.Histórica"/>
    <x v="3"/>
    <s v="Bca. Histórica-F.Antiguo (F)"/>
    <n v="16"/>
    <n v="0"/>
    <n v="6"/>
    <n v="1"/>
    <n v="28"/>
    <n v="0"/>
    <n v="227"/>
    <m/>
    <n v="278"/>
    <n v="51"/>
  </r>
  <r>
    <x v="7"/>
    <x v="1"/>
    <s v="B.Histórica"/>
    <x v="3"/>
    <s v="Bca. Histórica-F.Antiguo (G)"/>
    <n v="1"/>
    <n v="0"/>
    <n v="2"/>
    <n v="0"/>
    <n v="25"/>
    <n v="0"/>
    <n v="64"/>
    <m/>
    <n v="92"/>
    <n v="28"/>
  </r>
  <r>
    <x v="7"/>
    <x v="1"/>
    <s v="B.Histórica"/>
    <x v="3"/>
    <s v="Bca. Histórica-F.Antiguo (M)"/>
    <n v="3"/>
    <n v="0"/>
    <n v="1"/>
    <n v="0"/>
    <n v="16"/>
    <n v="0"/>
    <n v="62"/>
    <m/>
    <n v="82"/>
    <n v="20"/>
  </r>
  <r>
    <x v="7"/>
    <x v="1"/>
    <s v="B.Histórica"/>
    <x v="3"/>
    <s v="Bca. Histórica-Facsímiles"/>
    <n v="0"/>
    <n v="0"/>
    <n v="0"/>
    <n v="0"/>
    <n v="0"/>
    <n v="0"/>
    <n v="2"/>
    <m/>
    <n v="2"/>
    <n v="0"/>
  </r>
  <r>
    <x v="7"/>
    <x v="1"/>
    <s v="B.Histórica"/>
    <x v="3"/>
    <s v="Bca. Histórica-Fco. Guerra"/>
    <n v="3"/>
    <n v="0"/>
    <n v="1"/>
    <n v="2"/>
    <n v="20"/>
    <n v="0"/>
    <n v="89"/>
    <m/>
    <n v="115"/>
    <n v="26"/>
  </r>
  <r>
    <x v="7"/>
    <x v="1"/>
    <s v="B.Histórica"/>
    <x v="3"/>
    <s v="Bca. Histórica-Grabados"/>
    <n v="0"/>
    <n v="0"/>
    <n v="2"/>
    <n v="0"/>
    <n v="0"/>
    <n v="0"/>
    <n v="10"/>
    <m/>
    <n v="12"/>
    <n v="2"/>
  </r>
  <r>
    <x v="7"/>
    <x v="1"/>
    <s v="B.Histórica"/>
    <x v="3"/>
    <s v="Bca. Histórica-Incunables"/>
    <n v="0"/>
    <n v="0"/>
    <n v="0"/>
    <n v="0"/>
    <n v="5"/>
    <n v="0"/>
    <n v="135"/>
    <m/>
    <n v="140"/>
    <n v="5"/>
  </r>
  <r>
    <x v="7"/>
    <x v="1"/>
    <s v="B.Histórica"/>
    <x v="3"/>
    <s v="Bca. Histórica-Manuscritos"/>
    <n v="0"/>
    <n v="0"/>
    <n v="0"/>
    <n v="0"/>
    <n v="8"/>
    <n v="0"/>
    <n v="26"/>
    <m/>
    <n v="34"/>
    <n v="8"/>
  </r>
  <r>
    <x v="5"/>
    <x v="1"/>
    <s v="B.Histórica"/>
    <x v="3"/>
    <s v="Bca. Histórica-Referencia"/>
    <n v="0"/>
    <n v="1"/>
    <n v="0"/>
    <n v="10"/>
    <n v="20"/>
    <n v="0"/>
    <n v="6"/>
    <m/>
    <n v="37"/>
    <n v="31"/>
  </r>
  <r>
    <x v="0"/>
    <x v="1"/>
    <s v="B.Histórica"/>
    <x v="3"/>
    <s v="Bca. Histórica-Simón Díaz"/>
    <n v="0"/>
    <n v="0"/>
    <n v="1"/>
    <n v="2"/>
    <n v="4"/>
    <n v="0"/>
    <n v="1"/>
    <m/>
    <n v="8"/>
    <n v="7"/>
  </r>
  <r>
    <x v="0"/>
    <x v="2"/>
    <s v="Biológicas"/>
    <x v="3"/>
    <s v="Bca. Biológicas-Animal I-Vert."/>
    <n v="0"/>
    <n v="0"/>
    <n v="0"/>
    <n v="0"/>
    <n v="0"/>
    <n v="0"/>
    <n v="1"/>
    <m/>
    <n v="1"/>
    <n v="0"/>
  </r>
  <r>
    <x v="0"/>
    <x v="2"/>
    <s v="Biológicas"/>
    <x v="3"/>
    <s v="Bca. Biológicas-B. Animal II"/>
    <n v="0"/>
    <n v="0"/>
    <n v="0"/>
    <n v="0"/>
    <n v="1"/>
    <n v="0"/>
    <n v="1"/>
    <m/>
    <n v="2"/>
    <n v="1"/>
  </r>
  <r>
    <x v="0"/>
    <x v="2"/>
    <s v="Biológicas"/>
    <x v="3"/>
    <s v="Bca. Biológicas-B. Celular"/>
    <n v="0"/>
    <n v="0"/>
    <n v="0"/>
    <n v="0"/>
    <n v="0"/>
    <n v="0"/>
    <n v="1"/>
    <m/>
    <n v="1"/>
    <n v="0"/>
  </r>
  <r>
    <x v="8"/>
    <x v="2"/>
    <s v="Biológicas"/>
    <x v="3"/>
    <s v="Bca. Biológicas-Cartografía"/>
    <n v="0"/>
    <n v="22"/>
    <n v="34"/>
    <n v="4"/>
    <n v="7"/>
    <n v="144"/>
    <n v="0"/>
    <m/>
    <n v="211"/>
    <n v="67"/>
  </r>
  <r>
    <x v="1"/>
    <x v="2"/>
    <s v="Biológicas"/>
    <x v="3"/>
    <s v="Bca. Biológicas-Colección ocio"/>
    <n v="0"/>
    <n v="1"/>
    <n v="34"/>
    <n v="8"/>
    <n v="9"/>
    <n v="0"/>
    <n v="0"/>
    <m/>
    <n v="52"/>
    <n v="52"/>
  </r>
  <r>
    <x v="2"/>
    <x v="2"/>
    <s v="Biológicas"/>
    <x v="3"/>
    <s v="Bca. Biológicas-Depósito"/>
    <n v="0"/>
    <n v="0"/>
    <n v="168"/>
    <n v="28"/>
    <n v="252"/>
    <n v="0"/>
    <n v="71"/>
    <m/>
    <n v="519"/>
    <n v="448"/>
  </r>
  <r>
    <x v="9"/>
    <x v="2"/>
    <s v="Biológicas"/>
    <x v="3"/>
    <s v="Bca. Biológicas-Folletos"/>
    <n v="0"/>
    <n v="0"/>
    <n v="5"/>
    <n v="0"/>
    <n v="7"/>
    <n v="0"/>
    <n v="13"/>
    <m/>
    <n v="25"/>
    <n v="12"/>
  </r>
  <r>
    <x v="7"/>
    <x v="2"/>
    <s v="Biológicas"/>
    <x v="3"/>
    <s v="Bca. Biológicas-Fondo Antiguo"/>
    <n v="0"/>
    <n v="0"/>
    <n v="3"/>
    <n v="1"/>
    <n v="0"/>
    <n v="0"/>
    <n v="61"/>
    <m/>
    <n v="65"/>
    <n v="4"/>
  </r>
  <r>
    <x v="0"/>
    <x v="2"/>
    <s v="Biológicas"/>
    <x v="3"/>
    <s v="Bca. Biológicas-Gran formato"/>
    <n v="0"/>
    <n v="0"/>
    <n v="0"/>
    <n v="0"/>
    <n v="1"/>
    <n v="0"/>
    <n v="0"/>
    <m/>
    <n v="1"/>
    <n v="1"/>
  </r>
  <r>
    <x v="0"/>
    <x v="2"/>
    <s v="Biológicas"/>
    <x v="3"/>
    <s v="Bca. Biológicas-Ha. Ciencia"/>
    <n v="0"/>
    <n v="0"/>
    <n v="12"/>
    <n v="1"/>
    <n v="1"/>
    <n v="0"/>
    <n v="6"/>
    <m/>
    <n v="20"/>
    <n v="14"/>
  </r>
  <r>
    <x v="4"/>
    <x v="2"/>
    <s v="Biológicas"/>
    <x v="3"/>
    <s v="Bca. Biológicas-Mediateca"/>
    <n v="0"/>
    <n v="1"/>
    <n v="3385"/>
    <n v="16"/>
    <n v="84"/>
    <n v="0"/>
    <n v="0"/>
    <m/>
    <n v="3486"/>
    <n v="3486"/>
  </r>
  <r>
    <x v="5"/>
    <x v="2"/>
    <s v="Biológicas"/>
    <x v="3"/>
    <s v="Bca. Biológicas-Referencia"/>
    <n v="0"/>
    <n v="0"/>
    <n v="1"/>
    <n v="1"/>
    <n v="0"/>
    <n v="6"/>
    <n v="1"/>
    <m/>
    <n v="9"/>
    <n v="2"/>
  </r>
  <r>
    <x v="3"/>
    <x v="2"/>
    <s v="Biológicas"/>
    <x v="3"/>
    <s v="Bca. Biológicas-Sala"/>
    <n v="0"/>
    <n v="20"/>
    <n v="15844"/>
    <n v="341"/>
    <n v="1041"/>
    <n v="590"/>
    <n v="124"/>
    <m/>
    <n v="17960"/>
    <n v="17246"/>
  </r>
  <r>
    <x v="6"/>
    <x v="2"/>
    <s v="Biológicas"/>
    <x v="3"/>
    <s v="Bca. Biológicas-Tesis"/>
    <n v="0"/>
    <n v="0"/>
    <n v="33"/>
    <n v="2"/>
    <n v="10"/>
    <n v="0"/>
    <n v="0"/>
    <m/>
    <n v="45"/>
    <n v="45"/>
  </r>
  <r>
    <x v="3"/>
    <x v="2"/>
    <s v="Biológicas"/>
    <x v="3"/>
    <s v="Bca. CC. Biológicas"/>
    <n v="0"/>
    <n v="0"/>
    <n v="62"/>
    <n v="0"/>
    <n v="0"/>
    <n v="0"/>
    <n v="0"/>
    <m/>
    <n v="62"/>
    <n v="62"/>
  </r>
  <r>
    <x v="8"/>
    <x v="3"/>
    <s v="CC. Documentación"/>
    <x v="3"/>
    <s v="Bca. CC. Documentación-Audiovis"/>
    <n v="0"/>
    <n v="0"/>
    <n v="2"/>
    <n v="0"/>
    <n v="3"/>
    <n v="0"/>
    <n v="0"/>
    <m/>
    <n v="5"/>
    <n v="5"/>
  </r>
  <r>
    <x v="1"/>
    <x v="3"/>
    <s v="CC. Documentación"/>
    <x v="3"/>
    <s v="Bca. CC. Documentación-Colección ocio"/>
    <n v="0"/>
    <n v="0"/>
    <n v="11"/>
    <n v="5"/>
    <n v="10"/>
    <n v="0"/>
    <n v="0"/>
    <m/>
    <n v="26"/>
    <n v="26"/>
  </r>
  <r>
    <x v="2"/>
    <x v="3"/>
    <s v="CC. Documentación"/>
    <x v="3"/>
    <s v="Bca. CC. Documentación-Depósito"/>
    <n v="0"/>
    <n v="0"/>
    <n v="52"/>
    <n v="6"/>
    <n v="89"/>
    <n v="0"/>
    <n v="3"/>
    <m/>
    <n v="150"/>
    <n v="147"/>
  </r>
  <r>
    <x v="3"/>
    <x v="3"/>
    <s v="CC. Documentación"/>
    <x v="3"/>
    <s v="Bca. CC. Documentación-L.Acceso"/>
    <n v="0"/>
    <n v="28"/>
    <n v="2232"/>
    <n v="219"/>
    <n v="1252"/>
    <n v="8"/>
    <n v="11"/>
    <m/>
    <n v="3750"/>
    <n v="3731"/>
  </r>
  <r>
    <x v="5"/>
    <x v="3"/>
    <s v="CC. Documentación"/>
    <x v="3"/>
    <s v="Bca. CC. Documentación-Referenc"/>
    <n v="0"/>
    <n v="0"/>
    <n v="0"/>
    <n v="0"/>
    <n v="5"/>
    <n v="0"/>
    <n v="0"/>
    <m/>
    <n v="5"/>
    <n v="5"/>
  </r>
  <r>
    <x v="2"/>
    <x v="4"/>
    <s v="C.Doc. Europea(Somos.)"/>
    <x v="3"/>
    <s v="Bca. C.Doc. Europea(Somos.)-Depósito"/>
    <n v="0"/>
    <n v="0"/>
    <n v="1"/>
    <n v="0"/>
    <n v="0"/>
    <n v="0"/>
    <n v="0"/>
    <m/>
    <n v="1"/>
    <n v="1"/>
  </r>
  <r>
    <x v="3"/>
    <x v="4"/>
    <s v="C.Doc. Europea(Somos.)"/>
    <x v="3"/>
    <s v="Bca. C.Doc. Europea(Somos.)-L.Acceso"/>
    <n v="0"/>
    <n v="1"/>
    <n v="129"/>
    <n v="3"/>
    <n v="38"/>
    <n v="1"/>
    <n v="3"/>
    <m/>
    <n v="175"/>
    <n v="171"/>
  </r>
  <r>
    <x v="5"/>
    <x v="4"/>
    <s v="C.Doc. Europea(Somos.)"/>
    <x v="3"/>
    <s v="Bca. C.Doc. Europea(Somos.)-Referencia"/>
    <n v="0"/>
    <n v="0"/>
    <n v="8"/>
    <n v="0"/>
    <n v="0"/>
    <n v="0"/>
    <n v="0"/>
    <m/>
    <n v="8"/>
    <n v="8"/>
  </r>
  <r>
    <x v="2"/>
    <x v="5"/>
    <s v="C.Doc. Europea(Moncloa)"/>
    <x v="3"/>
    <s v="Bca. C.Doc. Europea(Moncloa)-Depósito"/>
    <n v="0"/>
    <n v="0"/>
    <n v="5"/>
    <n v="0"/>
    <n v="5"/>
    <n v="0"/>
    <n v="1"/>
    <m/>
    <n v="11"/>
    <n v="10"/>
  </r>
  <r>
    <x v="3"/>
    <x v="5"/>
    <s v="C.Doc. Europea(Moncloa)"/>
    <x v="3"/>
    <s v="Bca. C.Doc. Europea(Moncloa)-L.Acceso"/>
    <n v="2"/>
    <n v="0"/>
    <n v="97"/>
    <n v="25"/>
    <n v="242"/>
    <n v="0"/>
    <n v="1"/>
    <m/>
    <n v="367"/>
    <n v="366"/>
  </r>
  <r>
    <x v="0"/>
    <x v="5"/>
    <s v="C.Doc. Europea(Moncloa)"/>
    <x v="3"/>
    <s v="Bca. C.Doc. Europea(Moncloa)-Legisl."/>
    <n v="0"/>
    <n v="0"/>
    <n v="0"/>
    <n v="0"/>
    <n v="2"/>
    <n v="0"/>
    <n v="0"/>
    <m/>
    <n v="2"/>
    <n v="2"/>
  </r>
  <r>
    <x v="5"/>
    <x v="5"/>
    <s v="C.Doc. Europea(Moncloa)"/>
    <x v="3"/>
    <s v="Bca. C.Doc. Europea(Moncloa)-Referencia"/>
    <n v="0"/>
    <n v="0"/>
    <n v="0"/>
    <n v="1"/>
    <n v="3"/>
    <n v="0"/>
    <n v="1"/>
    <m/>
    <n v="5"/>
    <n v="4"/>
  </r>
  <r>
    <x v="0"/>
    <x v="6"/>
    <s v="Económ. y Empr."/>
    <x v="3"/>
    <s v="Bca. CC. Económ. y Empr."/>
    <n v="0"/>
    <n v="0"/>
    <n v="1"/>
    <n v="2"/>
    <n v="1"/>
    <n v="0"/>
    <n v="0"/>
    <m/>
    <n v="4"/>
    <n v="4"/>
  </r>
  <r>
    <x v="8"/>
    <x v="6"/>
    <s v="Económ. y Empr."/>
    <x v="3"/>
    <s v="Bca. Económ. y Empr.-Arch.Ord."/>
    <n v="0"/>
    <n v="0"/>
    <n v="86"/>
    <n v="17"/>
    <n v="33"/>
    <n v="1"/>
    <n v="1"/>
    <m/>
    <n v="138"/>
    <n v="136"/>
  </r>
  <r>
    <x v="0"/>
    <x v="6"/>
    <s v="Económ. y Empr."/>
    <x v="3"/>
    <s v="Bca. Económ. y Empr.-Col. Esp."/>
    <n v="0"/>
    <n v="0"/>
    <n v="0"/>
    <n v="1"/>
    <n v="1"/>
    <n v="0"/>
    <n v="129"/>
    <m/>
    <n v="131"/>
    <n v="2"/>
  </r>
  <r>
    <x v="2"/>
    <x v="6"/>
    <s v="Económ. y Empr."/>
    <x v="3"/>
    <s v="Bca. Económ. y Empr.-Depósito"/>
    <n v="4"/>
    <n v="10"/>
    <n v="819"/>
    <n v="102"/>
    <n v="1427"/>
    <n v="8"/>
    <n v="1387"/>
    <m/>
    <n v="3757"/>
    <n v="2362"/>
  </r>
  <r>
    <x v="0"/>
    <x v="6"/>
    <s v="Económ. y Empr."/>
    <x v="3"/>
    <s v="Bca. Económ. y Empr.-Despachos"/>
    <n v="0"/>
    <n v="0"/>
    <n v="0"/>
    <n v="12"/>
    <n v="2"/>
    <n v="0"/>
    <n v="3"/>
    <m/>
    <n v="17"/>
    <n v="14"/>
  </r>
  <r>
    <x v="0"/>
    <x v="6"/>
    <s v="Económ. y Empr."/>
    <x v="3"/>
    <s v="Bca. Económ. y Empr.-Doc. Trabajo"/>
    <n v="0"/>
    <n v="0"/>
    <n v="5"/>
    <n v="0"/>
    <n v="17"/>
    <n v="0"/>
    <n v="23"/>
    <m/>
    <n v="45"/>
    <n v="22"/>
  </r>
  <r>
    <x v="8"/>
    <x v="6"/>
    <s v="Económ. y Empr."/>
    <x v="3"/>
    <s v="Bca. Económ. y Empr.-DVD (Bd)"/>
    <n v="0"/>
    <n v="0"/>
    <n v="2"/>
    <n v="0"/>
    <n v="3"/>
    <n v="0"/>
    <n v="0"/>
    <m/>
    <n v="5"/>
    <n v="5"/>
  </r>
  <r>
    <x v="8"/>
    <x v="6"/>
    <s v="Económ. y Empr."/>
    <x v="3"/>
    <s v="Bca. Económ. y Empr.-DVD Películas"/>
    <n v="0"/>
    <n v="2"/>
    <n v="254"/>
    <n v="96"/>
    <n v="214"/>
    <n v="2"/>
    <n v="1"/>
    <m/>
    <n v="569"/>
    <n v="566"/>
  </r>
  <r>
    <x v="0"/>
    <x v="6"/>
    <s v="Económ. y Empr."/>
    <x v="3"/>
    <s v="Bca. Económ. y Empr.-Estadística"/>
    <n v="0"/>
    <n v="0"/>
    <n v="2"/>
    <n v="0"/>
    <n v="10"/>
    <n v="0"/>
    <n v="0"/>
    <m/>
    <n v="12"/>
    <n v="12"/>
  </r>
  <r>
    <x v="11"/>
    <x v="6"/>
    <s v="Económ. y Empr."/>
    <x v="3"/>
    <s v="Bca. Económ. y Empr.-Informát."/>
    <n v="1"/>
    <n v="1"/>
    <n v="10723"/>
    <n v="301"/>
    <n v="629"/>
    <n v="1"/>
    <n v="0"/>
    <m/>
    <n v="11656"/>
    <n v="11655"/>
  </r>
  <r>
    <x v="3"/>
    <x v="6"/>
    <s v="Económ. y Empr."/>
    <x v="3"/>
    <s v="Bca. Económ. y Empr.-Manuales"/>
    <n v="1"/>
    <n v="31"/>
    <n v="15601"/>
    <n v="859"/>
    <n v="1548"/>
    <n v="3"/>
    <n v="17"/>
    <m/>
    <n v="18060"/>
    <n v="18040"/>
  </r>
  <r>
    <x v="5"/>
    <x v="6"/>
    <s v="Económ. y Empr."/>
    <x v="3"/>
    <s v="Bca. Económ. y Empr.-Referenc."/>
    <n v="0"/>
    <n v="0"/>
    <n v="1"/>
    <n v="0"/>
    <n v="4"/>
    <n v="1"/>
    <n v="0"/>
    <m/>
    <n v="6"/>
    <n v="5"/>
  </r>
  <r>
    <x v="12"/>
    <x v="6"/>
    <s v="Económ. y Empr."/>
    <x v="3"/>
    <s v="Bca. Económ. y Empr.-Revistas"/>
    <n v="0"/>
    <n v="0"/>
    <n v="11"/>
    <n v="2"/>
    <n v="7"/>
    <n v="0"/>
    <n v="0"/>
    <m/>
    <n v="20"/>
    <n v="20"/>
  </r>
  <r>
    <x v="0"/>
    <x v="6"/>
    <s v="Económ. y Empr."/>
    <x v="3"/>
    <s v="Bca. Económ. y Empr.-S.XIX"/>
    <n v="0"/>
    <n v="0"/>
    <n v="0"/>
    <n v="0"/>
    <n v="1"/>
    <n v="0"/>
    <n v="122"/>
    <m/>
    <n v="123"/>
    <n v="1"/>
  </r>
  <r>
    <x v="3"/>
    <x v="6"/>
    <s v="Económ. y Empr."/>
    <x v="3"/>
    <s v="Bca. Económ. y Empr.-Sala"/>
    <n v="2"/>
    <n v="79"/>
    <n v="2642"/>
    <n v="473"/>
    <n v="1914"/>
    <n v="24"/>
    <n v="83"/>
    <m/>
    <n v="5217"/>
    <n v="5110"/>
  </r>
  <r>
    <x v="6"/>
    <x v="6"/>
    <s v="Económ. y Empr."/>
    <x v="3"/>
    <s v="Bca. Económ. y Empr.-Tesis"/>
    <n v="0"/>
    <n v="0"/>
    <n v="1"/>
    <n v="4"/>
    <n v="16"/>
    <n v="0"/>
    <n v="5"/>
    <m/>
    <n v="26"/>
    <n v="21"/>
  </r>
  <r>
    <x v="0"/>
    <x v="6"/>
    <s v="Económ. y Empr."/>
    <x v="3"/>
    <s v="Bca. Económ. y Empr.-Vídeos"/>
    <n v="0"/>
    <n v="0"/>
    <n v="30"/>
    <n v="14"/>
    <n v="17"/>
    <n v="0"/>
    <n v="0"/>
    <m/>
    <n v="61"/>
    <n v="61"/>
  </r>
  <r>
    <x v="8"/>
    <x v="7"/>
    <s v="C.EE.SS.Felipe II"/>
    <x v="3"/>
    <s v="Bca. C.EE.SS.Felipe II-CD-ROM"/>
    <n v="0"/>
    <n v="0"/>
    <n v="2"/>
    <n v="0"/>
    <n v="0"/>
    <n v="0"/>
    <n v="0"/>
    <m/>
    <n v="2"/>
    <n v="2"/>
  </r>
  <r>
    <x v="3"/>
    <x v="7"/>
    <s v="C.EE.SS.Felipe II"/>
    <x v="3"/>
    <s v="Bca. C.EE.SS.Felipe II-Libre Acceso"/>
    <n v="0"/>
    <n v="2"/>
    <n v="286"/>
    <n v="0"/>
    <n v="36"/>
    <n v="0"/>
    <n v="0"/>
    <m/>
    <n v="324"/>
    <n v="324"/>
  </r>
  <r>
    <x v="2"/>
    <x v="8"/>
    <s v="Políticas y Soc."/>
    <x v="3"/>
    <s v="Bca. Políticas y Soc.- Depósito Externo"/>
    <n v="0"/>
    <n v="6"/>
    <n v="130"/>
    <n v="13"/>
    <n v="139"/>
    <n v="0"/>
    <n v="766"/>
    <m/>
    <n v="1054"/>
    <n v="288"/>
  </r>
  <r>
    <x v="0"/>
    <x v="8"/>
    <s v="Políticas y Soc."/>
    <x v="3"/>
    <s v="Bca. Políticas y Soc.-C. Trabajo"/>
    <n v="0"/>
    <n v="0"/>
    <n v="0"/>
    <n v="0"/>
    <n v="1"/>
    <n v="0"/>
    <n v="0"/>
    <m/>
    <n v="1"/>
    <n v="1"/>
  </r>
  <r>
    <x v="2"/>
    <x v="8"/>
    <s v="Políticas y Soc."/>
    <x v="3"/>
    <s v="Bca. Políticas y Soc.-Depósito"/>
    <n v="0"/>
    <n v="13"/>
    <n v="658"/>
    <n v="26"/>
    <n v="517"/>
    <n v="0"/>
    <n v="652"/>
    <m/>
    <n v="1866"/>
    <n v="1214"/>
  </r>
  <r>
    <x v="2"/>
    <x v="8"/>
    <s v="Políticas y Soc."/>
    <x v="3"/>
    <s v="Bca. Políticas y Soc.-Depósito 1"/>
    <n v="0"/>
    <n v="23"/>
    <n v="610"/>
    <n v="43"/>
    <n v="489"/>
    <n v="0"/>
    <n v="384"/>
    <m/>
    <n v="1549"/>
    <n v="1165"/>
  </r>
  <r>
    <x v="0"/>
    <x v="8"/>
    <s v="Políticas y Soc."/>
    <x v="3"/>
    <s v="Bca. Políticas y Soc.-Despacho"/>
    <n v="0"/>
    <n v="0"/>
    <n v="1"/>
    <n v="6"/>
    <n v="0"/>
    <n v="0"/>
    <n v="0"/>
    <m/>
    <n v="7"/>
    <n v="7"/>
  </r>
  <r>
    <x v="0"/>
    <x v="8"/>
    <s v="Políticas y Soc."/>
    <x v="3"/>
    <s v="Bca. Políticas y Soc.-Estadística"/>
    <n v="0"/>
    <n v="0"/>
    <n v="0"/>
    <n v="0"/>
    <n v="0"/>
    <n v="0"/>
    <n v="1"/>
    <m/>
    <n v="1"/>
    <n v="0"/>
  </r>
  <r>
    <x v="0"/>
    <x v="8"/>
    <s v="Políticas y Soc."/>
    <x v="3"/>
    <s v="Bca. Políticas y Soc.-F. Ant."/>
    <n v="0"/>
    <n v="1"/>
    <n v="5"/>
    <n v="4"/>
    <n v="19"/>
    <n v="0"/>
    <n v="893"/>
    <m/>
    <n v="922"/>
    <n v="29"/>
  </r>
  <r>
    <x v="9"/>
    <x v="8"/>
    <s v="Políticas y Soc."/>
    <x v="3"/>
    <s v="Bca. Políticas y Soc.-Folletos"/>
    <n v="0"/>
    <n v="0"/>
    <n v="22"/>
    <n v="1"/>
    <n v="9"/>
    <n v="0"/>
    <n v="77"/>
    <m/>
    <n v="109"/>
    <n v="32"/>
  </r>
  <r>
    <x v="3"/>
    <x v="8"/>
    <s v="Políticas y Soc."/>
    <x v="3"/>
    <s v="Bca. Políticas y Soc.-Libre Acceso"/>
    <n v="0"/>
    <n v="203"/>
    <n v="19930"/>
    <n v="1098"/>
    <n v="8233"/>
    <n v="0"/>
    <n v="365"/>
    <m/>
    <n v="29829"/>
    <n v="29464"/>
  </r>
  <r>
    <x v="4"/>
    <x v="8"/>
    <s v="Políticas y Soc."/>
    <x v="3"/>
    <s v="Bca. Políticas y Soc.-Mediateca"/>
    <n v="0"/>
    <n v="0"/>
    <n v="9"/>
    <n v="1"/>
    <n v="10"/>
    <n v="0"/>
    <n v="0"/>
    <m/>
    <n v="20"/>
    <n v="20"/>
  </r>
  <r>
    <x v="3"/>
    <x v="8"/>
    <s v="Políticas y Soc."/>
    <x v="3"/>
    <s v="Bca. Políticas y Soc.-Mostrador"/>
    <n v="0"/>
    <n v="1"/>
    <n v="8593"/>
    <n v="325"/>
    <n v="804"/>
    <n v="81"/>
    <n v="4"/>
    <m/>
    <n v="9808"/>
    <n v="9723"/>
  </r>
  <r>
    <x v="5"/>
    <x v="8"/>
    <s v="Políticas y Soc."/>
    <x v="3"/>
    <s v="Bca. Políticas y Soc.-Referencia"/>
    <n v="0"/>
    <n v="0"/>
    <n v="6"/>
    <n v="1"/>
    <n v="1"/>
    <n v="0"/>
    <n v="16"/>
    <m/>
    <n v="24"/>
    <n v="8"/>
  </r>
  <r>
    <x v="0"/>
    <x v="8"/>
    <s v="Políticas y Soc."/>
    <x v="3"/>
    <s v="Bca. Políticas y Sociología"/>
    <n v="0"/>
    <n v="0"/>
    <n v="7"/>
    <n v="0"/>
    <n v="0"/>
    <n v="0"/>
    <n v="0"/>
    <m/>
    <n v="7"/>
    <n v="7"/>
  </r>
  <r>
    <x v="3"/>
    <x v="9"/>
    <s v="Criminología"/>
    <x v="3"/>
    <s v="Bca. Criminología-Libre Acceso"/>
    <n v="19"/>
    <n v="2"/>
    <n v="1014"/>
    <n v="7"/>
    <n v="147"/>
    <n v="0"/>
    <n v="0"/>
    <m/>
    <n v="1189"/>
    <n v="1189"/>
  </r>
  <r>
    <x v="0"/>
    <x v="9"/>
    <s v="Derecho"/>
    <x v="3"/>
    <s v="Bca. Derecho"/>
    <n v="0"/>
    <n v="0"/>
    <n v="10"/>
    <n v="2"/>
    <n v="1"/>
    <n v="0"/>
    <n v="0"/>
    <m/>
    <n v="13"/>
    <n v="13"/>
  </r>
  <r>
    <x v="13"/>
    <x v="9"/>
    <s v="Derecho"/>
    <x v="3"/>
    <s v="Bca. Derecho. Dpto. Intern. Privado"/>
    <n v="1"/>
    <n v="9"/>
    <n v="59"/>
    <n v="9"/>
    <n v="118"/>
    <n v="9"/>
    <n v="9"/>
    <m/>
    <n v="214"/>
    <n v="196"/>
  </r>
  <r>
    <x v="13"/>
    <x v="9"/>
    <s v="Derecho"/>
    <x v="3"/>
    <s v="Bca. Derecho.Dpto.Intern.PU.y PR.--"/>
    <n v="0"/>
    <n v="16"/>
    <n v="133"/>
    <n v="17"/>
    <n v="218"/>
    <n v="27"/>
    <n v="18"/>
    <m/>
    <n v="429"/>
    <n v="384"/>
  </r>
  <r>
    <x v="10"/>
    <x v="9"/>
    <s v="Derecho"/>
    <x v="3"/>
    <s v="Bca. Derecho-B. Trabajo"/>
    <n v="0"/>
    <n v="0"/>
    <n v="0"/>
    <n v="2"/>
    <n v="6"/>
    <n v="0"/>
    <n v="0"/>
    <m/>
    <n v="8"/>
    <n v="8"/>
  </r>
  <r>
    <x v="2"/>
    <x v="9"/>
    <s v="Derecho"/>
    <x v="3"/>
    <s v="Bca. Derecho--Depósito"/>
    <n v="15"/>
    <n v="23"/>
    <n v="375"/>
    <n v="103"/>
    <n v="622"/>
    <n v="1"/>
    <n v="49"/>
    <m/>
    <n v="1188"/>
    <n v="1138"/>
  </r>
  <r>
    <x v="13"/>
    <x v="9"/>
    <s v="Derecho"/>
    <x v="3"/>
    <s v="Bca. Derecho-Dpt.Filosofía"/>
    <n v="1"/>
    <n v="34"/>
    <n v="815"/>
    <n v="124"/>
    <n v="821"/>
    <n v="0"/>
    <n v="56"/>
    <m/>
    <n v="1851"/>
    <n v="1795"/>
  </r>
  <r>
    <x v="13"/>
    <x v="9"/>
    <s v="Derecho"/>
    <x v="3"/>
    <s v="Bca. Derecho-Dpto. Administrativo--"/>
    <n v="67"/>
    <n v="9"/>
    <n v="450"/>
    <n v="105"/>
    <n v="1795"/>
    <n v="182"/>
    <n v="68"/>
    <m/>
    <n v="2676"/>
    <n v="2426"/>
  </r>
  <r>
    <x v="13"/>
    <x v="9"/>
    <s v="Derecho"/>
    <x v="3"/>
    <s v="Bca. Derecho-Dpto. Civil--"/>
    <n v="36"/>
    <n v="21"/>
    <n v="412"/>
    <n v="55"/>
    <n v="1182"/>
    <n v="112"/>
    <n v="93"/>
    <m/>
    <n v="1911"/>
    <n v="1706"/>
  </r>
  <r>
    <x v="13"/>
    <x v="9"/>
    <s v="Derecho"/>
    <x v="3"/>
    <s v="Bca. Derecho-Dpto. Eclesiástico"/>
    <n v="0"/>
    <n v="1"/>
    <n v="133"/>
    <n v="8"/>
    <n v="141"/>
    <n v="0"/>
    <n v="13"/>
    <m/>
    <n v="296"/>
    <n v="283"/>
  </r>
  <r>
    <x v="13"/>
    <x v="9"/>
    <s v="Derecho"/>
    <x v="3"/>
    <s v="Bca. Derecho-Dpto. Econ.y Hac."/>
    <n v="0"/>
    <n v="0"/>
    <n v="127"/>
    <n v="13"/>
    <n v="46"/>
    <n v="0"/>
    <n v="9"/>
    <m/>
    <n v="195"/>
    <n v="186"/>
  </r>
  <r>
    <x v="13"/>
    <x v="9"/>
    <s v="Derecho"/>
    <x v="3"/>
    <s v="Bca. Derecho-Dpto. Financiero"/>
    <n v="0"/>
    <n v="0"/>
    <n v="179"/>
    <n v="7"/>
    <n v="83"/>
    <n v="8"/>
    <n v="22"/>
    <m/>
    <n v="299"/>
    <n v="269"/>
  </r>
  <r>
    <x v="13"/>
    <x v="9"/>
    <s v="Derecho"/>
    <x v="3"/>
    <s v="Bca. Derecho-Dpto. Historia--"/>
    <n v="0"/>
    <n v="8"/>
    <n v="260"/>
    <n v="125"/>
    <n v="374"/>
    <n v="0"/>
    <n v="47"/>
    <m/>
    <n v="814"/>
    <n v="767"/>
  </r>
  <r>
    <x v="13"/>
    <x v="9"/>
    <s v="Derecho"/>
    <x v="3"/>
    <s v="Bca. Derecho-Dpto. Mercantil--"/>
    <n v="38"/>
    <n v="7"/>
    <n v="278"/>
    <n v="87"/>
    <n v="1170"/>
    <n v="14"/>
    <n v="69"/>
    <m/>
    <n v="1663"/>
    <n v="1580"/>
  </r>
  <r>
    <x v="13"/>
    <x v="9"/>
    <s v="Derecho"/>
    <x v="3"/>
    <s v="Bca. Derecho-Dpto. Penal"/>
    <n v="4"/>
    <n v="13"/>
    <n v="186"/>
    <n v="67"/>
    <n v="590"/>
    <n v="27"/>
    <n v="88"/>
    <m/>
    <n v="975"/>
    <n v="860"/>
  </r>
  <r>
    <x v="13"/>
    <x v="9"/>
    <s v="Derecho"/>
    <x v="3"/>
    <s v="Bca. Derecho-Dpto. Procesal--"/>
    <n v="5"/>
    <n v="14"/>
    <n v="279"/>
    <n v="56"/>
    <n v="664"/>
    <n v="0"/>
    <n v="115"/>
    <m/>
    <n v="1133"/>
    <n v="1018"/>
  </r>
  <r>
    <x v="13"/>
    <x v="9"/>
    <s v="Derecho"/>
    <x v="3"/>
    <s v="Bca. Derecho-Dpto. Romano"/>
    <n v="1"/>
    <n v="20"/>
    <n v="35"/>
    <n v="8"/>
    <n v="146"/>
    <n v="0"/>
    <n v="10"/>
    <m/>
    <n v="220"/>
    <n v="210"/>
  </r>
  <r>
    <x v="13"/>
    <x v="9"/>
    <s v="Derecho"/>
    <x v="3"/>
    <s v="Bca. Derecho-Dpto. Trab. y SS.--"/>
    <n v="0"/>
    <n v="13"/>
    <n v="158"/>
    <n v="38"/>
    <n v="320"/>
    <n v="6"/>
    <n v="25"/>
    <m/>
    <n v="560"/>
    <n v="529"/>
  </r>
  <r>
    <x v="13"/>
    <x v="9"/>
    <s v="Derecho"/>
    <x v="3"/>
    <s v="Bca. Derecho-Dpto.Constitucional--"/>
    <n v="2"/>
    <n v="7"/>
    <n v="279"/>
    <n v="146"/>
    <n v="811"/>
    <n v="0"/>
    <n v="54"/>
    <m/>
    <n v="1299"/>
    <n v="1245"/>
  </r>
  <r>
    <x v="7"/>
    <x v="9"/>
    <s v="Derecho"/>
    <x v="3"/>
    <s v="Bca. Derecho-Fondo Antiguo"/>
    <n v="2"/>
    <n v="0"/>
    <n v="9"/>
    <n v="8"/>
    <n v="62"/>
    <n v="0"/>
    <n v="10"/>
    <m/>
    <n v="91"/>
    <n v="81"/>
  </r>
  <r>
    <x v="12"/>
    <x v="9"/>
    <s v="Derecho"/>
    <x v="3"/>
    <s v="Bca. Derecho--Revistas"/>
    <n v="5"/>
    <n v="0"/>
    <n v="0"/>
    <n v="1"/>
    <n v="9"/>
    <n v="0"/>
    <n v="1"/>
    <m/>
    <n v="16"/>
    <n v="15"/>
  </r>
  <r>
    <x v="8"/>
    <x v="9"/>
    <s v="Derecho"/>
    <x v="3"/>
    <s v="Bca. Derecho-S.Ureña-CD ROM"/>
    <n v="0"/>
    <n v="0"/>
    <n v="43"/>
    <n v="8"/>
    <n v="16"/>
    <n v="0"/>
    <n v="0"/>
    <m/>
    <n v="67"/>
    <n v="67"/>
  </r>
  <r>
    <x v="1"/>
    <x v="9"/>
    <s v="Derecho"/>
    <x v="3"/>
    <s v="Bca. Derecho-S.Ureña-Col.ocio"/>
    <n v="0"/>
    <n v="1"/>
    <n v="56"/>
    <n v="22"/>
    <n v="57"/>
    <n v="0"/>
    <n v="0"/>
    <m/>
    <n v="136"/>
    <n v="136"/>
  </r>
  <r>
    <x v="3"/>
    <x v="9"/>
    <s v="Derecho"/>
    <x v="3"/>
    <s v="Bca. Derecho-S.Ureña-Manuales"/>
    <n v="43"/>
    <n v="269"/>
    <n v="20354"/>
    <n v="2696"/>
    <n v="2060"/>
    <n v="0"/>
    <n v="8"/>
    <m/>
    <n v="25430"/>
    <n v="25422"/>
  </r>
  <r>
    <x v="5"/>
    <x v="9"/>
    <s v="Derecho"/>
    <x v="3"/>
    <s v="Bca. Derecho-S.Ureña-Referencia"/>
    <n v="0"/>
    <n v="0"/>
    <n v="3"/>
    <n v="2"/>
    <n v="3"/>
    <n v="0"/>
    <n v="0"/>
    <m/>
    <n v="8"/>
    <n v="8"/>
  </r>
  <r>
    <x v="3"/>
    <x v="9"/>
    <s v="Derecho"/>
    <x v="3"/>
    <s v="Bca. Derecho-S.Ureña-Textos legales"/>
    <n v="3"/>
    <n v="9"/>
    <n v="2995"/>
    <n v="245"/>
    <n v="183"/>
    <n v="2"/>
    <n v="0"/>
    <m/>
    <n v="3437"/>
    <n v="3435"/>
  </r>
  <r>
    <x v="6"/>
    <x v="9"/>
    <s v="Derecho"/>
    <x v="3"/>
    <s v="Bca. Derecho-Tesis"/>
    <n v="3"/>
    <n v="0"/>
    <n v="9"/>
    <n v="4"/>
    <n v="28"/>
    <n v="0"/>
    <n v="0"/>
    <m/>
    <n v="44"/>
    <n v="44"/>
  </r>
  <r>
    <x v="10"/>
    <x v="10"/>
    <s v="Educación"/>
    <x v="3"/>
    <s v="Bca. Educación-B. Trabajo"/>
    <n v="0"/>
    <n v="0"/>
    <n v="0"/>
    <n v="0"/>
    <n v="0"/>
    <n v="0"/>
    <n v="1"/>
    <m/>
    <n v="1"/>
    <n v="0"/>
  </r>
  <r>
    <x v="10"/>
    <x v="10"/>
    <s v="Educación"/>
    <x v="3"/>
    <s v="Bca. Educación-B.Trabajo (Sec.Centrales)"/>
    <n v="0"/>
    <n v="0"/>
    <n v="4"/>
    <n v="4"/>
    <n v="9"/>
    <n v="0"/>
    <n v="0"/>
    <m/>
    <n v="17"/>
    <n v="17"/>
  </r>
  <r>
    <x v="1"/>
    <x v="10"/>
    <s v="Educación"/>
    <x v="3"/>
    <s v="Bca. Educación-Colección ocio"/>
    <n v="0"/>
    <n v="1"/>
    <n v="37"/>
    <n v="4"/>
    <n v="42"/>
    <n v="0"/>
    <n v="0"/>
    <m/>
    <n v="84"/>
    <n v="84"/>
  </r>
  <r>
    <x v="2"/>
    <x v="10"/>
    <s v="Educación"/>
    <x v="3"/>
    <s v="Bca. Educación-Depósito"/>
    <n v="7"/>
    <n v="74"/>
    <n v="3680"/>
    <n v="312"/>
    <n v="1999"/>
    <n v="5"/>
    <n v="2742"/>
    <m/>
    <n v="8819"/>
    <n v="6072"/>
  </r>
  <r>
    <x v="8"/>
    <x v="10"/>
    <s v="Educación"/>
    <x v="3"/>
    <s v="Bca. Educación-Docimoteca"/>
    <n v="0"/>
    <n v="2"/>
    <n v="190"/>
    <n v="5"/>
    <n v="78"/>
    <n v="0"/>
    <n v="5"/>
    <m/>
    <n v="280"/>
    <n v="275"/>
  </r>
  <r>
    <x v="0"/>
    <x v="10"/>
    <s v="Educación"/>
    <x v="3"/>
    <s v="Bca. Educación-Donativo Oliveros"/>
    <n v="0"/>
    <n v="0"/>
    <n v="2"/>
    <n v="0"/>
    <n v="1"/>
    <n v="0"/>
    <n v="0"/>
    <m/>
    <n v="3"/>
    <n v="3"/>
  </r>
  <r>
    <x v="0"/>
    <x v="10"/>
    <s v="Educación"/>
    <x v="3"/>
    <s v="Bca. Educación-F. Histórico"/>
    <n v="3"/>
    <n v="2"/>
    <n v="27"/>
    <n v="1"/>
    <n v="35"/>
    <n v="0"/>
    <n v="7"/>
    <m/>
    <n v="75"/>
    <n v="68"/>
  </r>
  <r>
    <x v="3"/>
    <x v="10"/>
    <s v="Educación"/>
    <x v="3"/>
    <s v="Bca. Educación-Libre Acceso"/>
    <n v="4"/>
    <n v="164"/>
    <n v="16234"/>
    <n v="494"/>
    <n v="4186"/>
    <n v="0"/>
    <n v="278"/>
    <m/>
    <n v="21360"/>
    <n v="21082"/>
  </r>
  <r>
    <x v="3"/>
    <x v="10"/>
    <s v="Educación"/>
    <x v="3"/>
    <s v="Bca. Educación-Libros de texto"/>
    <n v="0"/>
    <n v="61"/>
    <n v="1832"/>
    <n v="40"/>
    <n v="321"/>
    <n v="0"/>
    <n v="15"/>
    <m/>
    <n v="2269"/>
    <n v="2254"/>
  </r>
  <r>
    <x v="8"/>
    <x v="10"/>
    <s v="Educación"/>
    <x v="3"/>
    <s v="Bca. Educación-Med.Audiov."/>
    <n v="0"/>
    <n v="0"/>
    <n v="0"/>
    <n v="0"/>
    <n v="0"/>
    <n v="0"/>
    <n v="3"/>
    <m/>
    <n v="3"/>
    <n v="0"/>
  </r>
  <r>
    <x v="8"/>
    <x v="10"/>
    <s v="Educación"/>
    <x v="3"/>
    <s v="Bca. Educación-Multimedia"/>
    <n v="0"/>
    <n v="4"/>
    <n v="42"/>
    <n v="8"/>
    <n v="38"/>
    <n v="0"/>
    <n v="10"/>
    <m/>
    <n v="102"/>
    <n v="92"/>
  </r>
  <r>
    <x v="5"/>
    <x v="10"/>
    <s v="Educación"/>
    <x v="3"/>
    <s v="Bca. Educación-Referencia"/>
    <n v="0"/>
    <n v="7"/>
    <n v="80"/>
    <n v="2"/>
    <n v="5"/>
    <n v="0"/>
    <n v="13"/>
    <m/>
    <n v="107"/>
    <n v="94"/>
  </r>
  <r>
    <x v="6"/>
    <x v="10"/>
    <s v="Educación"/>
    <x v="3"/>
    <s v="Bca. Educación-Tesis"/>
    <n v="0"/>
    <n v="2"/>
    <n v="0"/>
    <n v="0"/>
    <n v="1"/>
    <n v="0"/>
    <n v="0"/>
    <m/>
    <n v="3"/>
    <n v="3"/>
  </r>
  <r>
    <x v="0"/>
    <x v="11"/>
    <s v="Comercio y Turismo"/>
    <x v="3"/>
    <s v="Bca. de Comercio y Turismo"/>
    <n v="0"/>
    <n v="0"/>
    <n v="0"/>
    <n v="0"/>
    <n v="3"/>
    <n v="0"/>
    <n v="0"/>
    <m/>
    <n v="3"/>
    <n v="3"/>
  </r>
  <r>
    <x v="1"/>
    <x v="11"/>
    <s v="Comercio y Turismo"/>
    <x v="3"/>
    <s v="Bca.de Comercio y Turismo-Colección Ocio"/>
    <n v="0"/>
    <n v="0"/>
    <n v="7"/>
    <n v="16"/>
    <n v="8"/>
    <n v="0"/>
    <n v="0"/>
    <m/>
    <n v="31"/>
    <n v="31"/>
  </r>
  <r>
    <x v="2"/>
    <x v="11"/>
    <s v="Comercio y Turismo"/>
    <x v="3"/>
    <s v="Bca.de Comercio y Turismo-Depósito"/>
    <n v="2"/>
    <n v="3"/>
    <n v="63"/>
    <n v="8"/>
    <n v="50"/>
    <n v="0"/>
    <n v="10"/>
    <m/>
    <n v="136"/>
    <n v="126"/>
  </r>
  <r>
    <x v="0"/>
    <x v="11"/>
    <s v="Comercio y Turismo"/>
    <x v="3"/>
    <s v="Bca.de Comercio y Turismo-Fondo Peña"/>
    <n v="0"/>
    <n v="0"/>
    <n v="0"/>
    <n v="0"/>
    <n v="2"/>
    <n v="0"/>
    <n v="0"/>
    <m/>
    <n v="2"/>
    <n v="2"/>
  </r>
  <r>
    <x v="3"/>
    <x v="11"/>
    <s v="Comercio y Turismo"/>
    <x v="3"/>
    <s v="Bca.de Comercio y Turismo-Libre Acceso"/>
    <n v="0"/>
    <n v="34"/>
    <n v="1688"/>
    <n v="275"/>
    <n v="479"/>
    <n v="0"/>
    <n v="36"/>
    <m/>
    <n v="2512"/>
    <n v="2476"/>
  </r>
  <r>
    <x v="3"/>
    <x v="11"/>
    <s v="Comercio y Turismo"/>
    <x v="3"/>
    <s v="Bca.de Comercio y Turismo-Manuales"/>
    <n v="3"/>
    <n v="11"/>
    <n v="5394"/>
    <n v="218"/>
    <n v="197"/>
    <n v="0"/>
    <n v="9"/>
    <m/>
    <n v="5832"/>
    <n v="5823"/>
  </r>
  <r>
    <x v="14"/>
    <x v="11"/>
    <s v="Comercio y Turismo"/>
    <x v="3"/>
    <s v="Bca.de Comercio y Turismo-Mat. Especiales"/>
    <n v="0"/>
    <n v="0"/>
    <n v="38"/>
    <n v="5"/>
    <n v="21"/>
    <n v="0"/>
    <n v="0"/>
    <m/>
    <n v="64"/>
    <n v="64"/>
  </r>
  <r>
    <x v="5"/>
    <x v="11"/>
    <s v="Comercio y Turismo"/>
    <x v="3"/>
    <s v="Bca.de Comercio y Turismo-Referencia"/>
    <n v="0"/>
    <n v="0"/>
    <n v="4"/>
    <n v="2"/>
    <n v="3"/>
    <n v="0"/>
    <n v="0"/>
    <m/>
    <n v="9"/>
    <n v="9"/>
  </r>
  <r>
    <x v="10"/>
    <x v="12"/>
    <s v="Enfermería"/>
    <x v="3"/>
    <s v="Bca. Enfermería-B. Trabajo"/>
    <n v="0"/>
    <n v="0"/>
    <n v="0"/>
    <n v="1"/>
    <n v="1"/>
    <n v="0"/>
    <n v="0"/>
    <m/>
    <n v="2"/>
    <n v="2"/>
  </r>
  <r>
    <x v="0"/>
    <x v="12"/>
    <s v="Enfermería"/>
    <x v="3"/>
    <s v="Bca. Enfermería-C. Documentación"/>
    <n v="0"/>
    <n v="0"/>
    <n v="35"/>
    <n v="6"/>
    <n v="7"/>
    <n v="0"/>
    <n v="0"/>
    <m/>
    <n v="48"/>
    <n v="48"/>
  </r>
  <r>
    <x v="1"/>
    <x v="12"/>
    <s v="Enfermería"/>
    <x v="3"/>
    <s v="Bca. Enfermería-Colección ocio"/>
    <n v="0"/>
    <n v="0"/>
    <n v="118"/>
    <n v="34"/>
    <n v="20"/>
    <n v="0"/>
    <n v="0"/>
    <m/>
    <n v="172"/>
    <n v="172"/>
  </r>
  <r>
    <x v="2"/>
    <x v="12"/>
    <s v="Enfermería"/>
    <x v="3"/>
    <s v="Bca. Enfermería-Depósito"/>
    <n v="0"/>
    <n v="0"/>
    <n v="26"/>
    <n v="15"/>
    <n v="16"/>
    <n v="0"/>
    <n v="0"/>
    <m/>
    <n v="57"/>
    <n v="57"/>
  </r>
  <r>
    <x v="9"/>
    <x v="12"/>
    <s v="Enfermería"/>
    <x v="3"/>
    <s v="Bca. Enfermería-Folletos"/>
    <n v="0"/>
    <n v="0"/>
    <n v="7"/>
    <n v="2"/>
    <n v="0"/>
    <n v="0"/>
    <n v="0"/>
    <m/>
    <n v="9"/>
    <n v="9"/>
  </r>
  <r>
    <x v="3"/>
    <x v="12"/>
    <s v="Enfermería"/>
    <x v="3"/>
    <s v="Bca. Enfermería-Libre Acceso"/>
    <n v="59"/>
    <n v="44"/>
    <n v="10582"/>
    <n v="386"/>
    <n v="999"/>
    <n v="0"/>
    <n v="48"/>
    <m/>
    <n v="12118"/>
    <n v="12070"/>
  </r>
  <r>
    <x v="5"/>
    <x v="12"/>
    <s v="Enfermería"/>
    <x v="3"/>
    <s v="Bca. Enfermería-Referencia"/>
    <n v="0"/>
    <n v="0"/>
    <n v="0"/>
    <n v="0"/>
    <n v="2"/>
    <n v="0"/>
    <n v="0"/>
    <m/>
    <n v="2"/>
    <n v="2"/>
  </r>
  <r>
    <x v="1"/>
    <x v="13"/>
    <s v="Estudios Estad."/>
    <x v="3"/>
    <s v="Bca.Estudios Estad.-Colección ocio"/>
    <n v="0"/>
    <n v="0"/>
    <n v="39"/>
    <n v="100"/>
    <n v="47"/>
    <n v="0"/>
    <n v="4"/>
    <m/>
    <n v="190"/>
    <n v="186"/>
  </r>
  <r>
    <x v="2"/>
    <x v="13"/>
    <s v="Estudios Estad."/>
    <x v="3"/>
    <s v="Bca.Estudios Estad.-Depósito"/>
    <n v="0"/>
    <n v="0"/>
    <n v="28"/>
    <n v="0"/>
    <n v="9"/>
    <n v="0"/>
    <n v="7"/>
    <m/>
    <n v="44"/>
    <n v="37"/>
  </r>
  <r>
    <x v="0"/>
    <x v="13"/>
    <s v="Estudios Estad."/>
    <x v="3"/>
    <s v="Bca.Estudios Estad.-Despachos"/>
    <n v="0"/>
    <n v="1"/>
    <n v="27"/>
    <n v="7"/>
    <n v="0"/>
    <n v="0"/>
    <n v="0"/>
    <m/>
    <n v="35"/>
    <n v="35"/>
  </r>
  <r>
    <x v="3"/>
    <x v="13"/>
    <s v="Estudios Estad."/>
    <x v="3"/>
    <s v="Bca.Estudios Estad.-Libre Acceso"/>
    <n v="1"/>
    <n v="20"/>
    <n v="2365"/>
    <n v="170"/>
    <n v="449"/>
    <n v="0"/>
    <n v="68"/>
    <m/>
    <n v="3073"/>
    <n v="3005"/>
  </r>
  <r>
    <x v="4"/>
    <x v="13"/>
    <s v="Estudios Estad."/>
    <x v="3"/>
    <s v="Bca.Estudios Estad.-Mediateca"/>
    <n v="0"/>
    <n v="0"/>
    <n v="56"/>
    <n v="84"/>
    <n v="28"/>
    <n v="0"/>
    <n v="1"/>
    <m/>
    <n v="169"/>
    <n v="168"/>
  </r>
  <r>
    <x v="6"/>
    <x v="13"/>
    <s v="Estudios Estad."/>
    <x v="3"/>
    <s v="Bca.Estudios Estad.-Tesinas y Trab. fin carrera"/>
    <n v="0"/>
    <n v="0"/>
    <n v="15"/>
    <n v="4"/>
    <n v="0"/>
    <n v="0"/>
    <n v="0"/>
    <m/>
    <n v="19"/>
    <n v="19"/>
  </r>
  <r>
    <x v="8"/>
    <x v="13"/>
    <s v="Estudios Estad."/>
    <x v="3"/>
    <s v="Bca.Estudios Estad.-Videoteca"/>
    <n v="0"/>
    <n v="15"/>
    <n v="61"/>
    <n v="24"/>
    <n v="81"/>
    <n v="0"/>
    <n v="0"/>
    <m/>
    <n v="181"/>
    <n v="181"/>
  </r>
  <r>
    <x v="0"/>
    <x v="14"/>
    <s v="Farmacia"/>
    <x v="3"/>
    <s v="Bca. Farmacia"/>
    <n v="0"/>
    <n v="0"/>
    <n v="0"/>
    <n v="0"/>
    <n v="0"/>
    <n v="0"/>
    <n v="3"/>
    <m/>
    <n v="3"/>
    <n v="0"/>
  </r>
  <r>
    <x v="10"/>
    <x v="14"/>
    <s v="Farmacia"/>
    <x v="3"/>
    <s v="Bca. Farmacia-B. Trabajo"/>
    <n v="0"/>
    <n v="0"/>
    <n v="2"/>
    <n v="0"/>
    <n v="0"/>
    <n v="0"/>
    <n v="0"/>
    <m/>
    <n v="2"/>
    <n v="2"/>
  </r>
  <r>
    <x v="0"/>
    <x v="14"/>
    <s v="Farmacia"/>
    <x v="3"/>
    <s v="Bca. Farmacia-Botánica-F.Gral."/>
    <n v="0"/>
    <n v="0"/>
    <n v="1"/>
    <n v="0"/>
    <n v="0"/>
    <n v="0"/>
    <n v="0"/>
    <m/>
    <n v="1"/>
    <n v="1"/>
  </r>
  <r>
    <x v="0"/>
    <x v="14"/>
    <s v="Farmacia"/>
    <x v="3"/>
    <s v="Bca. Farmacia-Bromatol. II"/>
    <n v="0"/>
    <n v="0"/>
    <n v="0"/>
    <n v="0"/>
    <n v="1"/>
    <n v="0"/>
    <n v="0"/>
    <m/>
    <n v="1"/>
    <n v="1"/>
  </r>
  <r>
    <x v="1"/>
    <x v="14"/>
    <s v="Farmacia"/>
    <x v="3"/>
    <s v="Bca. Farmacia-Colección ocio"/>
    <n v="0"/>
    <n v="0"/>
    <n v="169"/>
    <n v="155"/>
    <n v="34"/>
    <n v="0"/>
    <n v="3"/>
    <m/>
    <n v="361"/>
    <n v="358"/>
  </r>
  <r>
    <x v="2"/>
    <x v="14"/>
    <s v="Farmacia"/>
    <x v="3"/>
    <s v="Bca. Farmacia-Depósito"/>
    <n v="3"/>
    <n v="5"/>
    <n v="65"/>
    <n v="10"/>
    <n v="25"/>
    <n v="0"/>
    <n v="4"/>
    <m/>
    <n v="112"/>
    <n v="108"/>
  </r>
  <r>
    <x v="0"/>
    <x v="14"/>
    <s v="Farmacia"/>
    <x v="3"/>
    <s v="Bca. Farmacia-Historia-F. General"/>
    <n v="0"/>
    <n v="0"/>
    <n v="6"/>
    <n v="0"/>
    <n v="3"/>
    <n v="0"/>
    <n v="2"/>
    <m/>
    <n v="11"/>
    <n v="9"/>
  </r>
  <r>
    <x v="9"/>
    <x v="14"/>
    <s v="Farmacia"/>
    <x v="3"/>
    <s v="Bca. Farmacia-Historia-Folletos"/>
    <n v="0"/>
    <n v="0"/>
    <n v="0"/>
    <n v="1"/>
    <n v="0"/>
    <n v="0"/>
    <n v="0"/>
    <m/>
    <n v="1"/>
    <n v="1"/>
  </r>
  <r>
    <x v="3"/>
    <x v="14"/>
    <s v="Farmacia"/>
    <x v="3"/>
    <s v="Bca. Farmacia-Libre Acceso"/>
    <n v="0"/>
    <n v="6"/>
    <n v="8450"/>
    <n v="116"/>
    <n v="357"/>
    <n v="6"/>
    <n v="39"/>
    <m/>
    <n v="8974"/>
    <n v="8929"/>
  </r>
  <r>
    <x v="4"/>
    <x v="14"/>
    <s v="Farmacia"/>
    <x v="3"/>
    <s v="Bca. Farmacia-Mediateca"/>
    <n v="0"/>
    <n v="0"/>
    <n v="15"/>
    <n v="0"/>
    <n v="2"/>
    <n v="0"/>
    <n v="0"/>
    <m/>
    <n v="17"/>
    <n v="17"/>
  </r>
  <r>
    <x v="0"/>
    <x v="14"/>
    <s v="Farmacia"/>
    <x v="3"/>
    <s v="Bca. Farmacia-Microfichas"/>
    <n v="0"/>
    <n v="0"/>
    <n v="0"/>
    <n v="1"/>
    <n v="0"/>
    <n v="0"/>
    <n v="0"/>
    <m/>
    <n v="1"/>
    <n v="1"/>
  </r>
  <r>
    <x v="5"/>
    <x v="14"/>
    <s v="Farmacia"/>
    <x v="3"/>
    <s v="Bca. Farmacia-Referencia"/>
    <n v="0"/>
    <n v="0"/>
    <n v="56"/>
    <n v="0"/>
    <n v="5"/>
    <n v="0"/>
    <n v="0"/>
    <m/>
    <n v="61"/>
    <n v="61"/>
  </r>
  <r>
    <x v="0"/>
    <x v="14"/>
    <s v="Farmacia"/>
    <x v="3"/>
    <s v="Bca. Farmacia-S.19"/>
    <n v="0"/>
    <n v="0"/>
    <n v="7"/>
    <n v="3"/>
    <n v="2"/>
    <n v="0"/>
    <n v="2"/>
    <m/>
    <n v="14"/>
    <n v="12"/>
  </r>
  <r>
    <x v="6"/>
    <x v="14"/>
    <s v="Farmacia"/>
    <x v="3"/>
    <s v="Bca. Farmacia-Tesis"/>
    <n v="0"/>
    <n v="0"/>
    <n v="4"/>
    <n v="0"/>
    <n v="2"/>
    <n v="0"/>
    <n v="0"/>
    <m/>
    <n v="6"/>
    <n v="6"/>
  </r>
  <r>
    <x v="0"/>
    <x v="15"/>
    <s v="Informática"/>
    <x v="3"/>
    <s v="Bca. Informática"/>
    <n v="0"/>
    <n v="0"/>
    <n v="2"/>
    <n v="0"/>
    <n v="0"/>
    <n v="0"/>
    <n v="0"/>
    <m/>
    <n v="2"/>
    <n v="2"/>
  </r>
  <r>
    <x v="10"/>
    <x v="15"/>
    <s v="Informática"/>
    <x v="3"/>
    <s v="Bca. Informática-B. Trabajo"/>
    <n v="0"/>
    <n v="0"/>
    <n v="0"/>
    <n v="3"/>
    <n v="0"/>
    <n v="0"/>
    <n v="0"/>
    <m/>
    <n v="3"/>
    <n v="3"/>
  </r>
  <r>
    <x v="3"/>
    <x v="15"/>
    <s v="Informática"/>
    <x v="3"/>
    <s v="Bca. Informática-Ciencia Ficción"/>
    <n v="0"/>
    <n v="1"/>
    <n v="393"/>
    <n v="96"/>
    <n v="58"/>
    <n v="3"/>
    <n v="9"/>
    <m/>
    <n v="560"/>
    <n v="548"/>
  </r>
  <r>
    <x v="1"/>
    <x v="15"/>
    <s v="Informática"/>
    <x v="3"/>
    <s v="Bca. Informática-Colección ocio"/>
    <n v="0"/>
    <n v="0"/>
    <n v="371"/>
    <n v="157"/>
    <n v="170"/>
    <n v="0"/>
    <n v="1"/>
    <m/>
    <n v="699"/>
    <n v="698"/>
  </r>
  <r>
    <x v="0"/>
    <x v="15"/>
    <s v="Informática"/>
    <x v="3"/>
    <s v="Bca. Informática-CPD"/>
    <n v="0"/>
    <n v="0"/>
    <n v="1"/>
    <n v="3"/>
    <n v="6"/>
    <n v="0"/>
    <n v="0"/>
    <m/>
    <n v="10"/>
    <n v="10"/>
  </r>
  <r>
    <x v="2"/>
    <x v="15"/>
    <s v="Informática"/>
    <x v="3"/>
    <s v="Bca. Informática-Depósito"/>
    <n v="0"/>
    <n v="0"/>
    <n v="20"/>
    <n v="16"/>
    <n v="20"/>
    <n v="0"/>
    <n v="3"/>
    <m/>
    <n v="59"/>
    <n v="56"/>
  </r>
  <r>
    <x v="9"/>
    <x v="15"/>
    <s v="Informática"/>
    <x v="3"/>
    <s v="Bca. Informática-Folletos"/>
    <n v="5"/>
    <n v="0"/>
    <n v="2"/>
    <n v="0"/>
    <n v="1"/>
    <n v="0"/>
    <n v="3"/>
    <m/>
    <n v="11"/>
    <n v="8"/>
  </r>
  <r>
    <x v="8"/>
    <x v="15"/>
    <s v="Informática"/>
    <x v="3"/>
    <s v="Bca. Informática-Lectores libros electrónicos"/>
    <n v="0"/>
    <n v="0"/>
    <n v="69"/>
    <n v="28"/>
    <n v="4"/>
    <n v="0"/>
    <n v="1"/>
    <m/>
    <n v="102"/>
    <n v="101"/>
  </r>
  <r>
    <x v="0"/>
    <x v="15"/>
    <s v="Informática"/>
    <x v="3"/>
    <s v="Bca. Informática-Máster"/>
    <n v="0"/>
    <n v="0"/>
    <n v="0"/>
    <n v="0"/>
    <n v="0"/>
    <n v="0"/>
    <n v="1"/>
    <m/>
    <n v="1"/>
    <n v="0"/>
  </r>
  <r>
    <x v="14"/>
    <x v="15"/>
    <s v="Informática"/>
    <x v="3"/>
    <s v="Bca. Informática-Mat. Especiales"/>
    <n v="0"/>
    <n v="0"/>
    <n v="32"/>
    <n v="7"/>
    <n v="79"/>
    <n v="2"/>
    <n v="0"/>
    <m/>
    <n v="120"/>
    <n v="118"/>
  </r>
  <r>
    <x v="11"/>
    <x v="15"/>
    <s v="Informática"/>
    <x v="3"/>
    <s v="Bca. Informática-Mediateca-Portátil"/>
    <n v="1"/>
    <n v="0"/>
    <n v="1099"/>
    <n v="56"/>
    <n v="63"/>
    <n v="20"/>
    <n v="65"/>
    <m/>
    <n v="1304"/>
    <n v="1219"/>
  </r>
  <r>
    <x v="4"/>
    <x v="15"/>
    <s v="Informática"/>
    <x v="3"/>
    <s v="Bca. Informática-Mediateca-Sobremesa"/>
    <n v="22"/>
    <n v="0"/>
    <n v="736"/>
    <n v="70"/>
    <n v="19"/>
    <n v="0"/>
    <n v="2"/>
    <m/>
    <n v="849"/>
    <n v="847"/>
  </r>
  <r>
    <x v="15"/>
    <x v="15"/>
    <s v="Informática"/>
    <x v="3"/>
    <s v="Bca. Informática-Salas de grupo"/>
    <n v="7"/>
    <n v="0"/>
    <n v="1844"/>
    <n v="154"/>
    <n v="30"/>
    <n v="0"/>
    <n v="0"/>
    <m/>
    <n v="2035"/>
    <n v="2035"/>
  </r>
  <r>
    <x v="0"/>
    <x v="15"/>
    <s v="Informática"/>
    <x v="3"/>
    <s v="Bca. Informática-Santesmases"/>
    <n v="0"/>
    <n v="0"/>
    <n v="0"/>
    <n v="0"/>
    <n v="5"/>
    <n v="0"/>
    <n v="0"/>
    <m/>
    <n v="5"/>
    <n v="5"/>
  </r>
  <r>
    <x v="0"/>
    <x v="15"/>
    <s v="Informática"/>
    <x v="3"/>
    <s v="Bca. Informática-Trabajos Curso"/>
    <n v="0"/>
    <n v="0"/>
    <n v="1"/>
    <n v="0"/>
    <n v="0"/>
    <n v="0"/>
    <n v="0"/>
    <m/>
    <n v="1"/>
    <n v="1"/>
  </r>
  <r>
    <x v="0"/>
    <x v="15"/>
    <s v="Informática"/>
    <x v="3"/>
    <s v="Bca. Informática-Vaquero"/>
    <n v="0"/>
    <n v="0"/>
    <n v="0"/>
    <n v="1"/>
    <n v="4"/>
    <n v="0"/>
    <n v="0"/>
    <m/>
    <n v="5"/>
    <n v="5"/>
  </r>
  <r>
    <x v="8"/>
    <x v="15"/>
    <s v="Informática"/>
    <x v="3"/>
    <s v="Bca. Informática-Videojuegos"/>
    <n v="0"/>
    <n v="0"/>
    <n v="620"/>
    <n v="18"/>
    <n v="40"/>
    <n v="56"/>
    <n v="0"/>
    <m/>
    <n v="734"/>
    <n v="678"/>
  </r>
  <r>
    <x v="3"/>
    <x v="15"/>
    <s v="Informática"/>
    <x v="3"/>
    <s v="UCM.Bca. Informática-Monografías"/>
    <n v="1"/>
    <n v="4"/>
    <n v="7289"/>
    <n v="929"/>
    <n v="3462"/>
    <n v="59"/>
    <n v="83"/>
    <m/>
    <n v="11827"/>
    <n v="11685"/>
  </r>
  <r>
    <x v="0"/>
    <x v="16"/>
    <s v="Físicas"/>
    <x v="3"/>
    <s v="Bca. Físicas-Arq. Or. y Aut."/>
    <n v="0"/>
    <n v="0"/>
    <n v="0"/>
    <n v="0"/>
    <n v="1"/>
    <n v="0"/>
    <n v="0"/>
    <m/>
    <n v="1"/>
    <n v="1"/>
  </r>
  <r>
    <x v="3"/>
    <x v="16"/>
    <s v="Físicas"/>
    <x v="3"/>
    <s v="Bca. Físicas-B. Frecuentes"/>
    <n v="1"/>
    <n v="4"/>
    <n v="11140"/>
    <n v="614"/>
    <n v="945"/>
    <n v="0"/>
    <n v="63"/>
    <m/>
    <n v="12767"/>
    <n v="12704"/>
  </r>
  <r>
    <x v="3"/>
    <x v="16"/>
    <s v="Físicas"/>
    <x v="3"/>
    <s v="Bca. Físicas-Ciencia Ficción"/>
    <n v="0"/>
    <n v="0"/>
    <n v="143"/>
    <n v="15"/>
    <n v="20"/>
    <n v="0"/>
    <n v="1"/>
    <m/>
    <n v="179"/>
    <n v="178"/>
  </r>
  <r>
    <x v="1"/>
    <x v="16"/>
    <s v="Físicas"/>
    <x v="3"/>
    <s v="Bca. Físicas-Colección ocio"/>
    <n v="0"/>
    <n v="0"/>
    <n v="35"/>
    <n v="8"/>
    <n v="23"/>
    <n v="0"/>
    <n v="1"/>
    <m/>
    <n v="67"/>
    <n v="66"/>
  </r>
  <r>
    <x v="2"/>
    <x v="16"/>
    <s v="Físicas"/>
    <x v="3"/>
    <s v="Bca. Físicas-Depósito (Hemeroteca)"/>
    <n v="0"/>
    <n v="0"/>
    <n v="16"/>
    <n v="1"/>
    <n v="0"/>
    <n v="0"/>
    <n v="0"/>
    <m/>
    <n v="17"/>
    <n v="17"/>
  </r>
  <r>
    <x v="0"/>
    <x v="16"/>
    <s v="Físicas"/>
    <x v="3"/>
    <s v="Bca. Físicas-Electricidad"/>
    <n v="0"/>
    <n v="0"/>
    <n v="1"/>
    <n v="0"/>
    <n v="1"/>
    <n v="0"/>
    <n v="0"/>
    <m/>
    <n v="2"/>
    <n v="2"/>
  </r>
  <r>
    <x v="0"/>
    <x v="16"/>
    <s v="Físicas"/>
    <x v="3"/>
    <s v="Bca. Físicas-Física Teórica I"/>
    <n v="0"/>
    <n v="0"/>
    <n v="1"/>
    <n v="0"/>
    <n v="69"/>
    <n v="0"/>
    <n v="0"/>
    <m/>
    <n v="70"/>
    <n v="70"/>
  </r>
  <r>
    <x v="0"/>
    <x v="16"/>
    <s v="Físicas"/>
    <x v="3"/>
    <s v="Bca. Físicas-Física Teórica II"/>
    <n v="0"/>
    <n v="0"/>
    <n v="0"/>
    <n v="0"/>
    <n v="1"/>
    <n v="0"/>
    <n v="0"/>
    <m/>
    <n v="1"/>
    <n v="1"/>
  </r>
  <r>
    <x v="12"/>
    <x v="16"/>
    <s v="Físicas"/>
    <x v="3"/>
    <s v="Bca. Físicas-Revistas"/>
    <n v="0"/>
    <n v="0"/>
    <n v="5"/>
    <n v="0"/>
    <n v="1"/>
    <n v="0"/>
    <n v="0"/>
    <m/>
    <n v="6"/>
    <n v="6"/>
  </r>
  <r>
    <x v="0"/>
    <x v="17"/>
    <s v="Filología A"/>
    <x v="3"/>
    <s v="Bca. Filología A"/>
    <n v="0"/>
    <n v="0"/>
    <n v="3"/>
    <n v="0"/>
    <n v="2"/>
    <n v="0"/>
    <n v="3"/>
    <m/>
    <n v="8"/>
    <n v="5"/>
  </r>
  <r>
    <x v="13"/>
    <x v="17"/>
    <s v="Filología A"/>
    <x v="3"/>
    <s v="Bca. Filología A-Alemán--Dpto."/>
    <n v="1"/>
    <n v="1"/>
    <n v="439"/>
    <n v="30"/>
    <n v="227"/>
    <n v="1"/>
    <n v="19"/>
    <m/>
    <n v="718"/>
    <n v="698"/>
  </r>
  <r>
    <x v="0"/>
    <x v="17"/>
    <s v="Filología A"/>
    <x v="3"/>
    <s v="Bca. Filología A-Alemán-Neerl."/>
    <n v="0"/>
    <n v="0"/>
    <n v="0"/>
    <n v="0"/>
    <n v="0"/>
    <n v="0"/>
    <n v="2"/>
    <m/>
    <n v="2"/>
    <n v="0"/>
  </r>
  <r>
    <x v="13"/>
    <x v="17"/>
    <s v="Filología A"/>
    <x v="3"/>
    <s v="Bca. Filología A-Árabe"/>
    <n v="0"/>
    <n v="5"/>
    <n v="454"/>
    <n v="23"/>
    <n v="254"/>
    <n v="0"/>
    <n v="22"/>
    <m/>
    <n v="758"/>
    <n v="736"/>
  </r>
  <r>
    <x v="5"/>
    <x v="17"/>
    <s v="Filología A"/>
    <x v="3"/>
    <s v="Bca. Filología A-Árabe-Referencia"/>
    <n v="0"/>
    <n v="0"/>
    <n v="0"/>
    <n v="0"/>
    <n v="0"/>
    <n v="0"/>
    <n v="1"/>
    <m/>
    <n v="1"/>
    <n v="0"/>
  </r>
  <r>
    <x v="12"/>
    <x v="17"/>
    <s v="Filología A"/>
    <x v="3"/>
    <s v="Bca. Filología A-Árabe-Revistas"/>
    <n v="0"/>
    <n v="0"/>
    <n v="1"/>
    <n v="0"/>
    <n v="0"/>
    <n v="0"/>
    <n v="0"/>
    <m/>
    <n v="1"/>
    <n v="1"/>
  </r>
  <r>
    <x v="8"/>
    <x v="17"/>
    <s v="Filología A"/>
    <x v="3"/>
    <s v="Bca. Filología A--Audiovisuales"/>
    <n v="0"/>
    <n v="1"/>
    <n v="257"/>
    <n v="131"/>
    <n v="231"/>
    <n v="5"/>
    <n v="96"/>
    <m/>
    <n v="721"/>
    <n v="620"/>
  </r>
  <r>
    <x v="10"/>
    <x v="17"/>
    <s v="Filología A"/>
    <x v="3"/>
    <s v="Bca. Filología A--B. Trabajo"/>
    <n v="0"/>
    <n v="0"/>
    <n v="9"/>
    <n v="1"/>
    <n v="6"/>
    <n v="0"/>
    <n v="0"/>
    <m/>
    <n v="16"/>
    <n v="16"/>
  </r>
  <r>
    <x v="0"/>
    <x v="17"/>
    <s v="Filología A"/>
    <x v="3"/>
    <s v="Bca. Filología A-Clás.-Griego Moderno"/>
    <n v="1"/>
    <n v="0"/>
    <n v="13"/>
    <n v="11"/>
    <n v="12"/>
    <n v="0"/>
    <n v="9"/>
    <m/>
    <n v="46"/>
    <n v="37"/>
  </r>
  <r>
    <x v="13"/>
    <x v="17"/>
    <s v="Filología A"/>
    <x v="3"/>
    <s v="Bca. Filología A-Clásicas"/>
    <n v="7"/>
    <n v="129"/>
    <n v="74"/>
    <n v="16"/>
    <n v="1054"/>
    <n v="0"/>
    <n v="0"/>
    <m/>
    <n v="1280"/>
    <n v="1280"/>
  </r>
  <r>
    <x v="8"/>
    <x v="17"/>
    <s v="Filología A"/>
    <x v="3"/>
    <s v="Bca. Filología A-Clásicas-Audiovisuales"/>
    <n v="0"/>
    <n v="0"/>
    <n v="0"/>
    <n v="2"/>
    <n v="11"/>
    <n v="0"/>
    <n v="0"/>
    <m/>
    <n v="13"/>
    <n v="13"/>
  </r>
  <r>
    <x v="2"/>
    <x v="17"/>
    <s v="Filología A"/>
    <x v="3"/>
    <s v="Bca. Filología A-Clásicas-Dep."/>
    <n v="201"/>
    <n v="238"/>
    <n v="2186"/>
    <n v="257"/>
    <n v="3958"/>
    <n v="33"/>
    <n v="835"/>
    <m/>
    <n v="7708"/>
    <n v="6840"/>
  </r>
  <r>
    <x v="0"/>
    <x v="17"/>
    <s v="Filología A"/>
    <x v="3"/>
    <s v="Bca. Filología A-Clásicas-Despachos"/>
    <n v="0"/>
    <n v="0"/>
    <n v="0"/>
    <n v="1"/>
    <n v="0"/>
    <n v="0"/>
    <n v="0"/>
    <m/>
    <n v="1"/>
    <n v="1"/>
  </r>
  <r>
    <x v="3"/>
    <x v="17"/>
    <s v="Filología A"/>
    <x v="3"/>
    <s v="Bca. Filología A-Clásicas-Libre Acceso"/>
    <n v="21"/>
    <n v="66"/>
    <n v="2509"/>
    <n v="135"/>
    <n v="952"/>
    <n v="0"/>
    <n v="148"/>
    <m/>
    <n v="3831"/>
    <n v="3683"/>
  </r>
  <r>
    <x v="5"/>
    <x v="17"/>
    <s v="Filología A"/>
    <x v="3"/>
    <s v="Bca. Filología A-Clásicas-Referencia"/>
    <n v="2"/>
    <n v="2"/>
    <n v="296"/>
    <n v="17"/>
    <n v="114"/>
    <n v="3"/>
    <n v="24"/>
    <m/>
    <n v="458"/>
    <n v="431"/>
  </r>
  <r>
    <x v="2"/>
    <x v="17"/>
    <s v="Filología A"/>
    <x v="3"/>
    <s v="Bca. Filología A--Depósito"/>
    <n v="22"/>
    <n v="101"/>
    <n v="4758"/>
    <n v="689"/>
    <n v="3056"/>
    <n v="135"/>
    <n v="11171"/>
    <m/>
    <n v="19932"/>
    <n v="8626"/>
  </r>
  <r>
    <x v="13"/>
    <x v="17"/>
    <s v="Filología A"/>
    <x v="3"/>
    <s v="Bca. Filología A--Eslavas"/>
    <n v="0"/>
    <n v="5"/>
    <n v="150"/>
    <n v="1"/>
    <n v="78"/>
    <n v="0"/>
    <n v="9"/>
    <m/>
    <n v="243"/>
    <n v="234"/>
  </r>
  <r>
    <x v="13"/>
    <x v="17"/>
    <s v="Filología A"/>
    <x v="3"/>
    <s v="Bca. Filología A-Hebreo"/>
    <n v="0"/>
    <n v="3"/>
    <n v="231"/>
    <n v="38"/>
    <n v="172"/>
    <n v="0"/>
    <n v="4"/>
    <m/>
    <n v="448"/>
    <n v="444"/>
  </r>
  <r>
    <x v="13"/>
    <x v="17"/>
    <s v="Filología A"/>
    <x v="3"/>
    <s v="Bca. Filología A-Italiano--Dpto."/>
    <n v="0"/>
    <n v="0"/>
    <n v="423"/>
    <n v="19"/>
    <n v="264"/>
    <n v="15"/>
    <n v="13"/>
    <m/>
    <n v="734"/>
    <n v="706"/>
  </r>
  <r>
    <x v="3"/>
    <x v="17"/>
    <s v="Filología A"/>
    <x v="3"/>
    <s v="Bca. Filología A-Libre Acceso"/>
    <n v="2"/>
    <n v="56"/>
    <n v="3188"/>
    <n v="320"/>
    <n v="977"/>
    <n v="5"/>
    <n v="945"/>
    <m/>
    <n v="5493"/>
    <n v="4543"/>
  </r>
  <r>
    <x v="4"/>
    <x v="17"/>
    <s v="Filología A"/>
    <x v="3"/>
    <s v="Bca. Filología A-Mediateca"/>
    <n v="26"/>
    <n v="12"/>
    <n v="3687"/>
    <n v="142"/>
    <n v="941"/>
    <n v="0"/>
    <n v="3"/>
    <m/>
    <n v="4811"/>
    <n v="4808"/>
  </r>
  <r>
    <x v="0"/>
    <x v="17"/>
    <s v="Filología A"/>
    <x v="3"/>
    <s v="Bca. Filología A-Modernas"/>
    <n v="0"/>
    <n v="0"/>
    <n v="1"/>
    <n v="0"/>
    <n v="2"/>
    <n v="0"/>
    <n v="1"/>
    <m/>
    <n v="4"/>
    <n v="3"/>
  </r>
  <r>
    <x v="8"/>
    <x v="17"/>
    <s v="Filología A"/>
    <x v="3"/>
    <s v="Bca. Filología A-Modernas-Audiov."/>
    <n v="0"/>
    <n v="0"/>
    <n v="1"/>
    <n v="0"/>
    <n v="0"/>
    <n v="0"/>
    <n v="0"/>
    <m/>
    <n v="1"/>
    <n v="1"/>
  </r>
  <r>
    <x v="2"/>
    <x v="17"/>
    <s v="Filología A"/>
    <x v="3"/>
    <s v="Bca. Filología A--Modernas-Depósito"/>
    <n v="32"/>
    <n v="81"/>
    <n v="4223"/>
    <n v="323"/>
    <n v="2672"/>
    <n v="25"/>
    <n v="10358"/>
    <m/>
    <n v="17714"/>
    <n v="7331"/>
  </r>
  <r>
    <x v="5"/>
    <x v="17"/>
    <s v="Filología A"/>
    <x v="3"/>
    <s v="Bca. Filología A-Modernas-Referencia"/>
    <n v="0"/>
    <n v="0"/>
    <n v="49"/>
    <n v="2"/>
    <n v="25"/>
    <n v="0"/>
    <n v="17"/>
    <m/>
    <n v="93"/>
    <n v="76"/>
  </r>
  <r>
    <x v="5"/>
    <x v="17"/>
    <s v="Filología A"/>
    <x v="3"/>
    <s v="Bca. Filología A-Referencia"/>
    <n v="0"/>
    <n v="0"/>
    <n v="105"/>
    <n v="17"/>
    <n v="48"/>
    <n v="0"/>
    <n v="49"/>
    <m/>
    <n v="219"/>
    <n v="170"/>
  </r>
  <r>
    <x v="7"/>
    <x v="17"/>
    <s v="Filología A"/>
    <x v="3"/>
    <s v="Bca. Filología A-S.19"/>
    <n v="0"/>
    <n v="0"/>
    <n v="49"/>
    <n v="3"/>
    <n v="81"/>
    <n v="0"/>
    <n v="2"/>
    <m/>
    <n v="135"/>
    <n v="133"/>
  </r>
  <r>
    <x v="0"/>
    <x v="17"/>
    <s v="Filología B Hisp."/>
    <x v="3"/>
    <s v="Bca. Filología B"/>
    <n v="0"/>
    <n v="0"/>
    <n v="0"/>
    <n v="1"/>
    <n v="1"/>
    <n v="0"/>
    <n v="1"/>
    <m/>
    <n v="3"/>
    <n v="2"/>
  </r>
  <r>
    <x v="3"/>
    <x v="17"/>
    <s v="Filología B Hisp."/>
    <x v="3"/>
    <s v="Bca. Filología B Hisp.-Libre Acceso"/>
    <n v="2"/>
    <n v="35"/>
    <n v="4323"/>
    <n v="175"/>
    <n v="1471"/>
    <n v="4"/>
    <n v="3825"/>
    <m/>
    <n v="9835"/>
    <n v="6006"/>
  </r>
  <r>
    <x v="8"/>
    <x v="17"/>
    <s v="Filología María Zambrano"/>
    <x v="3"/>
    <s v="Bca. Filología María Zambrano--Audiovisuales"/>
    <n v="2"/>
    <n v="0"/>
    <n v="0"/>
    <n v="0"/>
    <n v="6"/>
    <n v="0"/>
    <n v="105"/>
    <m/>
    <n v="113"/>
    <n v="8"/>
  </r>
  <r>
    <x v="2"/>
    <x v="17"/>
    <s v="Filología María Zambrano"/>
    <x v="3"/>
    <s v="Bca. Filología María Zambrano--Depósito"/>
    <n v="19"/>
    <n v="44"/>
    <n v="2515"/>
    <n v="299"/>
    <n v="2395"/>
    <n v="775"/>
    <n v="1687"/>
    <m/>
    <n v="7734"/>
    <n v="5272"/>
  </r>
  <r>
    <x v="8"/>
    <x v="17"/>
    <s v="Filología María Zambrano"/>
    <x v="3"/>
    <s v="Bca. Filología María Zambrano-HYR--Audiovisuales"/>
    <n v="2"/>
    <n v="12"/>
    <n v="348"/>
    <n v="197"/>
    <n v="273"/>
    <n v="4"/>
    <n v="130"/>
    <m/>
    <n v="966"/>
    <n v="832"/>
  </r>
  <r>
    <x v="10"/>
    <x v="17"/>
    <s v="Filología María Zambrano"/>
    <x v="3"/>
    <s v="Bca. Filología María Zambrano-HYR--B.Trab."/>
    <n v="0"/>
    <n v="0"/>
    <n v="7"/>
    <n v="2"/>
    <n v="9"/>
    <n v="0"/>
    <n v="2"/>
    <m/>
    <n v="20"/>
    <n v="18"/>
  </r>
  <r>
    <x v="2"/>
    <x v="17"/>
    <s v="Filología María Zambrano"/>
    <x v="3"/>
    <s v="Bca. Filología María Zambrano-HYR--Depósito"/>
    <n v="222"/>
    <n v="114"/>
    <n v="6571"/>
    <n v="614"/>
    <n v="5076"/>
    <n v="89"/>
    <n v="21381"/>
    <m/>
    <n v="34067"/>
    <n v="12597"/>
  </r>
  <r>
    <x v="4"/>
    <x v="17"/>
    <s v="Filología María Zambrano"/>
    <x v="3"/>
    <s v="Bca. Filología María Zambrano-HYR-Mediateca"/>
    <n v="24"/>
    <n v="12"/>
    <n v="602"/>
    <n v="45"/>
    <n v="190"/>
    <n v="0"/>
    <n v="0"/>
    <m/>
    <n v="873"/>
    <n v="873"/>
  </r>
  <r>
    <x v="5"/>
    <x v="17"/>
    <s v="Filología María Zambrano"/>
    <x v="3"/>
    <s v="Bca. Filología María Zambrano-HYR-Referencia"/>
    <n v="1"/>
    <n v="0"/>
    <n v="7"/>
    <n v="0"/>
    <n v="15"/>
    <n v="0"/>
    <n v="7"/>
    <m/>
    <n v="30"/>
    <n v="23"/>
  </r>
  <r>
    <x v="0"/>
    <x v="17"/>
    <s v="Filología María Zambrano"/>
    <x v="3"/>
    <s v="Bca. Filología María Zambrano-HYR-Rv-Re1"/>
    <n v="0"/>
    <n v="0"/>
    <n v="0"/>
    <n v="0"/>
    <n v="1"/>
    <n v="0"/>
    <n v="0"/>
    <m/>
    <n v="1"/>
    <n v="1"/>
  </r>
  <r>
    <x v="0"/>
    <x v="17"/>
    <s v="Filología María Zambrano"/>
    <x v="3"/>
    <s v="Bca. Filología María Zambrano-HYR--Teatro HYR"/>
    <n v="0"/>
    <n v="0"/>
    <n v="17"/>
    <n v="2"/>
    <n v="14"/>
    <n v="0"/>
    <n v="4"/>
    <m/>
    <n v="37"/>
    <n v="33"/>
  </r>
  <r>
    <x v="3"/>
    <x v="17"/>
    <s v="Filología María Zambrano"/>
    <x v="3"/>
    <s v="Bca. Filología María Zambrano-Libre acceso"/>
    <n v="5"/>
    <n v="28"/>
    <n v="4530"/>
    <n v="522"/>
    <n v="2251"/>
    <n v="224"/>
    <n v="2074"/>
    <m/>
    <n v="9634"/>
    <n v="7336"/>
  </r>
  <r>
    <x v="5"/>
    <x v="17"/>
    <s v="Filología María Zambrano"/>
    <x v="3"/>
    <s v="Bca. Filología María Zambrano-Referencia"/>
    <n v="0"/>
    <n v="0"/>
    <n v="24"/>
    <n v="2"/>
    <n v="13"/>
    <n v="0"/>
    <n v="12"/>
    <m/>
    <n v="51"/>
    <n v="39"/>
  </r>
  <r>
    <x v="0"/>
    <x v="18"/>
    <s v="Filosofía"/>
    <x v="3"/>
    <s v="Bca. Filosofía"/>
    <n v="0"/>
    <n v="1"/>
    <n v="5"/>
    <n v="0"/>
    <n v="4"/>
    <n v="0"/>
    <n v="2"/>
    <m/>
    <n v="12"/>
    <n v="10"/>
  </r>
  <r>
    <x v="0"/>
    <x v="18"/>
    <s v="Filosofía"/>
    <x v="3"/>
    <s v="Bca. Filosofía - Sótano BI"/>
    <n v="0"/>
    <n v="0"/>
    <n v="0"/>
    <n v="0"/>
    <n v="1"/>
    <n v="0"/>
    <n v="0"/>
    <m/>
    <n v="1"/>
    <n v="1"/>
  </r>
  <r>
    <x v="13"/>
    <x v="18"/>
    <s v="Filosofía"/>
    <x v="3"/>
    <s v="Bca. Filosofía - Sótano DP"/>
    <n v="2"/>
    <n v="3"/>
    <n v="31"/>
    <n v="3"/>
    <n v="43"/>
    <n v="0"/>
    <n v="65"/>
    <m/>
    <n v="147"/>
    <n v="82"/>
  </r>
  <r>
    <x v="0"/>
    <x v="18"/>
    <s v="Filosofía"/>
    <x v="3"/>
    <s v="Bca. Filosofía-Altillo BI"/>
    <n v="10"/>
    <n v="11"/>
    <n v="2"/>
    <n v="1"/>
    <n v="22"/>
    <n v="0"/>
    <n v="56"/>
    <m/>
    <n v="102"/>
    <n v="46"/>
  </r>
  <r>
    <x v="0"/>
    <x v="18"/>
    <s v="Filosofía"/>
    <x v="3"/>
    <s v="Bca. Filosofía-Altillo Sala Lectura"/>
    <n v="0"/>
    <n v="1"/>
    <n v="9"/>
    <n v="4"/>
    <n v="16"/>
    <n v="0"/>
    <n v="4"/>
    <m/>
    <n v="34"/>
    <n v="30"/>
  </r>
  <r>
    <x v="10"/>
    <x v="18"/>
    <s v="Filosofía"/>
    <x v="3"/>
    <s v="Bca. Filosofía-B. Trabajo"/>
    <n v="2"/>
    <n v="0"/>
    <n v="1"/>
    <n v="0"/>
    <n v="3"/>
    <n v="0"/>
    <n v="0"/>
    <m/>
    <n v="6"/>
    <n v="6"/>
  </r>
  <r>
    <x v="1"/>
    <x v="18"/>
    <s v="Filosofía"/>
    <x v="3"/>
    <s v="Bca. Filosofía-Colección ocio"/>
    <n v="0"/>
    <n v="6"/>
    <n v="48"/>
    <n v="19"/>
    <n v="55"/>
    <n v="0"/>
    <n v="0"/>
    <m/>
    <n v="128"/>
    <n v="128"/>
  </r>
  <r>
    <x v="2"/>
    <x v="18"/>
    <s v="Filosofía"/>
    <x v="3"/>
    <s v="Bca. Filosofía-Depósito"/>
    <n v="509"/>
    <n v="633"/>
    <n v="13004"/>
    <n v="1240"/>
    <n v="8832"/>
    <n v="9"/>
    <n v="693"/>
    <m/>
    <n v="24920"/>
    <n v="24218"/>
  </r>
  <r>
    <x v="3"/>
    <x v="18"/>
    <s v="Filosofía"/>
    <x v="3"/>
    <s v="Bca. Filosofía-Española"/>
    <n v="0"/>
    <n v="9"/>
    <n v="53"/>
    <n v="9"/>
    <n v="35"/>
    <n v="0"/>
    <n v="11"/>
    <m/>
    <n v="117"/>
    <n v="106"/>
  </r>
  <r>
    <x v="9"/>
    <x v="18"/>
    <s v="Filosofía"/>
    <x v="3"/>
    <s v="Bca. Filosofía-Folletos"/>
    <n v="5"/>
    <n v="4"/>
    <n v="54"/>
    <n v="7"/>
    <n v="43"/>
    <n v="0"/>
    <n v="8"/>
    <m/>
    <n v="121"/>
    <n v="113"/>
  </r>
  <r>
    <x v="0"/>
    <x v="18"/>
    <s v="Filosofía"/>
    <x v="3"/>
    <s v="Bca. Filosofía-I.C.Religiones"/>
    <n v="1"/>
    <n v="0"/>
    <n v="14"/>
    <n v="2"/>
    <n v="42"/>
    <n v="0"/>
    <n v="8"/>
    <m/>
    <n v="67"/>
    <n v="59"/>
  </r>
  <r>
    <x v="2"/>
    <x v="18"/>
    <s v="Filosofía"/>
    <x v="3"/>
    <s v="Bca. Filosofía-Investigación"/>
    <n v="595"/>
    <n v="231"/>
    <n v="434"/>
    <n v="80"/>
    <n v="1862"/>
    <n v="9"/>
    <n v="375"/>
    <m/>
    <n v="3586"/>
    <n v="3202"/>
  </r>
  <r>
    <x v="0"/>
    <x v="18"/>
    <s v="Filosofía"/>
    <x v="3"/>
    <s v="Bca. Filosofía-Jacobo Muñoz"/>
    <n v="4"/>
    <n v="11"/>
    <n v="16"/>
    <n v="1"/>
    <n v="21"/>
    <n v="0"/>
    <n v="6"/>
    <m/>
    <n v="59"/>
    <n v="53"/>
  </r>
  <r>
    <x v="14"/>
    <x v="18"/>
    <s v="Filosofía"/>
    <x v="3"/>
    <s v="Bca. Filosofía-Mat. Especiales"/>
    <n v="9"/>
    <n v="36"/>
    <n v="1449"/>
    <n v="321"/>
    <n v="706"/>
    <n v="0"/>
    <n v="47"/>
    <m/>
    <n v="2568"/>
    <n v="2521"/>
  </r>
  <r>
    <x v="0"/>
    <x v="18"/>
    <s v="Filosofía"/>
    <x v="3"/>
    <s v="Bca. Filosofía-Pinillos"/>
    <n v="1"/>
    <n v="0"/>
    <n v="9"/>
    <n v="2"/>
    <n v="11"/>
    <n v="0"/>
    <n v="12"/>
    <m/>
    <n v="35"/>
    <n v="23"/>
  </r>
  <r>
    <x v="5"/>
    <x v="18"/>
    <s v="Filosofía"/>
    <x v="3"/>
    <s v="Bca. Filosofía-Referencia"/>
    <n v="6"/>
    <n v="0"/>
    <n v="15"/>
    <n v="4"/>
    <n v="26"/>
    <n v="0"/>
    <n v="0"/>
    <m/>
    <n v="51"/>
    <n v="51"/>
  </r>
  <r>
    <x v="3"/>
    <x v="18"/>
    <s v="Filosofía"/>
    <x v="3"/>
    <s v="Bca. Filosofía-Sala Investig."/>
    <n v="11"/>
    <n v="1"/>
    <n v="7"/>
    <n v="2"/>
    <n v="105"/>
    <n v="1"/>
    <n v="101"/>
    <m/>
    <n v="228"/>
    <n v="126"/>
  </r>
  <r>
    <x v="0"/>
    <x v="18"/>
    <s v="Filosofía"/>
    <x v="3"/>
    <s v="Bca. Filosofía-Sótano BI"/>
    <n v="0"/>
    <n v="23"/>
    <n v="5"/>
    <n v="0"/>
    <n v="16"/>
    <n v="0"/>
    <n v="26"/>
    <m/>
    <n v="70"/>
    <n v="44"/>
  </r>
  <r>
    <x v="6"/>
    <x v="18"/>
    <s v="Filosofía"/>
    <x v="3"/>
    <s v="Bca. Filosofía-Tesis"/>
    <n v="0"/>
    <n v="0"/>
    <n v="0"/>
    <n v="0"/>
    <n v="2"/>
    <n v="0"/>
    <n v="1"/>
    <m/>
    <n v="3"/>
    <n v="2"/>
  </r>
  <r>
    <x v="0"/>
    <x v="18"/>
    <s v="Filosofía"/>
    <x v="3"/>
    <s v="Bca. Filosofía-Tesoro"/>
    <n v="1"/>
    <n v="0"/>
    <n v="3"/>
    <n v="1"/>
    <n v="2"/>
    <n v="0"/>
    <n v="19"/>
    <m/>
    <n v="26"/>
    <n v="7"/>
  </r>
  <r>
    <x v="0"/>
    <x v="18"/>
    <s v="Filosofía"/>
    <x v="3"/>
    <s v="Bca.Filosofía-Rodríguez Huéscar"/>
    <n v="2"/>
    <n v="1"/>
    <n v="10"/>
    <n v="6"/>
    <n v="10"/>
    <n v="0"/>
    <n v="20"/>
    <m/>
    <n v="49"/>
    <n v="29"/>
  </r>
  <r>
    <x v="8"/>
    <x v="19"/>
    <s v="Geológicas"/>
    <x v="3"/>
    <s v="Bca. Geológicas-Cartoteca"/>
    <n v="0"/>
    <n v="0"/>
    <n v="95"/>
    <n v="1"/>
    <n v="17"/>
    <n v="0"/>
    <n v="1"/>
    <m/>
    <n v="114"/>
    <n v="113"/>
  </r>
  <r>
    <x v="3"/>
    <x v="19"/>
    <s v="Geológicas"/>
    <x v="3"/>
    <s v="Bca. Geológicas-Cartoteca-Libre Acceso"/>
    <n v="0"/>
    <n v="13"/>
    <n v="807"/>
    <n v="21"/>
    <n v="278"/>
    <n v="0"/>
    <n v="6"/>
    <m/>
    <n v="1125"/>
    <n v="1119"/>
  </r>
  <r>
    <x v="1"/>
    <x v="19"/>
    <s v="Geológicas"/>
    <x v="3"/>
    <s v="Bca. Geológicas-Colección ocio"/>
    <n v="0"/>
    <n v="0"/>
    <n v="35"/>
    <n v="33"/>
    <n v="27"/>
    <n v="0"/>
    <n v="1"/>
    <m/>
    <n v="96"/>
    <n v="95"/>
  </r>
  <r>
    <x v="0"/>
    <x v="19"/>
    <s v="Geológicas"/>
    <x v="3"/>
    <s v="Bca. Geológicas-CSIC-Pet."/>
    <n v="0"/>
    <n v="0"/>
    <n v="0"/>
    <n v="0"/>
    <n v="0"/>
    <n v="0"/>
    <n v="4"/>
    <m/>
    <n v="4"/>
    <n v="0"/>
  </r>
  <r>
    <x v="2"/>
    <x v="19"/>
    <s v="Geológicas"/>
    <x v="3"/>
    <s v="Bca. Geológicas-Depósito"/>
    <n v="7"/>
    <n v="3"/>
    <n v="37"/>
    <n v="2"/>
    <n v="46"/>
    <n v="0"/>
    <n v="133"/>
    <m/>
    <n v="228"/>
    <n v="95"/>
  </r>
  <r>
    <x v="9"/>
    <x v="19"/>
    <s v="Geológicas"/>
    <x v="3"/>
    <s v="Bca. Geológicas-Folletos"/>
    <n v="2"/>
    <n v="2"/>
    <n v="12"/>
    <n v="0"/>
    <n v="22"/>
    <n v="0"/>
    <n v="20"/>
    <m/>
    <n v="58"/>
    <n v="38"/>
  </r>
  <r>
    <x v="7"/>
    <x v="19"/>
    <s v="Geológicas"/>
    <x v="3"/>
    <s v="Bca. Geológicas-Fondo Antiguo"/>
    <n v="0"/>
    <n v="0"/>
    <n v="1"/>
    <n v="1"/>
    <n v="9"/>
    <n v="0"/>
    <n v="179"/>
    <m/>
    <n v="190"/>
    <n v="11"/>
  </r>
  <r>
    <x v="0"/>
    <x v="19"/>
    <s v="Geológicas"/>
    <x v="3"/>
    <s v="Bca. Geológicas-Informes"/>
    <n v="0"/>
    <n v="0"/>
    <n v="4"/>
    <n v="0"/>
    <n v="1"/>
    <n v="0"/>
    <n v="138"/>
    <m/>
    <n v="143"/>
    <n v="5"/>
  </r>
  <r>
    <x v="3"/>
    <x v="19"/>
    <s v="Geológicas"/>
    <x v="3"/>
    <s v="Bca. Geológicas-Libre acceso"/>
    <n v="5"/>
    <n v="28"/>
    <n v="3955"/>
    <n v="147"/>
    <n v="1683"/>
    <n v="0"/>
    <n v="141"/>
    <m/>
    <n v="5959"/>
    <n v="5818"/>
  </r>
  <r>
    <x v="14"/>
    <x v="19"/>
    <s v="Geológicas"/>
    <x v="3"/>
    <s v="Bca. Geológicas-Mat. Especiales"/>
    <n v="0"/>
    <n v="2"/>
    <n v="15"/>
    <n v="0"/>
    <n v="20"/>
    <n v="0"/>
    <n v="1"/>
    <m/>
    <n v="38"/>
    <n v="37"/>
  </r>
  <r>
    <x v="0"/>
    <x v="19"/>
    <s v="Geológicas"/>
    <x v="3"/>
    <s v="Bca. Geológicas-Material auxiliar"/>
    <n v="0"/>
    <n v="0"/>
    <n v="42"/>
    <n v="0"/>
    <n v="5"/>
    <n v="0"/>
    <n v="0"/>
    <m/>
    <n v="47"/>
    <n v="47"/>
  </r>
  <r>
    <x v="11"/>
    <x v="19"/>
    <s v="Geológicas"/>
    <x v="3"/>
    <s v="Bca. Geológicas-Ordenadores portátiles"/>
    <n v="0"/>
    <n v="1"/>
    <n v="2508"/>
    <n v="53"/>
    <n v="355"/>
    <n v="0"/>
    <n v="0"/>
    <m/>
    <n v="2917"/>
    <n v="2917"/>
  </r>
  <r>
    <x v="0"/>
    <x v="19"/>
    <s v="Geológicas"/>
    <x v="3"/>
    <s v="Bca. Geológicas-Proyectos de Máster"/>
    <n v="0"/>
    <n v="0"/>
    <n v="39"/>
    <n v="0"/>
    <n v="15"/>
    <n v="0"/>
    <n v="0"/>
    <m/>
    <n v="54"/>
    <n v="54"/>
  </r>
  <r>
    <x v="5"/>
    <x v="19"/>
    <s v="Geológicas"/>
    <x v="3"/>
    <s v="Bca. Geológicas-Referencia"/>
    <n v="0"/>
    <n v="0"/>
    <n v="1"/>
    <n v="0"/>
    <n v="6"/>
    <n v="0"/>
    <n v="2"/>
    <m/>
    <n v="9"/>
    <n v="7"/>
  </r>
  <r>
    <x v="0"/>
    <x v="19"/>
    <s v="Geológicas"/>
    <x v="3"/>
    <s v="Bca. Geológicas-RSEHN-Libros"/>
    <n v="0"/>
    <n v="0"/>
    <n v="1"/>
    <n v="0"/>
    <n v="15"/>
    <n v="0"/>
    <n v="103"/>
    <m/>
    <n v="119"/>
    <n v="16"/>
  </r>
  <r>
    <x v="12"/>
    <x v="19"/>
    <s v="Geológicas"/>
    <x v="3"/>
    <s v="Bca. Geológicas-RSEHN-Revistas"/>
    <n v="0"/>
    <n v="0"/>
    <n v="0"/>
    <n v="0"/>
    <n v="0"/>
    <n v="0"/>
    <n v="12"/>
    <m/>
    <n v="12"/>
    <n v="0"/>
  </r>
  <r>
    <x v="15"/>
    <x v="19"/>
    <s v="Geológicas"/>
    <x v="3"/>
    <s v="Bca. Geológicas-Salas de Grupo"/>
    <n v="0"/>
    <n v="0"/>
    <n v="1543"/>
    <n v="14"/>
    <n v="143"/>
    <n v="0"/>
    <n v="0"/>
    <m/>
    <n v="1700"/>
    <n v="1700"/>
  </r>
  <r>
    <x v="6"/>
    <x v="19"/>
    <s v="Geológicas"/>
    <x v="3"/>
    <s v="Bca. Geológicas-Tesis"/>
    <n v="0"/>
    <n v="0"/>
    <n v="28"/>
    <n v="13"/>
    <n v="25"/>
    <n v="0"/>
    <n v="9"/>
    <m/>
    <n v="75"/>
    <n v="66"/>
  </r>
  <r>
    <x v="8"/>
    <x v="19"/>
    <s v="Geológicas"/>
    <x v="3"/>
    <s v="Bca. Geológicas-Videoteca"/>
    <n v="0"/>
    <n v="0"/>
    <n v="23"/>
    <n v="1"/>
    <n v="22"/>
    <n v="0"/>
    <n v="0"/>
    <m/>
    <n v="46"/>
    <n v="46"/>
  </r>
  <r>
    <x v="12"/>
    <x v="19"/>
    <s v="Geológicas"/>
    <x v="3"/>
    <s v="vGeológicas-Revistas"/>
    <n v="0"/>
    <n v="0"/>
    <n v="0"/>
    <n v="0"/>
    <n v="0"/>
    <n v="0"/>
    <n v="3"/>
    <m/>
    <n v="3"/>
    <n v="0"/>
  </r>
  <r>
    <x v="0"/>
    <x v="20"/>
    <s v="Geografía e Ha."/>
    <x v="3"/>
    <s v="Bca. Geografía e Ha."/>
    <n v="1"/>
    <n v="0"/>
    <n v="0"/>
    <n v="4"/>
    <n v="4"/>
    <n v="0"/>
    <n v="11"/>
    <m/>
    <n v="20"/>
    <n v="9"/>
  </r>
  <r>
    <x v="10"/>
    <x v="20"/>
    <s v="Geografía e Ha."/>
    <x v="3"/>
    <s v="Bca. Geografía e Ha.--B.Trabajo"/>
    <n v="0"/>
    <n v="0"/>
    <n v="27"/>
    <n v="2"/>
    <n v="14"/>
    <n v="0"/>
    <n v="13"/>
    <m/>
    <n v="56"/>
    <n v="43"/>
  </r>
  <r>
    <x v="8"/>
    <x v="20"/>
    <s v="Geografía e Ha."/>
    <x v="3"/>
    <s v="Bca. Geografía e Ha.--Cartoteca"/>
    <n v="25"/>
    <n v="5"/>
    <n v="265"/>
    <n v="5"/>
    <n v="118"/>
    <n v="0"/>
    <n v="31"/>
    <m/>
    <n v="449"/>
    <n v="418"/>
  </r>
  <r>
    <x v="2"/>
    <x v="20"/>
    <s v="Geografía e Ha."/>
    <x v="3"/>
    <s v="Bca. Geografía e Ha.--Depósitos"/>
    <n v="657"/>
    <n v="836"/>
    <n v="30694"/>
    <n v="2104"/>
    <n v="19602"/>
    <n v="303"/>
    <n v="9966"/>
    <m/>
    <n v="64162"/>
    <n v="53893"/>
  </r>
  <r>
    <x v="7"/>
    <x v="20"/>
    <s v="Geografía e Ha."/>
    <x v="3"/>
    <s v="Bca. Geografía e Ha.-F. valor"/>
    <n v="7"/>
    <n v="5"/>
    <n v="146"/>
    <n v="18"/>
    <n v="326"/>
    <n v="4"/>
    <n v="695"/>
    <m/>
    <n v="1201"/>
    <n v="502"/>
  </r>
  <r>
    <x v="8"/>
    <x v="20"/>
    <s v="Geografía e Ha."/>
    <x v="3"/>
    <s v="Bca. Geografía e Ha.-Fonoteca"/>
    <n v="12"/>
    <n v="31"/>
    <n v="2799"/>
    <n v="282"/>
    <n v="1002"/>
    <n v="2"/>
    <n v="380"/>
    <m/>
    <n v="4508"/>
    <n v="4126"/>
  </r>
  <r>
    <x v="3"/>
    <x v="20"/>
    <s v="Geografía e Ha."/>
    <x v="3"/>
    <s v="Bca. Geografía e Ha.-L. Acceso Sala 1"/>
    <n v="21"/>
    <n v="99"/>
    <n v="15051"/>
    <n v="450"/>
    <n v="2028"/>
    <n v="2"/>
    <n v="1263"/>
    <m/>
    <n v="18914"/>
    <n v="17649"/>
  </r>
  <r>
    <x v="3"/>
    <x v="20"/>
    <s v="Geografía e Ha."/>
    <x v="3"/>
    <s v="Bca. Geografía e Ha.-L. Acceso Sala 2"/>
    <n v="25"/>
    <n v="69"/>
    <n v="11845"/>
    <n v="366"/>
    <n v="1567"/>
    <n v="0"/>
    <n v="1440"/>
    <m/>
    <n v="15312"/>
    <n v="13872"/>
  </r>
  <r>
    <x v="0"/>
    <x v="20"/>
    <s v="Geografía e Ha."/>
    <x v="3"/>
    <s v="Bca. Geografía e Ha.--Libretos"/>
    <n v="0"/>
    <n v="0"/>
    <n v="15"/>
    <n v="43"/>
    <n v="12"/>
    <n v="0"/>
    <n v="655"/>
    <m/>
    <n v="725"/>
    <n v="70"/>
  </r>
  <r>
    <x v="8"/>
    <x v="20"/>
    <s v="Geografía e Ha."/>
    <x v="3"/>
    <s v="Bca. Geografía e Ha.--Partituras"/>
    <n v="7"/>
    <n v="7"/>
    <n v="118"/>
    <n v="9"/>
    <n v="94"/>
    <n v="0"/>
    <n v="248"/>
    <m/>
    <n v="483"/>
    <n v="235"/>
  </r>
  <r>
    <x v="5"/>
    <x v="20"/>
    <s v="Geografía e Ha."/>
    <x v="3"/>
    <s v="Bca. Geografía e Ha.-Referencia"/>
    <n v="0"/>
    <n v="0"/>
    <n v="22"/>
    <n v="2"/>
    <n v="13"/>
    <n v="26"/>
    <n v="117"/>
    <m/>
    <n v="180"/>
    <n v="37"/>
  </r>
  <r>
    <x v="12"/>
    <x v="20"/>
    <s v="Geografía e Ha."/>
    <x v="3"/>
    <s v="Bca. Geografía e Ha.--Revistas"/>
    <n v="0"/>
    <n v="0"/>
    <n v="1"/>
    <n v="0"/>
    <n v="2"/>
    <n v="0"/>
    <n v="10"/>
    <m/>
    <n v="13"/>
    <n v="3"/>
  </r>
  <r>
    <x v="2"/>
    <x v="20"/>
    <s v="Geografía e Ha."/>
    <x v="3"/>
    <s v="Bca. Geografía e Ha.--Sala de préstamo"/>
    <n v="17"/>
    <n v="26"/>
    <n v="562"/>
    <n v="25"/>
    <n v="307"/>
    <n v="0"/>
    <n v="41"/>
    <m/>
    <n v="978"/>
    <n v="937"/>
  </r>
  <r>
    <x v="6"/>
    <x v="20"/>
    <s v="Geografía e Ha."/>
    <x v="3"/>
    <s v="Bca. Geografía e Ha.-Tesinas"/>
    <n v="0"/>
    <n v="0"/>
    <n v="6"/>
    <n v="1"/>
    <n v="12"/>
    <n v="0"/>
    <n v="0"/>
    <m/>
    <n v="19"/>
    <n v="19"/>
  </r>
  <r>
    <x v="0"/>
    <x v="21"/>
    <s v="CC. Información"/>
    <x v="3"/>
    <s v="Bca. CC. Información"/>
    <n v="0"/>
    <n v="0"/>
    <n v="4"/>
    <n v="0"/>
    <n v="73"/>
    <n v="0"/>
    <n v="0"/>
    <m/>
    <n v="77"/>
    <n v="77"/>
  </r>
  <r>
    <x v="2"/>
    <x v="21"/>
    <s v="CC. Información"/>
    <x v="3"/>
    <s v="Bca. CC. Información--Depósito"/>
    <n v="0"/>
    <n v="21"/>
    <n v="1362"/>
    <n v="140"/>
    <n v="1053"/>
    <n v="2"/>
    <n v="613"/>
    <m/>
    <n v="3191"/>
    <n v="2576"/>
  </r>
  <r>
    <x v="7"/>
    <x v="21"/>
    <s v="CC. Información"/>
    <x v="3"/>
    <s v="Bca. CC. Información-Fondo Antiguo"/>
    <n v="0"/>
    <n v="0"/>
    <n v="1"/>
    <n v="1"/>
    <n v="2"/>
    <n v="0"/>
    <n v="214"/>
    <m/>
    <n v="218"/>
    <n v="4"/>
  </r>
  <r>
    <x v="3"/>
    <x v="21"/>
    <s v="CC. Información"/>
    <x v="3"/>
    <s v="Bca. CC. Información-Libre Acceso"/>
    <n v="4"/>
    <n v="186"/>
    <n v="21432"/>
    <n v="1089"/>
    <n v="7221"/>
    <n v="9"/>
    <n v="283"/>
    <m/>
    <n v="30224"/>
    <n v="29932"/>
  </r>
  <r>
    <x v="4"/>
    <x v="21"/>
    <s v="CC. Información"/>
    <x v="3"/>
    <s v="Bca. CC. Información-Mediateca"/>
    <n v="0"/>
    <n v="8"/>
    <n v="660"/>
    <n v="85"/>
    <n v="330"/>
    <n v="0"/>
    <n v="18"/>
    <m/>
    <n v="1101"/>
    <n v="1083"/>
  </r>
  <r>
    <x v="4"/>
    <x v="21"/>
    <s v="CC. Información"/>
    <x v="3"/>
    <s v="Bca. CC. Información-Mediateca PC"/>
    <n v="0"/>
    <n v="0"/>
    <n v="808"/>
    <n v="13"/>
    <n v="22"/>
    <n v="2"/>
    <n v="9"/>
    <m/>
    <n v="854"/>
    <n v="843"/>
  </r>
  <r>
    <x v="0"/>
    <x v="21"/>
    <s v="CC. Información"/>
    <x v="3"/>
    <s v="Bca. CC. Información-Microfilm"/>
    <n v="0"/>
    <n v="0"/>
    <n v="14"/>
    <n v="9"/>
    <n v="2"/>
    <n v="0"/>
    <n v="1"/>
    <m/>
    <n v="26"/>
    <n v="25"/>
  </r>
  <r>
    <x v="8"/>
    <x v="21"/>
    <s v="CC. Información"/>
    <x v="3"/>
    <s v="Bca. CC. Información-Prensa Digital"/>
    <n v="0"/>
    <n v="14"/>
    <n v="838"/>
    <n v="89"/>
    <n v="1334"/>
    <n v="155"/>
    <n v="220"/>
    <m/>
    <n v="2650"/>
    <n v="2275"/>
  </r>
  <r>
    <x v="5"/>
    <x v="21"/>
    <s v="CC. Información"/>
    <x v="3"/>
    <s v="Bca. CC. Información-Referencia"/>
    <n v="0"/>
    <n v="0"/>
    <n v="73"/>
    <n v="6"/>
    <n v="24"/>
    <n v="0"/>
    <n v="15"/>
    <m/>
    <n v="118"/>
    <n v="103"/>
  </r>
  <r>
    <x v="6"/>
    <x v="21"/>
    <s v="CC. Información"/>
    <x v="3"/>
    <s v="Bca. CC. Información-Tesis"/>
    <n v="0"/>
    <n v="0"/>
    <n v="28"/>
    <n v="3"/>
    <n v="18"/>
    <n v="0"/>
    <n v="5"/>
    <m/>
    <n v="54"/>
    <n v="49"/>
  </r>
  <r>
    <x v="8"/>
    <x v="21"/>
    <s v="CC. Información"/>
    <x v="3"/>
    <s v="Bca. CC. Información-Videot. Antonio Lara"/>
    <n v="2"/>
    <n v="23"/>
    <n v="8802"/>
    <n v="1109"/>
    <n v="2645"/>
    <n v="8"/>
    <n v="171"/>
    <m/>
    <n v="12760"/>
    <n v="12581"/>
  </r>
  <r>
    <x v="13"/>
    <x v="21"/>
    <s v="CC. Información"/>
    <x v="3"/>
    <s v="Bca. CC. Información-Videot. Antonio Lara Dp"/>
    <n v="0"/>
    <n v="0"/>
    <n v="0"/>
    <n v="2"/>
    <n v="7"/>
    <n v="0"/>
    <n v="2"/>
    <m/>
    <n v="11"/>
    <n v="9"/>
  </r>
  <r>
    <x v="3"/>
    <x v="22"/>
    <s v="Matemáticas"/>
    <x v="3"/>
    <s v="Bca. Matemáticas-Alumnos Monografías"/>
    <n v="1"/>
    <n v="1"/>
    <n v="8918"/>
    <n v="1081"/>
    <n v="530"/>
    <n v="0"/>
    <n v="35"/>
    <m/>
    <n v="10566"/>
    <n v="10531"/>
  </r>
  <r>
    <x v="8"/>
    <x v="22"/>
    <s v="Matemáticas"/>
    <x v="3"/>
    <s v="Bca. Matemáticas-CD-ROMs"/>
    <n v="0"/>
    <n v="1"/>
    <n v="52"/>
    <n v="3"/>
    <n v="14"/>
    <n v="0"/>
    <n v="0"/>
    <m/>
    <n v="70"/>
    <n v="70"/>
  </r>
  <r>
    <x v="1"/>
    <x v="22"/>
    <s v="Matemáticas"/>
    <x v="3"/>
    <s v="Bca. Matemáticas-Colección ocio"/>
    <n v="0"/>
    <n v="0"/>
    <n v="26"/>
    <n v="15"/>
    <n v="8"/>
    <n v="0"/>
    <n v="0"/>
    <m/>
    <n v="49"/>
    <n v="49"/>
  </r>
  <r>
    <x v="2"/>
    <x v="22"/>
    <s v="Matemáticas"/>
    <x v="3"/>
    <s v="Bca. Matemáticas-Depósito"/>
    <n v="0"/>
    <n v="0"/>
    <n v="4"/>
    <n v="1"/>
    <n v="1"/>
    <n v="0"/>
    <n v="0"/>
    <m/>
    <n v="6"/>
    <n v="6"/>
  </r>
  <r>
    <x v="9"/>
    <x v="22"/>
    <s v="Matemáticas"/>
    <x v="3"/>
    <s v="Bca. Matemáticas-Folletos"/>
    <n v="0"/>
    <n v="0"/>
    <n v="1"/>
    <n v="0"/>
    <n v="0"/>
    <n v="0"/>
    <n v="32"/>
    <m/>
    <n v="33"/>
    <n v="1"/>
  </r>
  <r>
    <x v="0"/>
    <x v="22"/>
    <s v="Matemáticas"/>
    <x v="3"/>
    <s v="Bca. Matemáticas-Fondo Anticuado"/>
    <n v="0"/>
    <n v="4"/>
    <n v="1"/>
    <n v="0"/>
    <n v="13"/>
    <n v="0"/>
    <n v="311"/>
    <m/>
    <n v="329"/>
    <n v="18"/>
  </r>
  <r>
    <x v="0"/>
    <x v="22"/>
    <s v="Matemáticas"/>
    <x v="3"/>
    <s v="Bca. Matemáticas-Invest. Col."/>
    <n v="0"/>
    <n v="0"/>
    <n v="5"/>
    <n v="2"/>
    <n v="147"/>
    <n v="0"/>
    <n v="0"/>
    <m/>
    <n v="154"/>
    <n v="154"/>
  </r>
  <r>
    <x v="3"/>
    <x v="22"/>
    <s v="Matemáticas"/>
    <x v="3"/>
    <s v="Bca. Matemáticas-Investig. Monografías"/>
    <n v="0"/>
    <n v="17"/>
    <n v="1953"/>
    <n v="392"/>
    <n v="3318"/>
    <n v="0"/>
    <n v="158"/>
    <m/>
    <n v="5838"/>
    <n v="5680"/>
  </r>
  <r>
    <x v="5"/>
    <x v="22"/>
    <s v="Matemáticas"/>
    <x v="3"/>
    <s v="Bca. Matemáticas-Investig. Referencia"/>
    <n v="0"/>
    <n v="1"/>
    <n v="0"/>
    <n v="0"/>
    <n v="1"/>
    <n v="0"/>
    <n v="4"/>
    <m/>
    <n v="6"/>
    <n v="2"/>
  </r>
  <r>
    <x v="12"/>
    <x v="22"/>
    <s v="Matemáticas"/>
    <x v="3"/>
    <s v="Bca. Matemáticas-Revistas"/>
    <n v="0"/>
    <n v="0"/>
    <n v="0"/>
    <n v="0"/>
    <n v="7"/>
    <n v="0"/>
    <n v="27"/>
    <m/>
    <n v="34"/>
    <n v="7"/>
  </r>
  <r>
    <x v="15"/>
    <x v="22"/>
    <s v="Matemáticas"/>
    <x v="3"/>
    <s v="Bca. Matemáticas-Salas de grupo"/>
    <n v="0"/>
    <n v="1"/>
    <n v="415"/>
    <n v="78"/>
    <n v="20"/>
    <n v="0"/>
    <n v="0"/>
    <m/>
    <n v="514"/>
    <n v="514"/>
  </r>
  <r>
    <x v="0"/>
    <x v="22"/>
    <s v="Matemáticas"/>
    <x v="3"/>
    <s v="Bca. Matemáticas-Vídeos"/>
    <n v="0"/>
    <n v="0"/>
    <n v="0"/>
    <n v="1"/>
    <n v="6"/>
    <n v="0"/>
    <n v="0"/>
    <m/>
    <n v="7"/>
    <n v="7"/>
  </r>
  <r>
    <x v="0"/>
    <x v="23"/>
    <s v="Medicina"/>
    <x v="3"/>
    <s v="Bca. Medicina"/>
    <n v="0"/>
    <n v="0"/>
    <n v="24"/>
    <n v="8"/>
    <n v="6"/>
    <n v="0"/>
    <n v="0"/>
    <m/>
    <n v="38"/>
    <n v="38"/>
  </r>
  <r>
    <x v="10"/>
    <x v="23"/>
    <s v="Medicina"/>
    <x v="3"/>
    <s v="Bca. Medicina-B. Trabajo"/>
    <n v="3"/>
    <n v="0"/>
    <n v="112"/>
    <n v="3"/>
    <n v="7"/>
    <n v="0"/>
    <n v="0"/>
    <m/>
    <n v="125"/>
    <n v="125"/>
  </r>
  <r>
    <x v="1"/>
    <x v="23"/>
    <s v="Medicina"/>
    <x v="3"/>
    <s v="Bca. Medicina-Colección ocio"/>
    <n v="0"/>
    <n v="0"/>
    <n v="782"/>
    <n v="512"/>
    <n v="121"/>
    <n v="0"/>
    <n v="6"/>
    <m/>
    <n v="1421"/>
    <n v="1415"/>
  </r>
  <r>
    <x v="2"/>
    <x v="23"/>
    <s v="Medicina"/>
    <x v="3"/>
    <s v="Bca. Medicina--Depósito"/>
    <n v="415"/>
    <n v="2"/>
    <n v="262"/>
    <n v="45"/>
    <n v="230"/>
    <n v="0"/>
    <n v="355"/>
    <m/>
    <n v="1309"/>
    <n v="954"/>
  </r>
  <r>
    <x v="2"/>
    <x v="23"/>
    <s v="Medicina"/>
    <x v="3"/>
    <s v="Bca. Medicina-Depósito 1"/>
    <n v="13"/>
    <n v="0"/>
    <n v="3"/>
    <n v="2"/>
    <n v="12"/>
    <n v="0"/>
    <n v="37"/>
    <m/>
    <n v="67"/>
    <n v="30"/>
  </r>
  <r>
    <x v="0"/>
    <x v="23"/>
    <s v="Medicina"/>
    <x v="3"/>
    <s v="Bca. Medicina-Fisiología"/>
    <n v="0"/>
    <n v="0"/>
    <n v="0"/>
    <n v="0"/>
    <n v="11"/>
    <n v="0"/>
    <n v="0"/>
    <m/>
    <n v="11"/>
    <n v="11"/>
  </r>
  <r>
    <x v="3"/>
    <x v="23"/>
    <s v="Medicina"/>
    <x v="3"/>
    <s v="Bca. Medicina-Libre Acceso"/>
    <n v="221"/>
    <n v="67"/>
    <n v="20463"/>
    <n v="584"/>
    <n v="1167"/>
    <n v="0"/>
    <n v="116"/>
    <m/>
    <n v="22618"/>
    <n v="22502"/>
  </r>
  <r>
    <x v="3"/>
    <x v="23"/>
    <s v="Medicina"/>
    <x v="3"/>
    <s v="Bca. Medicina-Mostrador Préstamo"/>
    <n v="0"/>
    <n v="1"/>
    <n v="73"/>
    <n v="4"/>
    <n v="12"/>
    <n v="0"/>
    <n v="2"/>
    <m/>
    <n v="92"/>
    <n v="90"/>
  </r>
  <r>
    <x v="0"/>
    <x v="23"/>
    <s v="Medicina"/>
    <x v="3"/>
    <s v="Bca. Medicina-Pediatría"/>
    <n v="0"/>
    <n v="0"/>
    <n v="0"/>
    <n v="0"/>
    <n v="7"/>
    <n v="0"/>
    <n v="0"/>
    <m/>
    <n v="7"/>
    <n v="7"/>
  </r>
  <r>
    <x v="5"/>
    <x v="23"/>
    <s v="Medicina"/>
    <x v="3"/>
    <s v="Bca. Medicina-Referencia"/>
    <n v="0"/>
    <n v="0"/>
    <n v="6"/>
    <n v="0"/>
    <n v="1"/>
    <n v="0"/>
    <n v="0"/>
    <m/>
    <n v="7"/>
    <n v="7"/>
  </r>
  <r>
    <x v="12"/>
    <x v="23"/>
    <s v="Medicina"/>
    <x v="3"/>
    <s v="Bca. Medicina--Revistas Bca."/>
    <n v="39"/>
    <n v="0"/>
    <n v="2"/>
    <n v="0"/>
    <n v="52"/>
    <n v="0"/>
    <n v="129"/>
    <m/>
    <n v="222"/>
    <n v="93"/>
  </r>
  <r>
    <x v="13"/>
    <x v="23"/>
    <s v="Medicina"/>
    <x v="3"/>
    <s v="Bca. Medicina-S.P.--Hª Medicina"/>
    <n v="3"/>
    <n v="0"/>
    <n v="52"/>
    <n v="14"/>
    <n v="55"/>
    <n v="0"/>
    <n v="5"/>
    <m/>
    <n v="129"/>
    <n v="124"/>
  </r>
  <r>
    <x v="1"/>
    <x v="24"/>
    <s v="Odontología"/>
    <x v="3"/>
    <s v="Bca. Odontología-Colección ocio"/>
    <n v="0"/>
    <n v="0"/>
    <n v="27"/>
    <n v="13"/>
    <n v="12"/>
    <n v="0"/>
    <n v="0"/>
    <m/>
    <n v="52"/>
    <n v="52"/>
  </r>
  <r>
    <x v="13"/>
    <x v="24"/>
    <s v="Odontología"/>
    <x v="3"/>
    <s v="Bca. Odontología-Departamentos"/>
    <n v="0"/>
    <n v="0"/>
    <n v="0"/>
    <n v="2"/>
    <n v="15"/>
    <n v="17"/>
    <n v="0"/>
    <m/>
    <n v="34"/>
    <n v="17"/>
  </r>
  <r>
    <x v="2"/>
    <x v="24"/>
    <s v="Odontología"/>
    <x v="3"/>
    <s v="Bca. Odontología-Depósito"/>
    <n v="0"/>
    <n v="0"/>
    <n v="17"/>
    <n v="1"/>
    <n v="22"/>
    <n v="0"/>
    <n v="3"/>
    <m/>
    <n v="43"/>
    <n v="40"/>
  </r>
  <r>
    <x v="9"/>
    <x v="24"/>
    <s v="Odontología"/>
    <x v="3"/>
    <s v="Bca. Odontología-Folletos"/>
    <n v="0"/>
    <n v="0"/>
    <n v="1"/>
    <n v="0"/>
    <n v="1"/>
    <n v="0"/>
    <n v="0"/>
    <m/>
    <n v="2"/>
    <n v="2"/>
  </r>
  <r>
    <x v="3"/>
    <x v="24"/>
    <s v="Odontología"/>
    <x v="3"/>
    <s v="Bca. Odontología-Libre Acceso"/>
    <n v="0"/>
    <n v="53"/>
    <n v="4387"/>
    <n v="80"/>
    <n v="1586"/>
    <n v="0"/>
    <n v="2116"/>
    <m/>
    <n v="8222"/>
    <n v="6106"/>
  </r>
  <r>
    <x v="4"/>
    <x v="24"/>
    <s v="Odontología"/>
    <x v="3"/>
    <s v="Bca. Odontología-Mediateca"/>
    <n v="0"/>
    <n v="14"/>
    <n v="2959"/>
    <n v="79"/>
    <n v="778"/>
    <n v="1"/>
    <n v="69"/>
    <m/>
    <n v="3900"/>
    <n v="3830"/>
  </r>
  <r>
    <x v="5"/>
    <x v="24"/>
    <s v="Odontología"/>
    <x v="3"/>
    <s v="Bca. Odontología-Referencia"/>
    <n v="0"/>
    <n v="0"/>
    <n v="1"/>
    <n v="0"/>
    <n v="0"/>
    <n v="0"/>
    <n v="15"/>
    <m/>
    <n v="16"/>
    <n v="1"/>
  </r>
  <r>
    <x v="6"/>
    <x v="24"/>
    <s v="Odontología"/>
    <x v="3"/>
    <s v="Bca. Odontología-Tesinas"/>
    <n v="0"/>
    <n v="0"/>
    <n v="14"/>
    <n v="0"/>
    <n v="11"/>
    <n v="0"/>
    <n v="0"/>
    <m/>
    <n v="25"/>
    <n v="25"/>
  </r>
  <r>
    <x v="6"/>
    <x v="24"/>
    <s v="Odontología"/>
    <x v="3"/>
    <s v="Bca. Odontología-Tesis"/>
    <n v="0"/>
    <n v="0"/>
    <n v="5"/>
    <n v="0"/>
    <n v="26"/>
    <n v="0"/>
    <n v="3"/>
    <m/>
    <n v="34"/>
    <n v="31"/>
  </r>
  <r>
    <x v="8"/>
    <x v="25"/>
    <s v="Óptica"/>
    <x v="3"/>
    <s v="Bca.Óptica y Optom.-CD-ROM"/>
    <n v="0"/>
    <n v="0"/>
    <n v="30"/>
    <n v="6"/>
    <n v="49"/>
    <n v="0"/>
    <n v="0"/>
    <m/>
    <n v="85"/>
    <n v="85"/>
  </r>
  <r>
    <x v="1"/>
    <x v="25"/>
    <s v="Óptica"/>
    <x v="3"/>
    <s v="Bca.Óptica y Optom.-Col. ocio"/>
    <n v="0"/>
    <n v="0"/>
    <n v="26"/>
    <n v="13"/>
    <n v="8"/>
    <n v="0"/>
    <n v="0"/>
    <m/>
    <n v="47"/>
    <n v="47"/>
  </r>
  <r>
    <x v="2"/>
    <x v="25"/>
    <s v="Óptica"/>
    <x v="3"/>
    <s v="Bca.Óptica y Optom.-Depósito"/>
    <n v="0"/>
    <n v="1"/>
    <n v="5"/>
    <n v="0"/>
    <n v="7"/>
    <n v="0"/>
    <n v="0"/>
    <m/>
    <n v="13"/>
    <n v="13"/>
  </r>
  <r>
    <x v="8"/>
    <x v="25"/>
    <s v="Óptica"/>
    <x v="3"/>
    <s v="Bca.Óptica y Optom.-DVD"/>
    <n v="0"/>
    <n v="0"/>
    <n v="113"/>
    <n v="57"/>
    <n v="154"/>
    <n v="0"/>
    <n v="0"/>
    <m/>
    <n v="324"/>
    <n v="324"/>
  </r>
  <r>
    <x v="9"/>
    <x v="25"/>
    <s v="Óptica"/>
    <x v="3"/>
    <s v="Bca.Óptica y Optom.-Folletos"/>
    <n v="0"/>
    <n v="0"/>
    <n v="3"/>
    <n v="0"/>
    <n v="0"/>
    <n v="0"/>
    <n v="0"/>
    <m/>
    <n v="3"/>
    <n v="3"/>
  </r>
  <r>
    <x v="3"/>
    <x v="25"/>
    <s v="Óptica"/>
    <x v="3"/>
    <s v="Bca.Óptica y Optom.-L.Acceso"/>
    <n v="2"/>
    <n v="5"/>
    <n v="9004"/>
    <n v="63"/>
    <n v="1755"/>
    <n v="1"/>
    <n v="27"/>
    <m/>
    <n v="10857"/>
    <n v="10829"/>
  </r>
  <r>
    <x v="0"/>
    <x v="25"/>
    <s v="Óptica"/>
    <x v="3"/>
    <s v="Bca.Óptica y Optom.-Legislación"/>
    <n v="0"/>
    <n v="0"/>
    <n v="0"/>
    <n v="0"/>
    <n v="1"/>
    <n v="0"/>
    <n v="0"/>
    <m/>
    <n v="1"/>
    <n v="1"/>
  </r>
  <r>
    <x v="5"/>
    <x v="25"/>
    <s v="Óptica"/>
    <x v="3"/>
    <s v="Bca.Óptica y Optom.-Referencia"/>
    <n v="0"/>
    <n v="0"/>
    <n v="5"/>
    <n v="2"/>
    <n v="11"/>
    <n v="0"/>
    <n v="0"/>
    <m/>
    <n v="18"/>
    <n v="18"/>
  </r>
  <r>
    <x v="12"/>
    <x v="25"/>
    <s v="Óptica"/>
    <x v="3"/>
    <s v="Bca.Óptica y Optom.-Revistas"/>
    <n v="0"/>
    <n v="0"/>
    <n v="0"/>
    <n v="1"/>
    <n v="0"/>
    <n v="0"/>
    <n v="0"/>
    <m/>
    <n v="1"/>
    <n v="1"/>
  </r>
  <r>
    <x v="10"/>
    <x v="25"/>
    <s v="Óptica"/>
    <x v="3"/>
    <s v="Bca.Óptica y Optom.-Trab.Fin Carrera"/>
    <n v="0"/>
    <n v="0"/>
    <n v="1"/>
    <n v="0"/>
    <n v="0"/>
    <n v="0"/>
    <n v="0"/>
    <m/>
    <n v="1"/>
    <n v="1"/>
  </r>
  <r>
    <x v="0"/>
    <x v="26"/>
    <s v="Psicología"/>
    <x v="3"/>
    <s v="Bca. Psicología"/>
    <n v="0"/>
    <n v="0"/>
    <n v="0"/>
    <n v="0"/>
    <n v="2"/>
    <n v="0"/>
    <n v="0"/>
    <m/>
    <n v="2"/>
    <n v="2"/>
  </r>
  <r>
    <x v="0"/>
    <x v="26"/>
    <s v="Psicología"/>
    <x v="3"/>
    <s v="Bca. Psicología- Música"/>
    <n v="0"/>
    <n v="0"/>
    <n v="13"/>
    <n v="0"/>
    <n v="6"/>
    <n v="0"/>
    <n v="0"/>
    <m/>
    <n v="19"/>
    <n v="19"/>
  </r>
  <r>
    <x v="10"/>
    <x v="26"/>
    <s v="Psicología"/>
    <x v="3"/>
    <s v="Bca. Psicología-B. Trabajo"/>
    <n v="0"/>
    <n v="0"/>
    <n v="0"/>
    <n v="2"/>
    <n v="0"/>
    <n v="0"/>
    <n v="0"/>
    <m/>
    <n v="2"/>
    <n v="2"/>
  </r>
  <r>
    <x v="8"/>
    <x v="26"/>
    <s v="Psicología"/>
    <x v="3"/>
    <s v="Bca. Psicología-CD-ROM"/>
    <n v="3"/>
    <n v="5"/>
    <n v="42"/>
    <n v="2"/>
    <n v="21"/>
    <n v="1"/>
    <n v="0"/>
    <m/>
    <n v="74"/>
    <n v="73"/>
  </r>
  <r>
    <x v="1"/>
    <x v="26"/>
    <s v="Psicología"/>
    <x v="3"/>
    <s v="Bca. Psicología-Colección ocio"/>
    <n v="0"/>
    <n v="2"/>
    <n v="141"/>
    <n v="8"/>
    <n v="60"/>
    <n v="0"/>
    <n v="0"/>
    <m/>
    <n v="211"/>
    <n v="211"/>
  </r>
  <r>
    <x v="2"/>
    <x v="26"/>
    <s v="Psicología"/>
    <x v="3"/>
    <s v="Bca. Psicología-Depósito"/>
    <n v="3"/>
    <n v="22"/>
    <n v="157"/>
    <n v="23"/>
    <n v="98"/>
    <n v="0"/>
    <n v="229"/>
    <m/>
    <n v="532"/>
    <n v="303"/>
  </r>
  <r>
    <x v="2"/>
    <x v="26"/>
    <s v="Psicología"/>
    <x v="3"/>
    <s v="Bca. Psicología-Depósito 1"/>
    <n v="0"/>
    <n v="7"/>
    <n v="96"/>
    <n v="19"/>
    <n v="39"/>
    <n v="0"/>
    <n v="80"/>
    <m/>
    <n v="241"/>
    <n v="161"/>
  </r>
  <r>
    <x v="8"/>
    <x v="26"/>
    <s v="Psicología"/>
    <x v="3"/>
    <s v="Bca. Psicología-Docimoteca"/>
    <n v="85"/>
    <n v="384"/>
    <n v="8390"/>
    <n v="93"/>
    <n v="2709"/>
    <n v="0"/>
    <n v="39"/>
    <m/>
    <n v="11700"/>
    <n v="11661"/>
  </r>
  <r>
    <x v="13"/>
    <x v="26"/>
    <s v="Psicología"/>
    <x v="3"/>
    <s v="Bca. Psicología-Dto. Psicol. Exp.CSIC"/>
    <n v="0"/>
    <n v="0"/>
    <n v="1"/>
    <n v="0"/>
    <n v="1"/>
    <n v="0"/>
    <n v="1"/>
    <m/>
    <n v="3"/>
    <n v="2"/>
  </r>
  <r>
    <x v="9"/>
    <x v="26"/>
    <s v="Psicología"/>
    <x v="3"/>
    <s v="Bca. Psicología-Folletos"/>
    <n v="0"/>
    <n v="0"/>
    <n v="1"/>
    <n v="1"/>
    <n v="1"/>
    <n v="0"/>
    <n v="3"/>
    <m/>
    <n v="6"/>
    <n v="3"/>
  </r>
  <r>
    <x v="0"/>
    <x v="26"/>
    <s v="Psicología"/>
    <x v="3"/>
    <s v="Bca. Psicología-Fondo Pereira"/>
    <n v="0"/>
    <n v="8"/>
    <n v="34"/>
    <n v="1"/>
    <n v="9"/>
    <n v="0"/>
    <n v="4"/>
    <m/>
    <n v="56"/>
    <n v="52"/>
  </r>
  <r>
    <x v="0"/>
    <x v="26"/>
    <s v="Psicología"/>
    <x v="3"/>
    <s v="Bca. Psicología-Fondo Simarro"/>
    <n v="1"/>
    <n v="0"/>
    <n v="2"/>
    <n v="0"/>
    <n v="1"/>
    <n v="0"/>
    <n v="33"/>
    <m/>
    <n v="37"/>
    <n v="4"/>
  </r>
  <r>
    <x v="0"/>
    <x v="26"/>
    <s v="Psicología"/>
    <x v="3"/>
    <s v="Bca. Psicología-Inf. Bibliográfica"/>
    <n v="0"/>
    <n v="0"/>
    <n v="0"/>
    <n v="0"/>
    <n v="0"/>
    <n v="0"/>
    <n v="2"/>
    <m/>
    <n v="2"/>
    <n v="0"/>
  </r>
  <r>
    <x v="0"/>
    <x v="26"/>
    <s v="Psicología"/>
    <x v="3"/>
    <s v="Bca. Psicología-Instituto Nal. Psicotecnia"/>
    <n v="0"/>
    <n v="1"/>
    <n v="1"/>
    <n v="0"/>
    <n v="1"/>
    <n v="0"/>
    <n v="4"/>
    <m/>
    <n v="7"/>
    <n v="3"/>
  </r>
  <r>
    <x v="8"/>
    <x v="26"/>
    <s v="Psicología"/>
    <x v="3"/>
    <s v="Bca. Psicología-Kits"/>
    <n v="5"/>
    <n v="7"/>
    <n v="85"/>
    <n v="2"/>
    <n v="19"/>
    <n v="1"/>
    <n v="3"/>
    <m/>
    <n v="122"/>
    <n v="118"/>
  </r>
  <r>
    <x v="3"/>
    <x v="26"/>
    <s v="Psicología"/>
    <x v="3"/>
    <s v="Bca. Psicología-Libre Acceso"/>
    <n v="7"/>
    <n v="1133"/>
    <n v="16972"/>
    <n v="505"/>
    <n v="5412"/>
    <n v="96"/>
    <n v="93"/>
    <m/>
    <n v="24218"/>
    <n v="24029"/>
  </r>
  <r>
    <x v="11"/>
    <x v="26"/>
    <s v="Psicología"/>
    <x v="3"/>
    <s v="Bca. Psicología-Mediateca-Portátiles"/>
    <n v="2"/>
    <n v="0"/>
    <n v="259"/>
    <n v="9"/>
    <n v="114"/>
    <n v="0"/>
    <n v="0"/>
    <m/>
    <n v="384"/>
    <n v="384"/>
  </r>
  <r>
    <x v="0"/>
    <x v="26"/>
    <s v="Psicología"/>
    <x v="3"/>
    <s v="Bca. Psicología-Microfichas"/>
    <n v="0"/>
    <n v="0"/>
    <n v="0"/>
    <n v="0"/>
    <n v="3"/>
    <n v="0"/>
    <n v="0"/>
    <m/>
    <n v="3"/>
    <n v="3"/>
  </r>
  <r>
    <x v="8"/>
    <x v="26"/>
    <s v="Psicología"/>
    <x v="3"/>
    <s v="Bca. Psicología-Películas cinematogr."/>
    <n v="0"/>
    <n v="7"/>
    <n v="847"/>
    <n v="45"/>
    <n v="232"/>
    <n v="0"/>
    <n v="1"/>
    <m/>
    <n v="1132"/>
    <n v="1131"/>
  </r>
  <r>
    <x v="5"/>
    <x v="26"/>
    <s v="Psicología"/>
    <x v="3"/>
    <s v="Bca. Psicología-Referencia"/>
    <n v="0"/>
    <n v="0"/>
    <n v="8"/>
    <n v="0"/>
    <n v="1"/>
    <n v="0"/>
    <n v="2"/>
    <m/>
    <n v="11"/>
    <n v="9"/>
  </r>
  <r>
    <x v="6"/>
    <x v="26"/>
    <s v="Psicología"/>
    <x v="3"/>
    <s v="Bca. Psicología-Tesinas"/>
    <n v="0"/>
    <n v="0"/>
    <n v="5"/>
    <n v="0"/>
    <n v="2"/>
    <n v="0"/>
    <n v="0"/>
    <m/>
    <n v="7"/>
    <n v="7"/>
  </r>
  <r>
    <x v="0"/>
    <x v="26"/>
    <s v="Psicología"/>
    <x v="3"/>
    <s v="Bca. Psicología-Vídeos científicos"/>
    <n v="0"/>
    <n v="3"/>
    <n v="16"/>
    <n v="3"/>
    <n v="11"/>
    <n v="0"/>
    <n v="93"/>
    <m/>
    <n v="126"/>
    <n v="33"/>
  </r>
  <r>
    <x v="1"/>
    <x v="27"/>
    <s v="Químicas"/>
    <x v="3"/>
    <s v="Bca. Qímicas-Colección ocio"/>
    <n v="0"/>
    <n v="0"/>
    <n v="31"/>
    <n v="16"/>
    <n v="12"/>
    <n v="0"/>
    <n v="0"/>
    <m/>
    <n v="59"/>
    <n v="59"/>
  </r>
  <r>
    <x v="0"/>
    <x v="27"/>
    <s v="Químicas"/>
    <x v="3"/>
    <s v="Bca. Químicas-Despacho"/>
    <n v="0"/>
    <n v="0"/>
    <n v="1"/>
    <n v="0"/>
    <n v="0"/>
    <n v="0"/>
    <n v="0"/>
    <m/>
    <n v="1"/>
    <n v="1"/>
  </r>
  <r>
    <x v="7"/>
    <x v="27"/>
    <s v="Químicas"/>
    <x v="3"/>
    <s v="Bca. Químicas-Fondo Antiguo"/>
    <n v="0"/>
    <n v="0"/>
    <n v="80"/>
    <n v="3"/>
    <n v="9"/>
    <n v="0"/>
    <n v="33"/>
    <m/>
    <n v="125"/>
    <n v="92"/>
  </r>
  <r>
    <x v="0"/>
    <x v="27"/>
    <s v="Químicas"/>
    <x v="3"/>
    <s v="Bca. Químicas-Fondo Ayuda Investigación"/>
    <n v="0"/>
    <n v="0"/>
    <n v="0"/>
    <n v="0"/>
    <n v="50"/>
    <n v="0"/>
    <n v="0"/>
    <m/>
    <n v="50"/>
    <n v="50"/>
  </r>
  <r>
    <x v="0"/>
    <x v="27"/>
    <s v="Químicas"/>
    <x v="3"/>
    <s v="Bca. Químicas-Fondo Histórico"/>
    <n v="0"/>
    <n v="0"/>
    <n v="2"/>
    <n v="0"/>
    <n v="0"/>
    <n v="0"/>
    <n v="35"/>
    <m/>
    <n v="37"/>
    <n v="2"/>
  </r>
  <r>
    <x v="3"/>
    <x v="27"/>
    <s v="Químicas"/>
    <x v="3"/>
    <s v="Bca. Químicas-Libre Acceso"/>
    <n v="0"/>
    <n v="4"/>
    <n v="11635"/>
    <n v="298"/>
    <n v="925"/>
    <n v="0"/>
    <n v="343"/>
    <m/>
    <n v="13205"/>
    <n v="12862"/>
  </r>
  <r>
    <x v="15"/>
    <x v="27"/>
    <s v="Químicas"/>
    <x v="3"/>
    <s v="Bca. Químicas-Materiales no documentales"/>
    <n v="0"/>
    <n v="0"/>
    <n v="5917"/>
    <n v="39"/>
    <n v="234"/>
    <n v="0"/>
    <n v="1"/>
    <m/>
    <n v="6191"/>
    <n v="6190"/>
  </r>
  <r>
    <x v="4"/>
    <x v="27"/>
    <s v="Químicas"/>
    <x v="3"/>
    <s v="Bca. Químicas-Mediateca"/>
    <n v="0"/>
    <n v="0"/>
    <n v="3"/>
    <n v="0"/>
    <n v="0"/>
    <n v="0"/>
    <n v="0"/>
    <m/>
    <n v="3"/>
    <n v="3"/>
  </r>
  <r>
    <x v="4"/>
    <x v="27"/>
    <s v="Químicas"/>
    <x v="3"/>
    <s v="Bca. Químicas-Mediateca-CD"/>
    <n v="0"/>
    <n v="0"/>
    <n v="33"/>
    <n v="2"/>
    <n v="6"/>
    <n v="0"/>
    <n v="0"/>
    <m/>
    <n v="41"/>
    <n v="41"/>
  </r>
  <r>
    <x v="4"/>
    <x v="27"/>
    <s v="Químicas"/>
    <x v="3"/>
    <s v="Bca. Químicas-Mediateca-Disquetes"/>
    <n v="0"/>
    <n v="0"/>
    <n v="1"/>
    <n v="0"/>
    <n v="0"/>
    <n v="0"/>
    <n v="0"/>
    <m/>
    <n v="1"/>
    <n v="1"/>
  </r>
  <r>
    <x v="4"/>
    <x v="27"/>
    <s v="Químicas"/>
    <x v="3"/>
    <s v="Bca. Químicas-Mediateca-DVD"/>
    <n v="0"/>
    <n v="0"/>
    <n v="1"/>
    <n v="0"/>
    <n v="0"/>
    <n v="0"/>
    <n v="0"/>
    <m/>
    <n v="1"/>
    <n v="1"/>
  </r>
  <r>
    <x v="4"/>
    <x v="27"/>
    <s v="Químicas"/>
    <x v="3"/>
    <s v="Bca. Químicas-Mediateca-M.info"/>
    <n v="0"/>
    <n v="0"/>
    <n v="131"/>
    <n v="14"/>
    <n v="1"/>
    <n v="0"/>
    <n v="1"/>
    <m/>
    <n v="147"/>
    <n v="146"/>
  </r>
  <r>
    <x v="11"/>
    <x v="27"/>
    <s v="Químicas"/>
    <x v="3"/>
    <s v="Bca. Químicas-Mediateca-PC portátiles"/>
    <n v="0"/>
    <n v="0"/>
    <n v="16412"/>
    <n v="161"/>
    <n v="278"/>
    <n v="0"/>
    <n v="0"/>
    <m/>
    <n v="16851"/>
    <n v="16851"/>
  </r>
  <r>
    <x v="0"/>
    <x v="27"/>
    <s v="Químicas"/>
    <x v="3"/>
    <s v="Bca. Químicas-Química Industrial"/>
    <n v="0"/>
    <n v="0"/>
    <n v="0"/>
    <n v="1"/>
    <n v="0"/>
    <n v="0"/>
    <n v="0"/>
    <m/>
    <n v="1"/>
    <n v="1"/>
  </r>
  <r>
    <x v="5"/>
    <x v="27"/>
    <s v="Químicas"/>
    <x v="3"/>
    <s v="Bca. Químicas-Referencia"/>
    <n v="0"/>
    <n v="0"/>
    <n v="4"/>
    <n v="0"/>
    <n v="1"/>
    <n v="0"/>
    <n v="5"/>
    <m/>
    <n v="10"/>
    <n v="5"/>
  </r>
  <r>
    <x v="5"/>
    <x v="27"/>
    <s v="Químicas"/>
    <x v="3"/>
    <s v="Bca. Químicas-Referencia-Ant."/>
    <n v="0"/>
    <n v="0"/>
    <n v="0"/>
    <n v="0"/>
    <n v="0"/>
    <n v="0"/>
    <n v="12"/>
    <m/>
    <n v="12"/>
    <n v="0"/>
  </r>
  <r>
    <x v="6"/>
    <x v="27"/>
    <s v="Químicas"/>
    <x v="3"/>
    <s v="Bca. Químicas-Tesis"/>
    <n v="0"/>
    <n v="0"/>
    <n v="3"/>
    <n v="0"/>
    <n v="1"/>
    <n v="0"/>
    <n v="0"/>
    <m/>
    <n v="4"/>
    <n v="4"/>
  </r>
  <r>
    <x v="6"/>
    <x v="27"/>
    <s v="Químicas"/>
    <x v="3"/>
    <s v="Bca. Químicas-Tesis originales"/>
    <n v="0"/>
    <n v="0"/>
    <n v="1"/>
    <n v="0"/>
    <n v="1"/>
    <n v="0"/>
    <n v="0"/>
    <m/>
    <n v="2"/>
    <n v="2"/>
  </r>
  <r>
    <x v="0"/>
    <x v="28"/>
    <s v="Relac. Laborales"/>
    <x v="3"/>
    <s v="Bca. Relac. Laborales-C.Trabajo"/>
    <n v="0"/>
    <n v="0"/>
    <n v="2"/>
    <n v="0"/>
    <n v="0"/>
    <n v="0"/>
    <n v="0"/>
    <m/>
    <n v="2"/>
    <n v="2"/>
  </r>
  <r>
    <x v="3"/>
    <x v="28"/>
    <s v="Relac. Laborales"/>
    <x v="3"/>
    <s v="Bca. Relac. Laborales-Libre Acceso"/>
    <n v="0"/>
    <n v="1"/>
    <n v="24"/>
    <n v="5"/>
    <n v="40"/>
    <n v="0"/>
    <n v="0"/>
    <m/>
    <n v="70"/>
    <n v="70"/>
  </r>
  <r>
    <x v="10"/>
    <x v="29"/>
    <s v="Serv. Centrales"/>
    <x v="3"/>
    <s v="Bca.Serv.Centrales-B.Trabajo"/>
    <n v="0"/>
    <n v="0"/>
    <n v="0"/>
    <n v="11"/>
    <n v="0"/>
    <n v="0"/>
    <n v="0"/>
    <m/>
    <n v="11"/>
    <n v="11"/>
  </r>
  <r>
    <x v="6"/>
    <x v="30"/>
    <s v="S. Tesis Doct."/>
    <x v="3"/>
    <s v="Bca.S.Tesis Doct.y Publ.Académ-Inéditas"/>
    <n v="0"/>
    <n v="0"/>
    <n v="0"/>
    <n v="0"/>
    <n v="1"/>
    <n v="0"/>
    <n v="0"/>
    <m/>
    <n v="1"/>
    <n v="1"/>
  </r>
  <r>
    <x v="0"/>
    <x v="31"/>
    <s v="Trabajo Social"/>
    <x v="3"/>
    <s v="Bca. Trabajo Social"/>
    <n v="0"/>
    <n v="0"/>
    <n v="1"/>
    <n v="0"/>
    <n v="0"/>
    <n v="0"/>
    <n v="0"/>
    <m/>
    <n v="1"/>
    <n v="1"/>
  </r>
  <r>
    <x v="8"/>
    <x v="31"/>
    <s v="Trabajo Social"/>
    <x v="3"/>
    <s v="Bca. Trabajo Social-Arch. Ord."/>
    <n v="0"/>
    <n v="1"/>
    <n v="41"/>
    <n v="21"/>
    <n v="25"/>
    <n v="0"/>
    <n v="1"/>
    <m/>
    <n v="89"/>
    <n v="88"/>
  </r>
  <r>
    <x v="2"/>
    <x v="31"/>
    <s v="Trabajo Social"/>
    <x v="3"/>
    <s v="Bca. Trabajo Social-Depósito"/>
    <n v="0"/>
    <n v="12"/>
    <n v="322"/>
    <n v="40"/>
    <n v="201"/>
    <n v="0"/>
    <n v="77"/>
    <m/>
    <n v="652"/>
    <n v="575"/>
  </r>
  <r>
    <x v="0"/>
    <x v="31"/>
    <s v="Trabajo Social"/>
    <x v="3"/>
    <s v="Bca. Trabajo Social-Despacho"/>
    <n v="0"/>
    <n v="0"/>
    <n v="2"/>
    <n v="3"/>
    <n v="3"/>
    <n v="0"/>
    <n v="4"/>
    <m/>
    <n v="12"/>
    <n v="8"/>
  </r>
  <r>
    <x v="0"/>
    <x v="31"/>
    <s v="Trabajo Social"/>
    <x v="3"/>
    <s v="Bca. Trabajo Social-Lectores libros electr."/>
    <n v="0"/>
    <n v="0"/>
    <n v="1"/>
    <n v="0"/>
    <n v="1"/>
    <n v="0"/>
    <n v="0"/>
    <m/>
    <n v="2"/>
    <n v="2"/>
  </r>
  <r>
    <x v="3"/>
    <x v="31"/>
    <s v="Trabajo Social"/>
    <x v="3"/>
    <s v="Bca. Trabajo Social-Libre Acceso"/>
    <n v="1"/>
    <n v="205"/>
    <n v="8094"/>
    <n v="599"/>
    <n v="2703"/>
    <n v="0"/>
    <n v="45"/>
    <m/>
    <n v="11647"/>
    <n v="11602"/>
  </r>
  <r>
    <x v="11"/>
    <x v="31"/>
    <s v="Trabajo Social"/>
    <x v="3"/>
    <s v="Bca. Trabajo Social-Mediat.-Portátiles"/>
    <n v="0"/>
    <n v="0"/>
    <n v="2026"/>
    <n v="21"/>
    <n v="26"/>
    <n v="0"/>
    <n v="0"/>
    <m/>
    <n v="2073"/>
    <n v="2073"/>
  </r>
  <r>
    <x v="5"/>
    <x v="31"/>
    <s v="Trabajo Social"/>
    <x v="3"/>
    <s v="Bca. Trabajo Social-Referencia"/>
    <n v="0"/>
    <n v="0"/>
    <n v="5"/>
    <n v="0"/>
    <n v="3"/>
    <n v="0"/>
    <n v="0"/>
    <m/>
    <n v="8"/>
    <n v="8"/>
  </r>
  <r>
    <x v="0"/>
    <x v="31"/>
    <s v="Trabajo Social"/>
    <x v="3"/>
    <s v="Bca. Trabajo Social-Tests"/>
    <n v="0"/>
    <n v="0"/>
    <n v="0"/>
    <n v="0"/>
    <n v="2"/>
    <n v="0"/>
    <n v="0"/>
    <m/>
    <n v="2"/>
    <n v="2"/>
  </r>
  <r>
    <x v="8"/>
    <x v="31"/>
    <s v="Trabajo Social"/>
    <x v="3"/>
    <s v="Bca. Trabajo Social-Videoteca"/>
    <n v="0"/>
    <n v="4"/>
    <n v="881"/>
    <n v="243"/>
    <n v="222"/>
    <n v="0"/>
    <n v="0"/>
    <m/>
    <n v="1350"/>
    <n v="1350"/>
  </r>
  <r>
    <x v="0"/>
    <x v="32"/>
    <s v="Veterinaria"/>
    <x v="3"/>
    <s v="Bca. Veterinaria"/>
    <n v="0"/>
    <n v="0"/>
    <n v="1"/>
    <n v="0"/>
    <n v="1"/>
    <n v="0"/>
    <n v="0"/>
    <m/>
    <n v="2"/>
    <n v="2"/>
  </r>
  <r>
    <x v="10"/>
    <x v="32"/>
    <s v="Veterinaria"/>
    <x v="3"/>
    <s v="Bca. Veterinaria-B. Trabajo"/>
    <n v="0"/>
    <n v="0"/>
    <n v="0"/>
    <n v="1"/>
    <n v="0"/>
    <n v="0"/>
    <n v="0"/>
    <m/>
    <n v="1"/>
    <n v="1"/>
  </r>
  <r>
    <x v="1"/>
    <x v="32"/>
    <s v="Veterinaria"/>
    <x v="3"/>
    <s v="Bca. Veterinaria-Colección ocio"/>
    <n v="0"/>
    <n v="1"/>
    <n v="65"/>
    <n v="4"/>
    <n v="20"/>
    <n v="0"/>
    <n v="1"/>
    <m/>
    <n v="91"/>
    <n v="90"/>
  </r>
  <r>
    <x v="2"/>
    <x v="32"/>
    <s v="Veterinaria"/>
    <x v="3"/>
    <s v="Bca. Veterinaria-Depósito"/>
    <n v="0"/>
    <n v="5"/>
    <n v="48"/>
    <n v="6"/>
    <n v="14"/>
    <n v="0"/>
    <n v="48"/>
    <m/>
    <n v="121"/>
    <n v="73"/>
  </r>
  <r>
    <x v="9"/>
    <x v="32"/>
    <s v="Veterinaria"/>
    <x v="3"/>
    <s v="Bca. Veterinaria-Folletos"/>
    <n v="0"/>
    <n v="0"/>
    <n v="8"/>
    <n v="3"/>
    <n v="7"/>
    <n v="0"/>
    <n v="1"/>
    <m/>
    <n v="19"/>
    <n v="18"/>
  </r>
  <r>
    <x v="0"/>
    <x v="32"/>
    <s v="Veterinaria"/>
    <x v="3"/>
    <s v="Bca. Veterinaria-Fondo Ant.-S.XX"/>
    <n v="0"/>
    <n v="0"/>
    <n v="1"/>
    <n v="0"/>
    <n v="2"/>
    <n v="0"/>
    <n v="2"/>
    <m/>
    <n v="5"/>
    <n v="3"/>
  </r>
  <r>
    <x v="7"/>
    <x v="32"/>
    <s v="Veterinaria"/>
    <x v="3"/>
    <s v="Bca. Veterinaria-Fondo Antiguo"/>
    <n v="0"/>
    <n v="0"/>
    <n v="1"/>
    <n v="0"/>
    <n v="3"/>
    <n v="0"/>
    <n v="2"/>
    <m/>
    <n v="6"/>
    <n v="4"/>
  </r>
  <r>
    <x v="0"/>
    <x v="32"/>
    <s v="Veterinaria"/>
    <x v="3"/>
    <s v="Bca. Veterinaria-Hemeroteca"/>
    <n v="0"/>
    <n v="0"/>
    <n v="1"/>
    <n v="0"/>
    <n v="1"/>
    <n v="0"/>
    <n v="0"/>
    <m/>
    <n v="2"/>
    <n v="2"/>
  </r>
  <r>
    <x v="14"/>
    <x v="32"/>
    <s v="Veterinaria"/>
    <x v="3"/>
    <s v="Bca. Veterinaria-Mat. Especiales"/>
    <n v="0"/>
    <n v="8"/>
    <n v="1893"/>
    <n v="37"/>
    <n v="33"/>
    <n v="0"/>
    <n v="26"/>
    <m/>
    <n v="1997"/>
    <n v="1971"/>
  </r>
  <r>
    <x v="5"/>
    <x v="32"/>
    <s v="Veterinaria"/>
    <x v="3"/>
    <s v="Bca. Veterinaria-Referencia"/>
    <n v="0"/>
    <n v="0"/>
    <n v="9"/>
    <n v="0"/>
    <n v="2"/>
    <n v="0"/>
    <n v="124"/>
    <m/>
    <n v="135"/>
    <n v="11"/>
  </r>
  <r>
    <x v="3"/>
    <x v="32"/>
    <s v="Veterinaria"/>
    <x v="3"/>
    <s v="Bca. Veterinaria-Sala"/>
    <n v="0"/>
    <n v="181"/>
    <n v="6590"/>
    <n v="196"/>
    <n v="620"/>
    <n v="0"/>
    <n v="186"/>
    <m/>
    <n v="7773"/>
    <n v="7587"/>
  </r>
  <r>
    <x v="6"/>
    <x v="32"/>
    <s v="Veterinaria"/>
    <x v="3"/>
    <s v="Bca. Veterinaria-Tesis"/>
    <n v="0"/>
    <n v="0"/>
    <n v="3"/>
    <n v="0"/>
    <n v="2"/>
    <n v="0"/>
    <n v="2"/>
    <m/>
    <n v="7"/>
    <n v="5"/>
  </r>
  <r>
    <x v="0"/>
    <x v="33"/>
    <n v="999"/>
    <x v="3"/>
    <n v="999"/>
    <n v="0"/>
    <n v="0"/>
    <n v="0"/>
    <n v="1"/>
    <n v="0"/>
    <n v="0"/>
    <n v="0"/>
    <m/>
    <n v="1"/>
    <n v="1"/>
  </r>
  <r>
    <x v="2"/>
    <x v="33"/>
    <s v="Formación"/>
    <x v="3"/>
    <s v="Bca. Formación-Depósito"/>
    <n v="0"/>
    <n v="0"/>
    <n v="4"/>
    <n v="6"/>
    <n v="2"/>
    <n v="0"/>
    <n v="2"/>
    <m/>
    <n v="14"/>
    <n v="12"/>
  </r>
  <r>
    <x v="3"/>
    <x v="33"/>
    <s v="Formación"/>
    <x v="3"/>
    <s v="Bca. Formación-Libre acceso"/>
    <n v="0"/>
    <n v="0"/>
    <n v="1"/>
    <n v="0"/>
    <n v="0"/>
    <n v="0"/>
    <n v="0"/>
    <m/>
    <n v="1"/>
    <n v="1"/>
  </r>
  <r>
    <x v="0"/>
    <x v="33"/>
    <s v="Formación"/>
    <x v="3"/>
    <s v="Bca. Formación-Manuales"/>
    <n v="0"/>
    <n v="0"/>
    <n v="0"/>
    <n v="1"/>
    <n v="0"/>
    <n v="0"/>
    <n v="0"/>
    <m/>
    <n v="1"/>
    <n v="1"/>
  </r>
  <r>
    <x v="0"/>
    <x v="33"/>
    <s v="Desconocida"/>
    <x v="3"/>
    <s v="Desconocida"/>
    <n v="0"/>
    <n v="0"/>
    <n v="0"/>
    <n v="0"/>
    <n v="0"/>
    <n v="0"/>
    <n v="1"/>
    <m/>
    <n v="1"/>
    <n v="0"/>
  </r>
  <r>
    <x v="0"/>
    <x v="34"/>
    <s v="Bibl.Hispánica(AECID)"/>
    <x v="4"/>
    <s v="Bibl.Hispánica(AECID)-Col.Reserva"/>
    <n v="0"/>
    <n v="0"/>
    <n v="4"/>
    <n v="5"/>
    <n v="5"/>
    <n v="0"/>
    <n v="2"/>
    <m/>
    <n v="16"/>
    <n v="14"/>
  </r>
  <r>
    <x v="0"/>
    <x v="34"/>
    <s v="Bibl.Hispánica(AECID)"/>
    <x v="4"/>
    <s v="Bibl.Hispánica(AECID)-Monograf.-Depósito"/>
    <n v="0"/>
    <n v="57"/>
    <n v="1393"/>
    <n v="2329"/>
    <n v="2971"/>
    <n v="0"/>
    <n v="1041"/>
    <m/>
    <n v="7791"/>
    <n v="6750"/>
  </r>
  <r>
    <x v="8"/>
    <x v="34"/>
    <s v="Bibl.Hispánica(AECID)"/>
    <x v="4"/>
    <s v="Bibl.Hispánica(AECID)-Multimedia"/>
    <n v="0"/>
    <n v="0"/>
    <n v="8"/>
    <n v="596"/>
    <n v="68"/>
    <n v="0"/>
    <n v="8"/>
    <m/>
    <n v="680"/>
    <n v="672"/>
  </r>
  <r>
    <x v="7"/>
    <x v="34"/>
    <s v="Bibl.Hispánica(AECID)"/>
    <x v="4"/>
    <s v="Bibl.Hispánica(AECID)-Raros y F. Antiguo"/>
    <n v="0"/>
    <n v="0"/>
    <n v="0"/>
    <n v="2"/>
    <n v="0"/>
    <n v="0"/>
    <n v="0"/>
    <m/>
    <n v="2"/>
    <n v="2"/>
  </r>
  <r>
    <x v="0"/>
    <x v="34"/>
    <s v="Bibl.Islámica(AECID)"/>
    <x v="4"/>
    <s v="Bibl.Islámica(AECID)-Col. donadas"/>
    <n v="0"/>
    <n v="0"/>
    <n v="0"/>
    <n v="2"/>
    <n v="2"/>
    <n v="0"/>
    <n v="5"/>
    <m/>
    <n v="9"/>
    <n v="4"/>
  </r>
  <r>
    <x v="0"/>
    <x v="34"/>
    <s v="Bibl.Islámica(AECID)"/>
    <x v="4"/>
    <s v="Bibl.Islámica(AECID)-Monográf.-Depósito"/>
    <n v="0"/>
    <n v="7"/>
    <n v="652"/>
    <n v="959"/>
    <n v="756"/>
    <n v="0"/>
    <n v="169"/>
    <m/>
    <n v="2543"/>
    <n v="2374"/>
  </r>
  <r>
    <x v="3"/>
    <x v="34"/>
    <s v="Bibl.Islámica(AECID)"/>
    <x v="4"/>
    <s v="Bibl.Islámica(AECID)-Monograf.-L.Acceso"/>
    <n v="0"/>
    <n v="0"/>
    <n v="57"/>
    <n v="45"/>
    <n v="19"/>
    <n v="0"/>
    <n v="0"/>
    <m/>
    <n v="121"/>
    <n v="121"/>
  </r>
  <r>
    <x v="8"/>
    <x v="34"/>
    <s v="Bibl.Islámica(AECID)"/>
    <x v="4"/>
    <s v="Bibl.Islámica(AECID)-Multimedia"/>
    <n v="0"/>
    <n v="0"/>
    <n v="8"/>
    <n v="209"/>
    <n v="12"/>
    <n v="0"/>
    <n v="1"/>
    <m/>
    <n v="230"/>
    <n v="229"/>
  </r>
  <r>
    <x v="7"/>
    <x v="34"/>
    <s v="Bibl.Islámica(AECID)"/>
    <x v="4"/>
    <s v="Bibl.Islámica(AECID)-Raros y F. Antiguo"/>
    <n v="0"/>
    <n v="0"/>
    <n v="0"/>
    <n v="4"/>
    <n v="0"/>
    <n v="0"/>
    <n v="1"/>
    <m/>
    <n v="5"/>
    <n v="4"/>
  </r>
  <r>
    <x v="0"/>
    <x v="34"/>
    <s v="Bibl.Islámica(AECID)"/>
    <x v="4"/>
    <s v="Bibl.Islámica(AECID)-Separatas"/>
    <n v="0"/>
    <n v="0"/>
    <n v="14"/>
    <n v="8"/>
    <n v="7"/>
    <n v="0"/>
    <n v="1"/>
    <m/>
    <n v="30"/>
    <n v="29"/>
  </r>
  <r>
    <x v="0"/>
    <x v="0"/>
    <s v="Bellas Artes"/>
    <x v="4"/>
    <s v="Bca. Bellas Artes"/>
    <n v="0"/>
    <n v="0"/>
    <n v="2"/>
    <n v="0"/>
    <n v="0"/>
    <n v="0"/>
    <n v="0"/>
    <m/>
    <n v="2"/>
    <n v="2"/>
  </r>
  <r>
    <x v="0"/>
    <x v="0"/>
    <s v="Bellas Artes"/>
    <x v="4"/>
    <s v="Bca. Bellas Artes-Alto"/>
    <n v="0"/>
    <n v="1"/>
    <n v="0"/>
    <n v="0"/>
    <n v="0"/>
    <n v="0"/>
    <n v="0"/>
    <m/>
    <n v="1"/>
    <n v="1"/>
  </r>
  <r>
    <x v="1"/>
    <x v="0"/>
    <s v="Bellas Artes"/>
    <x v="4"/>
    <s v="Bca. Bellas Artes-Colección Ocio"/>
    <n v="0"/>
    <n v="0"/>
    <n v="58"/>
    <n v="11"/>
    <n v="67"/>
    <n v="0"/>
    <n v="0"/>
    <m/>
    <n v="136"/>
    <n v="136"/>
  </r>
  <r>
    <x v="2"/>
    <x v="0"/>
    <s v="Bellas Artes"/>
    <x v="4"/>
    <s v="Bca. Bellas Artes-Depósito"/>
    <n v="0"/>
    <n v="115"/>
    <n v="5085"/>
    <n v="283"/>
    <n v="3198"/>
    <n v="0"/>
    <n v="427"/>
    <m/>
    <n v="9108"/>
    <n v="8681"/>
  </r>
  <r>
    <x v="3"/>
    <x v="0"/>
    <s v="Bellas Artes"/>
    <x v="4"/>
    <s v="Bca. Bellas Artes-Libre Acceso"/>
    <n v="1"/>
    <n v="123"/>
    <n v="7272"/>
    <n v="326"/>
    <n v="2831"/>
    <n v="0"/>
    <n v="238"/>
    <m/>
    <n v="10791"/>
    <n v="10553"/>
  </r>
  <r>
    <x v="4"/>
    <x v="0"/>
    <s v="Bellas Artes"/>
    <x v="4"/>
    <s v="Bca. Bellas Artes-Mediateca"/>
    <n v="0"/>
    <n v="3"/>
    <n v="2765"/>
    <n v="82"/>
    <n v="1567"/>
    <n v="0"/>
    <n v="6"/>
    <m/>
    <n v="4423"/>
    <n v="4417"/>
  </r>
  <r>
    <x v="5"/>
    <x v="0"/>
    <s v="Bellas Artes"/>
    <x v="4"/>
    <s v="Bca. Bellas Artes-Referencia"/>
    <n v="0"/>
    <n v="0"/>
    <n v="26"/>
    <n v="0"/>
    <n v="8"/>
    <n v="0"/>
    <n v="3"/>
    <m/>
    <n v="37"/>
    <n v="34"/>
  </r>
  <r>
    <x v="0"/>
    <x v="0"/>
    <s v="Bellas Artes"/>
    <x v="4"/>
    <s v="Bca. Bellas Artes-Reserva"/>
    <n v="0"/>
    <n v="0"/>
    <n v="18"/>
    <n v="4"/>
    <n v="22"/>
    <n v="0"/>
    <n v="65"/>
    <m/>
    <n v="109"/>
    <n v="44"/>
  </r>
  <r>
    <x v="12"/>
    <x v="0"/>
    <s v="Bellas Artes"/>
    <x v="4"/>
    <s v="Bca. Bellas Artes-Revistas"/>
    <n v="0"/>
    <n v="0"/>
    <n v="1"/>
    <n v="2"/>
    <n v="0"/>
    <n v="0"/>
    <n v="1"/>
    <m/>
    <n v="4"/>
    <n v="3"/>
  </r>
  <r>
    <x v="6"/>
    <x v="0"/>
    <s v="Bellas Artes"/>
    <x v="4"/>
    <s v="Bca. Bellas Artes-Tesis"/>
    <n v="0"/>
    <n v="5"/>
    <n v="50"/>
    <n v="1"/>
    <n v="91"/>
    <n v="0"/>
    <n v="0"/>
    <m/>
    <n v="147"/>
    <n v="147"/>
  </r>
  <r>
    <x v="0"/>
    <x v="1"/>
    <s v="B.Histórica"/>
    <x v="4"/>
    <s v="Bca. Histórica-Archivo Histórico BUC"/>
    <n v="0"/>
    <n v="0"/>
    <n v="0"/>
    <n v="0"/>
    <n v="0"/>
    <n v="0"/>
    <n v="7"/>
    <m/>
    <n v="7"/>
    <n v="0"/>
  </r>
  <r>
    <x v="0"/>
    <x v="1"/>
    <s v="B.Histórica"/>
    <x v="4"/>
    <s v="Bca. Histórica-Archivos Personales"/>
    <n v="0"/>
    <n v="0"/>
    <n v="3"/>
    <n v="0"/>
    <n v="0"/>
    <n v="0"/>
    <n v="0"/>
    <m/>
    <n v="3"/>
    <n v="3"/>
  </r>
  <r>
    <x v="7"/>
    <x v="1"/>
    <s v="B.Histórica"/>
    <x v="4"/>
    <s v="Bca. Histórica-F.Antiguo (D)"/>
    <n v="3"/>
    <n v="0"/>
    <n v="0"/>
    <n v="3"/>
    <n v="85"/>
    <n v="0"/>
    <n v="79"/>
    <m/>
    <n v="170"/>
    <n v="91"/>
  </r>
  <r>
    <x v="7"/>
    <x v="1"/>
    <s v="B.Histórica"/>
    <x v="4"/>
    <s v="Bca. Histórica-F.Antiguo (F)"/>
    <n v="19"/>
    <n v="2"/>
    <n v="2"/>
    <n v="0"/>
    <n v="373"/>
    <n v="0"/>
    <n v="607"/>
    <m/>
    <n v="1003"/>
    <n v="396"/>
  </r>
  <r>
    <x v="7"/>
    <x v="1"/>
    <s v="B.Histórica"/>
    <x v="4"/>
    <s v="Bca. Histórica-F.Antiguo (G)"/>
    <n v="1"/>
    <n v="0"/>
    <n v="0"/>
    <n v="0"/>
    <n v="41"/>
    <n v="0"/>
    <n v="377"/>
    <m/>
    <n v="419"/>
    <n v="42"/>
  </r>
  <r>
    <x v="7"/>
    <x v="1"/>
    <s v="B.Histórica"/>
    <x v="4"/>
    <s v="Bca. Histórica-F.Antiguo (M)"/>
    <n v="0"/>
    <n v="0"/>
    <n v="1"/>
    <n v="0"/>
    <n v="29"/>
    <n v="0"/>
    <n v="191"/>
    <m/>
    <n v="221"/>
    <n v="30"/>
  </r>
  <r>
    <x v="0"/>
    <x v="1"/>
    <s v="B.Histórica"/>
    <x v="4"/>
    <s v="Bca. Histórica-Facsímiles"/>
    <n v="0"/>
    <n v="0"/>
    <n v="0"/>
    <n v="0"/>
    <n v="2"/>
    <n v="0"/>
    <n v="14"/>
    <m/>
    <n v="16"/>
    <n v="2"/>
  </r>
  <r>
    <x v="0"/>
    <x v="1"/>
    <s v="B.Histórica"/>
    <x v="4"/>
    <s v="Bca. Histórica-Fco. Guerra"/>
    <n v="2"/>
    <n v="2"/>
    <n v="0"/>
    <n v="0"/>
    <n v="22"/>
    <n v="0"/>
    <n v="84"/>
    <m/>
    <n v="110"/>
    <n v="26"/>
  </r>
  <r>
    <x v="0"/>
    <x v="1"/>
    <s v="B.Histórica"/>
    <x v="4"/>
    <s v="Bca. Histórica-Grabados"/>
    <n v="0"/>
    <n v="0"/>
    <n v="0"/>
    <n v="0"/>
    <n v="3"/>
    <n v="0"/>
    <n v="0"/>
    <m/>
    <n v="3"/>
    <n v="3"/>
  </r>
  <r>
    <x v="0"/>
    <x v="1"/>
    <s v="B.Histórica"/>
    <x v="4"/>
    <s v="Bca. Histórica-Incunables"/>
    <n v="2"/>
    <n v="2"/>
    <n v="0"/>
    <n v="0"/>
    <n v="2"/>
    <n v="0"/>
    <n v="86"/>
    <m/>
    <n v="92"/>
    <n v="6"/>
  </r>
  <r>
    <x v="7"/>
    <x v="1"/>
    <s v="B.Histórica"/>
    <x v="4"/>
    <s v="Bca. Histórica-Manuscritos"/>
    <n v="0"/>
    <n v="0"/>
    <n v="0"/>
    <n v="1"/>
    <n v="4"/>
    <n v="0"/>
    <n v="111"/>
    <m/>
    <n v="116"/>
    <n v="5"/>
  </r>
  <r>
    <x v="5"/>
    <x v="1"/>
    <s v="B.Histórica"/>
    <x v="4"/>
    <s v="Bca. Histórica-Referencia"/>
    <n v="0"/>
    <n v="4"/>
    <n v="0"/>
    <n v="3"/>
    <n v="30"/>
    <n v="0"/>
    <n v="61"/>
    <m/>
    <n v="98"/>
    <n v="37"/>
  </r>
  <r>
    <x v="12"/>
    <x v="1"/>
    <s v="B.Histórica"/>
    <x v="4"/>
    <s v="Bca. Histórica-Revistas"/>
    <n v="0"/>
    <n v="0"/>
    <n v="0"/>
    <n v="0"/>
    <n v="9"/>
    <n v="0"/>
    <n v="0"/>
    <m/>
    <n v="9"/>
    <n v="9"/>
  </r>
  <r>
    <x v="0"/>
    <x v="1"/>
    <s v="B.Histórica"/>
    <x v="4"/>
    <s v="Bca. Histórica-Simón Díaz"/>
    <n v="0"/>
    <n v="0"/>
    <n v="0"/>
    <n v="0"/>
    <n v="12"/>
    <n v="0"/>
    <n v="41"/>
    <m/>
    <n v="53"/>
    <n v="12"/>
  </r>
  <r>
    <x v="0"/>
    <x v="1"/>
    <s v="B.Histórica"/>
    <x v="4"/>
    <s v="Biblioteca Histórica"/>
    <n v="0"/>
    <n v="0"/>
    <n v="0"/>
    <n v="0"/>
    <n v="0"/>
    <n v="0"/>
    <n v="1"/>
    <m/>
    <n v="1"/>
    <n v="0"/>
  </r>
  <r>
    <x v="15"/>
    <x v="2"/>
    <s v="Biológicas"/>
    <x v="4"/>
    <s v="Bca. Biológicas- Salas de Grupo"/>
    <n v="0"/>
    <n v="0"/>
    <n v="1129"/>
    <n v="32"/>
    <n v="127"/>
    <n v="0"/>
    <n v="0"/>
    <m/>
    <n v="1288"/>
    <n v="1288"/>
  </r>
  <r>
    <x v="13"/>
    <x v="2"/>
    <s v="Biológicas"/>
    <x v="4"/>
    <s v="Bca. Biológicas-Animal I-Antr."/>
    <n v="0"/>
    <n v="0"/>
    <n v="0"/>
    <n v="0"/>
    <n v="0"/>
    <n v="0"/>
    <n v="1"/>
    <m/>
    <n v="1"/>
    <n v="0"/>
  </r>
  <r>
    <x v="8"/>
    <x v="2"/>
    <s v="Biológicas"/>
    <x v="4"/>
    <s v="Bca. Biológicas-Cartografía"/>
    <n v="0"/>
    <n v="0"/>
    <n v="14"/>
    <n v="0"/>
    <n v="3"/>
    <n v="242"/>
    <n v="2"/>
    <m/>
    <n v="261"/>
    <n v="17"/>
  </r>
  <r>
    <x v="1"/>
    <x v="2"/>
    <s v="Biológicas"/>
    <x v="4"/>
    <s v="Bca. Biológicas-Colección ocio"/>
    <n v="0"/>
    <n v="0"/>
    <n v="33"/>
    <n v="27"/>
    <n v="19"/>
    <n v="0"/>
    <n v="0"/>
    <m/>
    <n v="79"/>
    <n v="79"/>
  </r>
  <r>
    <x v="2"/>
    <x v="2"/>
    <s v="Biológicas"/>
    <x v="4"/>
    <s v="Bca. Biológicas-Depósito"/>
    <n v="0"/>
    <n v="0"/>
    <n v="137"/>
    <n v="20"/>
    <n v="104"/>
    <n v="0"/>
    <n v="18"/>
    <m/>
    <n v="279"/>
    <n v="261"/>
  </r>
  <r>
    <x v="9"/>
    <x v="2"/>
    <s v="Biológicas"/>
    <x v="4"/>
    <s v="Bca. Biológicas-Folletos"/>
    <n v="0"/>
    <n v="3"/>
    <n v="17"/>
    <n v="0"/>
    <n v="2"/>
    <n v="0"/>
    <n v="0"/>
    <m/>
    <n v="22"/>
    <n v="22"/>
  </r>
  <r>
    <x v="7"/>
    <x v="2"/>
    <s v="Biológicas"/>
    <x v="4"/>
    <s v="Bca. Biológicas-Fondo Antiguo"/>
    <n v="0"/>
    <n v="0"/>
    <n v="2"/>
    <n v="0"/>
    <n v="0"/>
    <n v="0"/>
    <n v="5"/>
    <m/>
    <n v="7"/>
    <n v="2"/>
  </r>
  <r>
    <x v="0"/>
    <x v="2"/>
    <s v="Biológicas"/>
    <x v="4"/>
    <s v="Bca. Biológicas-Gran formato"/>
    <n v="0"/>
    <n v="0"/>
    <n v="1"/>
    <n v="0"/>
    <n v="0"/>
    <n v="0"/>
    <n v="3"/>
    <m/>
    <n v="4"/>
    <n v="1"/>
  </r>
  <r>
    <x v="13"/>
    <x v="2"/>
    <s v="Biológicas"/>
    <x v="4"/>
    <s v="Bca. Biológicas-Ha. Ciencia"/>
    <n v="0"/>
    <n v="0"/>
    <n v="31"/>
    <n v="3"/>
    <n v="6"/>
    <n v="0"/>
    <n v="3"/>
    <m/>
    <n v="43"/>
    <n v="40"/>
  </r>
  <r>
    <x v="4"/>
    <x v="2"/>
    <s v="Biológicas"/>
    <x v="4"/>
    <s v="Bca. Biológicas-Mediateca"/>
    <n v="0"/>
    <n v="1"/>
    <n v="2982"/>
    <n v="46"/>
    <n v="274"/>
    <n v="0"/>
    <n v="122"/>
    <m/>
    <n v="3425"/>
    <n v="3303"/>
  </r>
  <r>
    <x v="8"/>
    <x v="2"/>
    <s v="Biológicas"/>
    <x v="4"/>
    <s v="Bca. Biológicas-Microfichas"/>
    <n v="0"/>
    <n v="0"/>
    <n v="0"/>
    <n v="0"/>
    <n v="1"/>
    <n v="0"/>
    <n v="0"/>
    <m/>
    <n v="1"/>
    <n v="1"/>
  </r>
  <r>
    <x v="5"/>
    <x v="2"/>
    <s v="Biológicas"/>
    <x v="4"/>
    <s v="Bca. Biológicas-Referencia"/>
    <n v="0"/>
    <n v="0"/>
    <n v="0"/>
    <n v="0"/>
    <n v="1"/>
    <n v="14"/>
    <n v="1"/>
    <m/>
    <n v="16"/>
    <n v="1"/>
  </r>
  <r>
    <x v="12"/>
    <x v="2"/>
    <s v="Biológicas"/>
    <x v="4"/>
    <s v="Bca. Biológicas-Revistas-Sala"/>
    <n v="0"/>
    <n v="0"/>
    <n v="1"/>
    <n v="0"/>
    <n v="0"/>
    <n v="0"/>
    <n v="0"/>
    <m/>
    <n v="1"/>
    <n v="1"/>
  </r>
  <r>
    <x v="3"/>
    <x v="2"/>
    <s v="Biológicas"/>
    <x v="4"/>
    <s v="Bca. Biológicas-Sala"/>
    <n v="2"/>
    <n v="11"/>
    <n v="13298"/>
    <n v="289"/>
    <n v="1285"/>
    <n v="628"/>
    <n v="156"/>
    <m/>
    <n v="15669"/>
    <n v="14885"/>
  </r>
  <r>
    <x v="6"/>
    <x v="2"/>
    <s v="Biológicas"/>
    <x v="4"/>
    <s v="Bca. Biológicas-Tesis"/>
    <n v="0"/>
    <n v="0"/>
    <n v="12"/>
    <n v="2"/>
    <n v="5"/>
    <n v="0"/>
    <n v="0"/>
    <m/>
    <n v="19"/>
    <n v="19"/>
  </r>
  <r>
    <x v="11"/>
    <x v="35"/>
    <s v="María Zambrano"/>
    <x v="4"/>
    <s v="Bca. María Zambrano-Portátiles"/>
    <n v="3"/>
    <n v="1"/>
    <n v="3323"/>
    <n v="385"/>
    <n v="509"/>
    <n v="0"/>
    <n v="1"/>
    <m/>
    <n v="4222"/>
    <n v="4221"/>
  </r>
  <r>
    <x v="8"/>
    <x v="3"/>
    <s v="CC. Documentación"/>
    <x v="4"/>
    <s v="Bca. CC. Documentación-Audiovis"/>
    <n v="0"/>
    <n v="0"/>
    <n v="0"/>
    <n v="2"/>
    <n v="4"/>
    <n v="0"/>
    <n v="0"/>
    <m/>
    <n v="6"/>
    <n v="6"/>
  </r>
  <r>
    <x v="1"/>
    <x v="3"/>
    <s v="CC. Documentación"/>
    <x v="4"/>
    <s v="Bca. CC. Documentación-Colección ocio"/>
    <n v="0"/>
    <n v="0"/>
    <n v="2"/>
    <n v="0"/>
    <n v="29"/>
    <n v="0"/>
    <n v="0"/>
    <m/>
    <n v="31"/>
    <n v="31"/>
  </r>
  <r>
    <x v="2"/>
    <x v="3"/>
    <s v="CC. Documentación"/>
    <x v="4"/>
    <s v="Bca. CC. Documentación-Depósito"/>
    <n v="1"/>
    <n v="1"/>
    <n v="37"/>
    <n v="6"/>
    <n v="63"/>
    <n v="0"/>
    <n v="3"/>
    <m/>
    <n v="111"/>
    <n v="108"/>
  </r>
  <r>
    <x v="3"/>
    <x v="3"/>
    <s v="CC. Documentación"/>
    <x v="4"/>
    <s v="Bca. CC. Documentación-L.Acceso"/>
    <n v="4"/>
    <n v="29"/>
    <n v="1644"/>
    <n v="159"/>
    <n v="855"/>
    <n v="0"/>
    <n v="17"/>
    <m/>
    <n v="2708"/>
    <n v="2691"/>
  </r>
  <r>
    <x v="2"/>
    <x v="4"/>
    <s v="C.Doc. Europea(Somos.)"/>
    <x v="4"/>
    <s v="Bca. C.Doc. Europea(Somos.)-Depósito"/>
    <n v="0"/>
    <n v="0"/>
    <n v="1"/>
    <n v="0"/>
    <n v="11"/>
    <n v="0"/>
    <n v="0"/>
    <m/>
    <n v="12"/>
    <n v="12"/>
  </r>
  <r>
    <x v="3"/>
    <x v="4"/>
    <s v="C.Doc. Europea(Somos.)"/>
    <x v="4"/>
    <s v="Bca. C.Doc. Europea(Somos.)-L.Acceso"/>
    <n v="0"/>
    <n v="4"/>
    <n v="49"/>
    <n v="6"/>
    <n v="43"/>
    <n v="0"/>
    <n v="0"/>
    <m/>
    <n v="102"/>
    <n v="102"/>
  </r>
  <r>
    <x v="2"/>
    <x v="5"/>
    <s v="C.Doc. Europea(Moncloa)"/>
    <x v="4"/>
    <s v="Bca. C.Doc. Europea(Moncloa)-Depósito"/>
    <n v="0"/>
    <n v="0"/>
    <n v="2"/>
    <n v="1"/>
    <n v="2"/>
    <n v="0"/>
    <n v="0"/>
    <m/>
    <n v="5"/>
    <n v="5"/>
  </r>
  <r>
    <x v="3"/>
    <x v="5"/>
    <s v="C.Doc. Europea(Moncloa)"/>
    <x v="4"/>
    <s v="Bca. C.Doc. Europea(Moncloa)-L.Acceso"/>
    <n v="5"/>
    <n v="4"/>
    <n v="54"/>
    <n v="25"/>
    <n v="180"/>
    <n v="0"/>
    <n v="2"/>
    <m/>
    <n v="270"/>
    <n v="268"/>
  </r>
  <r>
    <x v="3"/>
    <x v="5"/>
    <s v="C.Doc. Europea(Moncloa)"/>
    <x v="4"/>
    <s v="Bca. C.Doc. Europea(Moncloa)-Legisl."/>
    <n v="0"/>
    <n v="0"/>
    <n v="0"/>
    <n v="0"/>
    <n v="5"/>
    <n v="0"/>
    <n v="0"/>
    <m/>
    <n v="5"/>
    <n v="5"/>
  </r>
  <r>
    <x v="5"/>
    <x v="5"/>
    <s v="C.Doc. Europea(Moncloa)"/>
    <x v="4"/>
    <s v="Bca. C.Doc. Europea(Moncloa)-Referencia"/>
    <n v="0"/>
    <n v="0"/>
    <n v="0"/>
    <n v="0"/>
    <n v="2"/>
    <n v="0"/>
    <n v="0"/>
    <m/>
    <n v="2"/>
    <n v="2"/>
  </r>
  <r>
    <x v="0"/>
    <x v="6"/>
    <s v="Económ. y Empr."/>
    <x v="4"/>
    <s v="Bca. CC. Económ. y Empr."/>
    <n v="0"/>
    <n v="0"/>
    <n v="4"/>
    <n v="0"/>
    <n v="0"/>
    <n v="0"/>
    <n v="0"/>
    <m/>
    <n v="4"/>
    <n v="4"/>
  </r>
  <r>
    <x v="8"/>
    <x v="6"/>
    <s v="Económ. y Empr."/>
    <x v="4"/>
    <s v="Bca. Económ. y Empr.-Arch.Ord."/>
    <n v="0"/>
    <n v="0"/>
    <n v="41"/>
    <n v="3"/>
    <n v="40"/>
    <n v="0"/>
    <n v="1"/>
    <m/>
    <n v="85"/>
    <n v="84"/>
  </r>
  <r>
    <x v="0"/>
    <x v="6"/>
    <s v="Económ. y Empr."/>
    <x v="4"/>
    <s v="Bca. Económ. y Empr.-Col. Esp."/>
    <n v="0"/>
    <n v="0"/>
    <n v="0"/>
    <n v="0"/>
    <n v="1"/>
    <n v="0"/>
    <n v="15"/>
    <m/>
    <n v="16"/>
    <n v="1"/>
  </r>
  <r>
    <x v="2"/>
    <x v="6"/>
    <s v="Económ. y Empr."/>
    <x v="4"/>
    <s v="Bca. Económ. y Empr.-Depósito"/>
    <n v="1"/>
    <n v="11"/>
    <n v="672"/>
    <n v="80"/>
    <n v="1485"/>
    <n v="0"/>
    <n v="150"/>
    <m/>
    <n v="2399"/>
    <n v="2249"/>
  </r>
  <r>
    <x v="0"/>
    <x v="6"/>
    <s v="Económ. y Empr."/>
    <x v="4"/>
    <s v="Bca. Económ. y Empr.-Despachos"/>
    <n v="0"/>
    <n v="0"/>
    <n v="0"/>
    <n v="4"/>
    <n v="0"/>
    <n v="0"/>
    <n v="0"/>
    <m/>
    <n v="4"/>
    <n v="4"/>
  </r>
  <r>
    <x v="0"/>
    <x v="6"/>
    <s v="Económ. y Empr."/>
    <x v="4"/>
    <s v="Bca. Económ. y Empr.-Doc. Trabajo"/>
    <n v="0"/>
    <n v="0"/>
    <n v="5"/>
    <n v="2"/>
    <n v="10"/>
    <n v="0"/>
    <n v="21"/>
    <m/>
    <n v="38"/>
    <n v="17"/>
  </r>
  <r>
    <x v="8"/>
    <x v="6"/>
    <s v="Económ. y Empr."/>
    <x v="4"/>
    <s v="Bca. Económ. y Empr.-DVD Películas"/>
    <n v="0"/>
    <n v="0"/>
    <n v="124"/>
    <n v="83"/>
    <n v="150"/>
    <n v="0"/>
    <n v="1"/>
    <m/>
    <n v="358"/>
    <n v="357"/>
  </r>
  <r>
    <x v="0"/>
    <x v="6"/>
    <s v="Económ. y Empr."/>
    <x v="4"/>
    <s v="Bca. Económ. y Empr.-Estadística"/>
    <n v="0"/>
    <n v="0"/>
    <n v="0"/>
    <n v="0"/>
    <n v="14"/>
    <n v="0"/>
    <n v="0"/>
    <m/>
    <n v="14"/>
    <n v="14"/>
  </r>
  <r>
    <x v="11"/>
    <x v="6"/>
    <s v="Económ. y Empr."/>
    <x v="4"/>
    <s v="Bca. Económ. y Empr.-Informát."/>
    <n v="10"/>
    <n v="1"/>
    <n v="11307"/>
    <n v="310"/>
    <n v="990"/>
    <n v="0"/>
    <n v="0"/>
    <m/>
    <n v="12618"/>
    <n v="12618"/>
  </r>
  <r>
    <x v="3"/>
    <x v="6"/>
    <s v="Económ. y Empr."/>
    <x v="4"/>
    <s v="Bca. Económ. y Empr.-Manuales"/>
    <n v="0"/>
    <n v="21"/>
    <n v="16664"/>
    <n v="934"/>
    <n v="1701"/>
    <n v="11"/>
    <n v="12"/>
    <m/>
    <n v="19343"/>
    <n v="19320"/>
  </r>
  <r>
    <x v="5"/>
    <x v="6"/>
    <s v="Económ. y Empr."/>
    <x v="4"/>
    <s v="Bca. Económ. y Empr.-Referenc."/>
    <n v="0"/>
    <n v="0"/>
    <n v="26"/>
    <n v="1"/>
    <n v="1"/>
    <n v="0"/>
    <n v="1"/>
    <m/>
    <n v="29"/>
    <n v="28"/>
  </r>
  <r>
    <x v="12"/>
    <x v="6"/>
    <s v="Económ. y Empr."/>
    <x v="4"/>
    <s v="Bca. Económ. y Empr.-Revistas"/>
    <n v="0"/>
    <n v="1"/>
    <n v="6"/>
    <n v="2"/>
    <n v="2"/>
    <n v="0"/>
    <n v="0"/>
    <m/>
    <n v="11"/>
    <n v="11"/>
  </r>
  <r>
    <x v="2"/>
    <x v="6"/>
    <s v="Económ. y Empr."/>
    <x v="4"/>
    <s v="Bca. Económ. y Empr.-S.XIX"/>
    <n v="0"/>
    <n v="0"/>
    <n v="0"/>
    <n v="0"/>
    <n v="1"/>
    <n v="0"/>
    <n v="31"/>
    <m/>
    <n v="32"/>
    <n v="1"/>
  </r>
  <r>
    <x v="3"/>
    <x v="6"/>
    <s v="Económ. y Empr."/>
    <x v="4"/>
    <s v="Bca. Económ. y Empr.-Sala"/>
    <n v="2"/>
    <n v="95"/>
    <n v="2524"/>
    <n v="471"/>
    <n v="2193"/>
    <n v="39"/>
    <n v="161"/>
    <m/>
    <n v="5485"/>
    <n v="5285"/>
  </r>
  <r>
    <x v="6"/>
    <x v="6"/>
    <s v="Económ. y Empr."/>
    <x v="4"/>
    <s v="Bca. Económ. y Empr.-Tesis"/>
    <n v="0"/>
    <n v="0"/>
    <n v="0"/>
    <n v="2"/>
    <n v="8"/>
    <n v="0"/>
    <n v="19"/>
    <m/>
    <n v="29"/>
    <n v="10"/>
  </r>
  <r>
    <x v="8"/>
    <x v="6"/>
    <s v="Económ. y Empr."/>
    <x v="4"/>
    <s v="Bca. Económ. y Empr.-Vídeos"/>
    <n v="0"/>
    <n v="0"/>
    <n v="15"/>
    <n v="8"/>
    <n v="9"/>
    <n v="0"/>
    <n v="0"/>
    <m/>
    <n v="32"/>
    <n v="32"/>
  </r>
  <r>
    <x v="3"/>
    <x v="7"/>
    <s v="C.EE.SS.Felipe II"/>
    <x v="4"/>
    <s v="Bca. C.EE.SS.Felipe II-Libre Acceso"/>
    <n v="0"/>
    <n v="0"/>
    <n v="252"/>
    <n v="0"/>
    <n v="44"/>
    <n v="0"/>
    <n v="0"/>
    <m/>
    <n v="296"/>
    <n v="296"/>
  </r>
  <r>
    <x v="2"/>
    <x v="8"/>
    <s v="Políticas y Soc."/>
    <x v="4"/>
    <s v="Bca. Políticas y Soc.- Depósito Externo"/>
    <n v="0"/>
    <n v="7"/>
    <n v="137"/>
    <n v="19"/>
    <n v="121"/>
    <n v="0"/>
    <n v="33"/>
    <m/>
    <n v="317"/>
    <n v="284"/>
  </r>
  <r>
    <x v="0"/>
    <x v="8"/>
    <s v="Políticas y Soc."/>
    <x v="4"/>
    <s v="Bca. Políticas y Soc.-C. Trabajo"/>
    <n v="0"/>
    <n v="0"/>
    <n v="0"/>
    <n v="0"/>
    <n v="2"/>
    <n v="0"/>
    <n v="0"/>
    <m/>
    <n v="2"/>
    <n v="2"/>
  </r>
  <r>
    <x v="2"/>
    <x v="8"/>
    <s v="Políticas y Soc."/>
    <x v="4"/>
    <s v="Bca. Políticas y Soc.-Depósito"/>
    <n v="0"/>
    <n v="22"/>
    <n v="500"/>
    <n v="60"/>
    <n v="517"/>
    <n v="0"/>
    <n v="46"/>
    <m/>
    <n v="1145"/>
    <n v="1099"/>
  </r>
  <r>
    <x v="2"/>
    <x v="8"/>
    <s v="Políticas y Soc."/>
    <x v="4"/>
    <s v="Bca. Políticas y Soc.-Depósito 1"/>
    <n v="1"/>
    <n v="16"/>
    <n v="584"/>
    <n v="50"/>
    <n v="496"/>
    <n v="0"/>
    <n v="94"/>
    <m/>
    <n v="1241"/>
    <n v="1147"/>
  </r>
  <r>
    <x v="0"/>
    <x v="8"/>
    <s v="Políticas y Soc."/>
    <x v="4"/>
    <s v="Bca. Políticas y Soc.-Despacho"/>
    <n v="0"/>
    <n v="0"/>
    <n v="0"/>
    <n v="1"/>
    <n v="0"/>
    <n v="0"/>
    <n v="0"/>
    <m/>
    <n v="1"/>
    <n v="1"/>
  </r>
  <r>
    <x v="0"/>
    <x v="8"/>
    <s v="Políticas y Soc."/>
    <x v="4"/>
    <s v="Bca. Políticas y Soc.-F. Ant."/>
    <n v="0"/>
    <n v="1"/>
    <n v="9"/>
    <n v="1"/>
    <n v="31"/>
    <n v="0"/>
    <n v="1"/>
    <m/>
    <n v="43"/>
    <n v="42"/>
  </r>
  <r>
    <x v="9"/>
    <x v="8"/>
    <s v="Políticas y Soc."/>
    <x v="4"/>
    <s v="Bca. Políticas y Soc.-Folletos"/>
    <n v="0"/>
    <n v="1"/>
    <n v="12"/>
    <n v="2"/>
    <n v="13"/>
    <n v="0"/>
    <n v="2"/>
    <m/>
    <n v="30"/>
    <n v="28"/>
  </r>
  <r>
    <x v="3"/>
    <x v="8"/>
    <s v="Políticas y Soc."/>
    <x v="4"/>
    <s v="Bca. Políticas y Soc.-Libre Acceso"/>
    <n v="4"/>
    <n v="236"/>
    <n v="17597"/>
    <n v="1241"/>
    <n v="8565"/>
    <n v="1"/>
    <n v="406"/>
    <m/>
    <n v="28050"/>
    <n v="27643"/>
  </r>
  <r>
    <x v="4"/>
    <x v="8"/>
    <s v="Políticas y Soc."/>
    <x v="4"/>
    <s v="Bca. Políticas y Soc.-Mediateca"/>
    <n v="0"/>
    <n v="0"/>
    <n v="11"/>
    <n v="1"/>
    <n v="12"/>
    <n v="0"/>
    <n v="1"/>
    <m/>
    <n v="25"/>
    <n v="24"/>
  </r>
  <r>
    <x v="3"/>
    <x v="8"/>
    <s v="Políticas y Soc."/>
    <x v="4"/>
    <s v="Bca. Políticas y Soc.-Mostrador"/>
    <n v="0"/>
    <n v="1"/>
    <n v="7504"/>
    <n v="315"/>
    <n v="536"/>
    <n v="85"/>
    <n v="1"/>
    <m/>
    <n v="8442"/>
    <n v="8356"/>
  </r>
  <r>
    <x v="5"/>
    <x v="8"/>
    <s v="Políticas y Soc."/>
    <x v="4"/>
    <s v="Bca. Políticas y Soc.-Referencia"/>
    <n v="0"/>
    <n v="0"/>
    <n v="9"/>
    <n v="1"/>
    <n v="3"/>
    <n v="0"/>
    <n v="0"/>
    <m/>
    <n v="13"/>
    <n v="13"/>
  </r>
  <r>
    <x v="12"/>
    <x v="8"/>
    <s v="Políticas y Soc."/>
    <x v="4"/>
    <s v="Bca. Políticas y Soc.-Revistas"/>
    <n v="0"/>
    <n v="0"/>
    <n v="0"/>
    <n v="0"/>
    <n v="1"/>
    <n v="0"/>
    <n v="0"/>
    <m/>
    <n v="1"/>
    <n v="1"/>
  </r>
  <r>
    <x v="0"/>
    <x v="8"/>
    <s v="Políticas y Soc."/>
    <x v="4"/>
    <s v="Bca. Políticas y Sociología"/>
    <n v="0"/>
    <n v="0"/>
    <n v="9"/>
    <n v="0"/>
    <n v="1"/>
    <n v="0"/>
    <n v="0"/>
    <m/>
    <n v="10"/>
    <n v="10"/>
  </r>
  <r>
    <x v="0"/>
    <x v="9"/>
    <s v="Derecho"/>
    <x v="4"/>
    <s v="Bca. Derecho"/>
    <n v="0"/>
    <n v="0"/>
    <n v="1"/>
    <n v="1"/>
    <n v="0"/>
    <n v="0"/>
    <n v="5"/>
    <m/>
    <n v="7"/>
    <n v="2"/>
  </r>
  <r>
    <x v="2"/>
    <x v="9"/>
    <s v="Derecho"/>
    <x v="4"/>
    <s v="Bca. Derecho.S.Ureña--Depósito"/>
    <n v="0"/>
    <n v="16"/>
    <n v="142"/>
    <n v="48"/>
    <n v="290"/>
    <n v="0"/>
    <n v="249"/>
    <m/>
    <n v="745"/>
    <n v="496"/>
  </r>
  <r>
    <x v="10"/>
    <x v="9"/>
    <s v="Derecho"/>
    <x v="4"/>
    <s v="Bca. Derecho-B. Trabajo"/>
    <n v="0"/>
    <n v="0"/>
    <n v="0"/>
    <n v="2"/>
    <n v="1"/>
    <n v="0"/>
    <n v="0"/>
    <m/>
    <n v="3"/>
    <n v="3"/>
  </r>
  <r>
    <x v="2"/>
    <x v="9"/>
    <s v="Derecho"/>
    <x v="4"/>
    <s v="Bca. Derecho--Depósito"/>
    <n v="5"/>
    <n v="46"/>
    <n v="466"/>
    <n v="112"/>
    <n v="979"/>
    <n v="1"/>
    <n v="1232"/>
    <m/>
    <n v="2841"/>
    <n v="1608"/>
  </r>
  <r>
    <x v="13"/>
    <x v="9"/>
    <s v="Derecho"/>
    <x v="4"/>
    <s v="Bca. Derecho-Dpto. Administrativo--"/>
    <n v="0"/>
    <n v="16"/>
    <n v="193"/>
    <n v="43"/>
    <n v="546"/>
    <n v="45"/>
    <n v="3763"/>
    <m/>
    <n v="4606"/>
    <n v="798"/>
  </r>
  <r>
    <x v="13"/>
    <x v="9"/>
    <s v="Derecho"/>
    <x v="4"/>
    <s v="Bca. Derecho-Dpto. Civil--"/>
    <n v="1"/>
    <n v="57"/>
    <n v="198"/>
    <n v="38"/>
    <n v="809"/>
    <n v="52"/>
    <n v="4843"/>
    <m/>
    <n v="5998"/>
    <n v="1103"/>
  </r>
  <r>
    <x v="12"/>
    <x v="9"/>
    <s v="Derecho"/>
    <x v="4"/>
    <s v="Bca. Derecho-Dpto. Civil--Revistas"/>
    <n v="0"/>
    <n v="0"/>
    <n v="1"/>
    <n v="0"/>
    <n v="1"/>
    <n v="0"/>
    <n v="0"/>
    <m/>
    <n v="2"/>
    <n v="2"/>
  </r>
  <r>
    <x v="13"/>
    <x v="9"/>
    <s v="Derecho"/>
    <x v="4"/>
    <s v="Bca. Derecho-Dpto. Eclesiástico--"/>
    <n v="0"/>
    <n v="7"/>
    <n v="166"/>
    <n v="43"/>
    <n v="132"/>
    <n v="9"/>
    <n v="2107"/>
    <m/>
    <n v="2464"/>
    <n v="348"/>
  </r>
  <r>
    <x v="13"/>
    <x v="9"/>
    <s v="Derecho"/>
    <x v="4"/>
    <s v="Bca. Derecho-Dpto. Econ.y Hac.--"/>
    <n v="0"/>
    <n v="0"/>
    <n v="29"/>
    <n v="1"/>
    <n v="39"/>
    <n v="0"/>
    <n v="244"/>
    <m/>
    <n v="313"/>
    <n v="69"/>
  </r>
  <r>
    <x v="13"/>
    <x v="9"/>
    <s v="Derecho"/>
    <x v="4"/>
    <s v="Bca. Derecho-Dpto. Filosofía--"/>
    <n v="2"/>
    <n v="23"/>
    <n v="722"/>
    <n v="140"/>
    <n v="739"/>
    <n v="0"/>
    <n v="3617"/>
    <m/>
    <n v="5243"/>
    <n v="1626"/>
  </r>
  <r>
    <x v="13"/>
    <x v="9"/>
    <s v="Derecho"/>
    <x v="4"/>
    <s v="Bca. Derecho-Dpto. Financiero--"/>
    <n v="0"/>
    <n v="2"/>
    <n v="19"/>
    <n v="11"/>
    <n v="21"/>
    <n v="11"/>
    <n v="871"/>
    <m/>
    <n v="935"/>
    <n v="53"/>
  </r>
  <r>
    <x v="13"/>
    <x v="9"/>
    <s v="Derecho"/>
    <x v="4"/>
    <s v="Bca. Derecho-Dpto. Historia"/>
    <n v="0"/>
    <n v="0"/>
    <n v="0"/>
    <n v="0"/>
    <n v="0"/>
    <n v="0"/>
    <n v="1"/>
    <m/>
    <n v="1"/>
    <n v="0"/>
  </r>
  <r>
    <x v="13"/>
    <x v="9"/>
    <s v="Derecho"/>
    <x v="4"/>
    <s v="Bca. Derecho-Dpto. Historia--"/>
    <n v="1"/>
    <n v="30"/>
    <n v="244"/>
    <n v="77"/>
    <n v="391"/>
    <n v="0"/>
    <n v="2276"/>
    <m/>
    <n v="3019"/>
    <n v="743"/>
  </r>
  <r>
    <x v="13"/>
    <x v="9"/>
    <s v="Derecho"/>
    <x v="4"/>
    <s v="Bca. Derecho-Dpto. Mercantil--"/>
    <n v="2"/>
    <n v="7"/>
    <n v="153"/>
    <n v="15"/>
    <n v="460"/>
    <n v="9"/>
    <n v="3878"/>
    <m/>
    <n v="4524"/>
    <n v="637"/>
  </r>
  <r>
    <x v="13"/>
    <x v="9"/>
    <s v="Derecho"/>
    <x v="4"/>
    <s v="Bca. Derecho-Dpto. Penal--"/>
    <n v="0"/>
    <n v="15"/>
    <n v="229"/>
    <n v="36"/>
    <n v="535"/>
    <n v="13"/>
    <n v="3081"/>
    <m/>
    <n v="3909"/>
    <n v="815"/>
  </r>
  <r>
    <x v="13"/>
    <x v="9"/>
    <s v="Derecho"/>
    <x v="4"/>
    <s v="Bca. Derecho-Dpto. Procesal--"/>
    <n v="4"/>
    <n v="24"/>
    <n v="262"/>
    <n v="39"/>
    <n v="429"/>
    <n v="25"/>
    <n v="2328"/>
    <m/>
    <n v="3111"/>
    <n v="758"/>
  </r>
  <r>
    <x v="13"/>
    <x v="9"/>
    <s v="Derecho"/>
    <x v="4"/>
    <s v="Bca. Derecho-Dpto. Romano--"/>
    <n v="0"/>
    <n v="8"/>
    <n v="14"/>
    <n v="0"/>
    <n v="167"/>
    <n v="0"/>
    <n v="1449"/>
    <m/>
    <n v="1638"/>
    <n v="189"/>
  </r>
  <r>
    <x v="13"/>
    <x v="9"/>
    <s v="Derecho"/>
    <x v="4"/>
    <s v="Bca. Derecho-Dpto. Trab. y SS.--"/>
    <n v="0"/>
    <n v="13"/>
    <n v="197"/>
    <n v="27"/>
    <n v="192"/>
    <n v="3"/>
    <n v="2263"/>
    <m/>
    <n v="2695"/>
    <n v="429"/>
  </r>
  <r>
    <x v="13"/>
    <x v="9"/>
    <s v="Derecho"/>
    <x v="4"/>
    <s v="Bca. Derecho-Dpto.Constitucional--"/>
    <n v="0"/>
    <n v="11"/>
    <n v="199"/>
    <n v="24"/>
    <n v="581"/>
    <n v="0"/>
    <n v="3339"/>
    <m/>
    <n v="4154"/>
    <n v="815"/>
  </r>
  <r>
    <x v="13"/>
    <x v="9"/>
    <s v="Derecho"/>
    <x v="4"/>
    <s v="Bca. Derecho-Dpto.Intern.PU.y PR--"/>
    <n v="0"/>
    <n v="2"/>
    <n v="73"/>
    <n v="19"/>
    <n v="146"/>
    <n v="52"/>
    <n v="2028"/>
    <m/>
    <n v="2320"/>
    <n v="240"/>
  </r>
  <r>
    <x v="7"/>
    <x v="9"/>
    <s v="Derecho"/>
    <x v="4"/>
    <s v="Bca. Derecho--Fondo Antiguo"/>
    <n v="0"/>
    <n v="2"/>
    <n v="17"/>
    <n v="13"/>
    <n v="210"/>
    <n v="0"/>
    <n v="1436"/>
    <m/>
    <n v="1678"/>
    <n v="242"/>
  </r>
  <r>
    <x v="13"/>
    <x v="9"/>
    <s v="Derecho"/>
    <x v="4"/>
    <s v="Bca. Derecho-Inst. Der. Comparado"/>
    <n v="0"/>
    <n v="0"/>
    <n v="0"/>
    <n v="0"/>
    <n v="1"/>
    <n v="0"/>
    <n v="0"/>
    <m/>
    <n v="1"/>
    <n v="1"/>
  </r>
  <r>
    <x v="13"/>
    <x v="9"/>
    <s v="Derecho"/>
    <x v="4"/>
    <s v="Bca. Derecho-Instituto Metodología"/>
    <n v="3"/>
    <n v="0"/>
    <n v="0"/>
    <n v="0"/>
    <n v="0"/>
    <n v="0"/>
    <n v="0"/>
    <m/>
    <n v="3"/>
    <n v="3"/>
  </r>
  <r>
    <x v="12"/>
    <x v="9"/>
    <s v="Derecho"/>
    <x v="4"/>
    <s v="Bca. Derecho--Revistas"/>
    <n v="0"/>
    <n v="0"/>
    <n v="4"/>
    <n v="1"/>
    <n v="6"/>
    <n v="0"/>
    <n v="13"/>
    <m/>
    <n v="24"/>
    <n v="11"/>
  </r>
  <r>
    <x v="8"/>
    <x v="9"/>
    <s v="Derecho"/>
    <x v="4"/>
    <s v="Bca. Derecho-S.Ureña-CD ROM"/>
    <n v="0"/>
    <n v="3"/>
    <n v="24"/>
    <n v="2"/>
    <n v="8"/>
    <n v="0"/>
    <n v="0"/>
    <m/>
    <n v="37"/>
    <n v="37"/>
  </r>
  <r>
    <x v="3"/>
    <x v="9"/>
    <s v="Derecho"/>
    <x v="4"/>
    <s v="Bca. Derecho-S.Ureña-Col.Especializada"/>
    <n v="1"/>
    <n v="52"/>
    <n v="481"/>
    <n v="145"/>
    <n v="887"/>
    <n v="87"/>
    <n v="73"/>
    <m/>
    <n v="1726"/>
    <n v="1566"/>
  </r>
  <r>
    <x v="1"/>
    <x v="9"/>
    <s v="Derecho"/>
    <x v="4"/>
    <s v="Bca. Derecho-S.Ureña-Col.ocio"/>
    <n v="0"/>
    <n v="0"/>
    <n v="11"/>
    <n v="4"/>
    <n v="11"/>
    <n v="0"/>
    <n v="0"/>
    <m/>
    <n v="26"/>
    <n v="26"/>
  </r>
  <r>
    <x v="3"/>
    <x v="9"/>
    <s v="Derecho"/>
    <x v="4"/>
    <s v="Bca. Derecho-S.Ureña-Manuales"/>
    <n v="11"/>
    <n v="303"/>
    <n v="16243"/>
    <n v="2326"/>
    <n v="1732"/>
    <n v="2"/>
    <n v="8"/>
    <m/>
    <n v="20625"/>
    <n v="20615"/>
  </r>
  <r>
    <x v="5"/>
    <x v="9"/>
    <s v="Derecho"/>
    <x v="4"/>
    <s v="Bca. Derecho-S.Ureña-Referencia"/>
    <n v="0"/>
    <n v="0"/>
    <n v="2"/>
    <n v="1"/>
    <n v="2"/>
    <n v="0"/>
    <n v="0"/>
    <m/>
    <n v="5"/>
    <n v="5"/>
  </r>
  <r>
    <x v="3"/>
    <x v="9"/>
    <s v="Derecho"/>
    <x v="4"/>
    <s v="Bca. Derecho-S.Ureña-Textos legales"/>
    <n v="1"/>
    <n v="30"/>
    <n v="2503"/>
    <n v="281"/>
    <n v="151"/>
    <n v="0"/>
    <n v="1"/>
    <m/>
    <n v="2967"/>
    <n v="2966"/>
  </r>
  <r>
    <x v="6"/>
    <x v="9"/>
    <s v="Derecho"/>
    <x v="4"/>
    <s v="Bca. Derecho-Tesis"/>
    <n v="0"/>
    <n v="4"/>
    <n v="3"/>
    <n v="0"/>
    <n v="26"/>
    <n v="0"/>
    <n v="0"/>
    <m/>
    <n v="33"/>
    <n v="33"/>
  </r>
  <r>
    <x v="10"/>
    <x v="10"/>
    <s v="Educación"/>
    <x v="4"/>
    <s v="Bca. Educación-B. Trabajo"/>
    <n v="0"/>
    <n v="0"/>
    <n v="0"/>
    <n v="0"/>
    <n v="1"/>
    <n v="0"/>
    <n v="0"/>
    <m/>
    <n v="1"/>
    <n v="1"/>
  </r>
  <r>
    <x v="10"/>
    <x v="10"/>
    <s v="Educación"/>
    <x v="4"/>
    <s v="Bca. Educación-B.Trabajo (Sec.Centrales)"/>
    <n v="0"/>
    <n v="1"/>
    <n v="2"/>
    <n v="0"/>
    <n v="0"/>
    <n v="2"/>
    <n v="0"/>
    <m/>
    <n v="5"/>
    <n v="3"/>
  </r>
  <r>
    <x v="1"/>
    <x v="10"/>
    <s v="Educación"/>
    <x v="4"/>
    <s v="Bca. Educación-Colección ocio"/>
    <n v="0"/>
    <n v="0"/>
    <n v="60"/>
    <n v="6"/>
    <n v="33"/>
    <n v="0"/>
    <n v="0"/>
    <m/>
    <n v="99"/>
    <n v="99"/>
  </r>
  <r>
    <x v="2"/>
    <x v="10"/>
    <s v="Educación"/>
    <x v="4"/>
    <s v="Bca. Educación-Depósito"/>
    <n v="3"/>
    <n v="144"/>
    <n v="2870"/>
    <n v="270"/>
    <n v="2217"/>
    <n v="43"/>
    <n v="690"/>
    <m/>
    <n v="6237"/>
    <n v="5504"/>
  </r>
  <r>
    <x v="8"/>
    <x v="10"/>
    <s v="Educación"/>
    <x v="4"/>
    <s v="Bca. Educación-Docimoteca"/>
    <n v="0"/>
    <n v="6"/>
    <n v="187"/>
    <n v="10"/>
    <n v="97"/>
    <n v="1"/>
    <n v="0"/>
    <m/>
    <n v="301"/>
    <n v="300"/>
  </r>
  <r>
    <x v="2"/>
    <x v="10"/>
    <s v="Educación"/>
    <x v="4"/>
    <s v="Bca. Educación-Donativo Oliveros"/>
    <n v="0"/>
    <n v="0"/>
    <n v="3"/>
    <n v="0"/>
    <n v="1"/>
    <n v="0"/>
    <n v="0"/>
    <m/>
    <n v="4"/>
    <n v="4"/>
  </r>
  <r>
    <x v="0"/>
    <x v="10"/>
    <s v="Educación"/>
    <x v="4"/>
    <s v="Bca. Educación-F. Histórico"/>
    <n v="0"/>
    <n v="5"/>
    <n v="30"/>
    <n v="1"/>
    <n v="44"/>
    <n v="26"/>
    <n v="282"/>
    <m/>
    <n v="388"/>
    <n v="80"/>
  </r>
  <r>
    <x v="3"/>
    <x v="10"/>
    <s v="Educación"/>
    <x v="4"/>
    <s v="Bca. Educación-Libre Acceso"/>
    <n v="0"/>
    <n v="129"/>
    <n v="12858"/>
    <n v="418"/>
    <n v="4426"/>
    <n v="30"/>
    <n v="345"/>
    <m/>
    <n v="18206"/>
    <n v="17831"/>
  </r>
  <r>
    <x v="3"/>
    <x v="10"/>
    <s v="Educación"/>
    <x v="4"/>
    <s v="Bca. Educación-Libros de texto"/>
    <n v="0"/>
    <n v="21"/>
    <n v="1234"/>
    <n v="26"/>
    <n v="314"/>
    <n v="2"/>
    <n v="13"/>
    <m/>
    <n v="1610"/>
    <n v="1595"/>
  </r>
  <r>
    <x v="4"/>
    <x v="10"/>
    <s v="Educación"/>
    <x v="4"/>
    <s v="Bca. Educación-Med.Audiov."/>
    <n v="0"/>
    <n v="0"/>
    <n v="0"/>
    <n v="1"/>
    <n v="2"/>
    <n v="0"/>
    <n v="0"/>
    <m/>
    <n v="3"/>
    <n v="3"/>
  </r>
  <r>
    <x v="8"/>
    <x v="10"/>
    <s v="Educación"/>
    <x v="4"/>
    <s v="Bca. Educación-Multimedia"/>
    <n v="0"/>
    <n v="1"/>
    <n v="28"/>
    <n v="15"/>
    <n v="23"/>
    <n v="0"/>
    <n v="9"/>
    <m/>
    <n v="76"/>
    <n v="67"/>
  </r>
  <r>
    <x v="5"/>
    <x v="10"/>
    <s v="Educación"/>
    <x v="4"/>
    <s v="Bca. Educación-Referencia"/>
    <n v="0"/>
    <n v="0"/>
    <n v="49"/>
    <n v="0"/>
    <n v="2"/>
    <n v="2"/>
    <n v="1"/>
    <m/>
    <n v="54"/>
    <n v="51"/>
  </r>
  <r>
    <x v="1"/>
    <x v="11"/>
    <s v="Comercio y Turismo"/>
    <x v="4"/>
    <s v="Bca.de Comercio y Turismo-Colección Ocio"/>
    <n v="0"/>
    <n v="0"/>
    <n v="9"/>
    <n v="1"/>
    <n v="2"/>
    <n v="0"/>
    <n v="0"/>
    <m/>
    <n v="12"/>
    <n v="12"/>
  </r>
  <r>
    <x v="2"/>
    <x v="11"/>
    <s v="Comercio y Turismo"/>
    <x v="4"/>
    <s v="Bca.de Comercio y Turismo-Depósito"/>
    <n v="0"/>
    <n v="1"/>
    <n v="61"/>
    <n v="14"/>
    <n v="52"/>
    <n v="0"/>
    <n v="6"/>
    <m/>
    <n v="134"/>
    <n v="128"/>
  </r>
  <r>
    <x v="7"/>
    <x v="11"/>
    <s v="Comercio y Turismo"/>
    <x v="4"/>
    <s v="Bca.de Comercio y Turismo-F.Antiguo"/>
    <n v="0"/>
    <n v="0"/>
    <n v="0"/>
    <n v="0"/>
    <n v="1"/>
    <n v="0"/>
    <n v="0"/>
    <m/>
    <n v="1"/>
    <n v="1"/>
  </r>
  <r>
    <x v="0"/>
    <x v="11"/>
    <s v="Comercio y Turismo"/>
    <x v="4"/>
    <s v="Bca.de Comercio y Turismo-Fondo Peña"/>
    <n v="0"/>
    <n v="0"/>
    <n v="1"/>
    <n v="0"/>
    <n v="0"/>
    <n v="0"/>
    <n v="2"/>
    <m/>
    <n v="3"/>
    <n v="1"/>
  </r>
  <r>
    <x v="3"/>
    <x v="11"/>
    <s v="Comercio y Turismo"/>
    <x v="4"/>
    <s v="Bca.de Comercio y Turismo-Libre Acceso"/>
    <n v="0"/>
    <n v="15"/>
    <n v="1718"/>
    <n v="92"/>
    <n v="478"/>
    <n v="0"/>
    <n v="21"/>
    <m/>
    <n v="2324"/>
    <n v="2303"/>
  </r>
  <r>
    <x v="3"/>
    <x v="11"/>
    <s v="Comercio y Turismo"/>
    <x v="4"/>
    <s v="Bca.de Comercio y Turismo-Manuales"/>
    <n v="1"/>
    <n v="4"/>
    <n v="5564"/>
    <n v="91"/>
    <n v="186"/>
    <n v="0"/>
    <n v="3"/>
    <m/>
    <n v="5849"/>
    <n v="5846"/>
  </r>
  <r>
    <x v="14"/>
    <x v="11"/>
    <s v="Comercio y Turismo"/>
    <x v="4"/>
    <s v="Bca.de Comercio y Turismo-Mat. Especiales"/>
    <n v="0"/>
    <n v="0"/>
    <n v="19"/>
    <n v="1"/>
    <n v="24"/>
    <n v="0"/>
    <n v="0"/>
    <m/>
    <n v="44"/>
    <n v="44"/>
  </r>
  <r>
    <x v="5"/>
    <x v="11"/>
    <s v="Comercio y Turismo"/>
    <x v="4"/>
    <s v="Bca.de Comercio y Turismo-Referencia"/>
    <n v="0"/>
    <n v="0"/>
    <n v="3"/>
    <n v="0"/>
    <n v="1"/>
    <n v="0"/>
    <n v="0"/>
    <m/>
    <n v="4"/>
    <n v="4"/>
  </r>
  <r>
    <x v="0"/>
    <x v="12"/>
    <s v="Enfermería"/>
    <x v="4"/>
    <s v="Bca. Enfermería"/>
    <n v="0"/>
    <n v="0"/>
    <n v="1"/>
    <n v="0"/>
    <n v="0"/>
    <n v="0"/>
    <n v="0"/>
    <m/>
    <n v="1"/>
    <n v="1"/>
  </r>
  <r>
    <x v="0"/>
    <x v="12"/>
    <s v="Enfermería"/>
    <x v="4"/>
    <s v="Bca. Enfermería-C. Documentación"/>
    <n v="0"/>
    <n v="0"/>
    <n v="19"/>
    <n v="8"/>
    <n v="21"/>
    <n v="0"/>
    <n v="1"/>
    <m/>
    <n v="49"/>
    <n v="48"/>
  </r>
  <r>
    <x v="1"/>
    <x v="12"/>
    <s v="Enfermería"/>
    <x v="4"/>
    <s v="Bca. Enfermería-Colección ocio"/>
    <n v="0"/>
    <n v="0"/>
    <n v="69"/>
    <n v="17"/>
    <n v="12"/>
    <n v="0"/>
    <n v="5"/>
    <m/>
    <n v="103"/>
    <n v="98"/>
  </r>
  <r>
    <x v="2"/>
    <x v="12"/>
    <s v="Enfermería"/>
    <x v="4"/>
    <s v="Bca. Enfermería-Depósito"/>
    <n v="1"/>
    <n v="0"/>
    <n v="30"/>
    <n v="3"/>
    <n v="11"/>
    <n v="0"/>
    <n v="0"/>
    <m/>
    <n v="45"/>
    <n v="45"/>
  </r>
  <r>
    <x v="9"/>
    <x v="12"/>
    <s v="Enfermería"/>
    <x v="4"/>
    <s v="Bca. Enfermería-Folletos"/>
    <n v="0"/>
    <n v="0"/>
    <n v="3"/>
    <n v="2"/>
    <n v="1"/>
    <n v="0"/>
    <n v="0"/>
    <m/>
    <n v="6"/>
    <n v="6"/>
  </r>
  <r>
    <x v="3"/>
    <x v="12"/>
    <s v="Enfermería"/>
    <x v="4"/>
    <s v="Bca. Enfermería-Libre Acceso"/>
    <n v="17"/>
    <n v="7"/>
    <n v="9904"/>
    <n v="302"/>
    <n v="983"/>
    <n v="0"/>
    <n v="26"/>
    <m/>
    <n v="11239"/>
    <n v="11213"/>
  </r>
  <r>
    <x v="1"/>
    <x v="13"/>
    <s v="Estudios Estad."/>
    <x v="4"/>
    <s v="Bca.Estudios Estad.-Colección ocio"/>
    <n v="0"/>
    <n v="3"/>
    <n v="62"/>
    <n v="87"/>
    <n v="31"/>
    <n v="0"/>
    <n v="2"/>
    <m/>
    <n v="185"/>
    <n v="183"/>
  </r>
  <r>
    <x v="2"/>
    <x v="13"/>
    <s v="Estudios Estad."/>
    <x v="4"/>
    <s v="Bca.Estudios Estad.-Depósito"/>
    <n v="0"/>
    <n v="0"/>
    <n v="31"/>
    <n v="4"/>
    <n v="13"/>
    <n v="0"/>
    <n v="2"/>
    <m/>
    <n v="50"/>
    <n v="48"/>
  </r>
  <r>
    <x v="2"/>
    <x v="13"/>
    <s v="Estudios Estad."/>
    <x v="4"/>
    <s v="Bca.Estudios Estad.-Depósito 2"/>
    <n v="0"/>
    <n v="0"/>
    <n v="0"/>
    <n v="1"/>
    <n v="0"/>
    <n v="0"/>
    <n v="0"/>
    <m/>
    <n v="1"/>
    <n v="1"/>
  </r>
  <r>
    <x v="2"/>
    <x v="13"/>
    <s v="Estudios Estad."/>
    <x v="4"/>
    <s v="Bca.Estudios Estad.-Despachos"/>
    <n v="0"/>
    <n v="0"/>
    <n v="68"/>
    <n v="6"/>
    <n v="7"/>
    <n v="0"/>
    <n v="0"/>
    <m/>
    <n v="81"/>
    <n v="81"/>
  </r>
  <r>
    <x v="3"/>
    <x v="13"/>
    <s v="Estudios Estad."/>
    <x v="4"/>
    <s v="Bca.Estudios Estad.-Libre Acceso"/>
    <n v="1"/>
    <n v="5"/>
    <n v="2314"/>
    <n v="101"/>
    <n v="366"/>
    <n v="0"/>
    <n v="25"/>
    <m/>
    <n v="2812"/>
    <n v="2787"/>
  </r>
  <r>
    <x v="4"/>
    <x v="13"/>
    <s v="Estudios Estad."/>
    <x v="4"/>
    <s v="Bca.Estudios Estad.-Mediateca"/>
    <n v="0"/>
    <n v="0"/>
    <n v="57"/>
    <n v="2"/>
    <n v="13"/>
    <n v="0"/>
    <n v="0"/>
    <m/>
    <n v="72"/>
    <n v="72"/>
  </r>
  <r>
    <x v="5"/>
    <x v="13"/>
    <s v="Estudios Estad."/>
    <x v="4"/>
    <s v="Bca.Estudios Estad.-Referencia"/>
    <n v="0"/>
    <n v="0"/>
    <n v="1"/>
    <n v="0"/>
    <n v="0"/>
    <n v="0"/>
    <n v="0"/>
    <m/>
    <n v="1"/>
    <n v="1"/>
  </r>
  <r>
    <x v="6"/>
    <x v="13"/>
    <s v="Estudios Estad."/>
    <x v="4"/>
    <s v="Bca.Estudios Estad.-Tesinas y Trab. fin carrera"/>
    <n v="0"/>
    <n v="0"/>
    <n v="3"/>
    <n v="0"/>
    <n v="2"/>
    <n v="0"/>
    <n v="0"/>
    <m/>
    <n v="5"/>
    <n v="5"/>
  </r>
  <r>
    <x v="8"/>
    <x v="13"/>
    <s v="Estudios Estad."/>
    <x v="4"/>
    <s v="Bca.Estudios Estad.-Videoteca"/>
    <n v="0"/>
    <n v="4"/>
    <n v="22"/>
    <n v="41"/>
    <n v="52"/>
    <n v="0"/>
    <n v="0"/>
    <m/>
    <n v="119"/>
    <n v="119"/>
  </r>
  <r>
    <x v="10"/>
    <x v="14"/>
    <s v="Farmacia"/>
    <x v="4"/>
    <s v="Bca. Farmacia-B. Trabajo"/>
    <n v="0"/>
    <n v="0"/>
    <n v="0"/>
    <n v="0"/>
    <n v="4"/>
    <n v="0"/>
    <n v="0"/>
    <m/>
    <n v="4"/>
    <n v="4"/>
  </r>
  <r>
    <x v="13"/>
    <x v="14"/>
    <s v="Farmacia"/>
    <x v="4"/>
    <s v="Bca. Farmacia-Botánica-F.Gral."/>
    <n v="0"/>
    <n v="0"/>
    <n v="0"/>
    <n v="0"/>
    <n v="0"/>
    <n v="0"/>
    <n v="28"/>
    <m/>
    <n v="28"/>
    <n v="0"/>
  </r>
  <r>
    <x v="13"/>
    <x v="14"/>
    <s v="Farmacia"/>
    <x v="4"/>
    <s v="Bca. Farmacia-Bromatol. II"/>
    <n v="0"/>
    <n v="0"/>
    <n v="0"/>
    <n v="1"/>
    <n v="0"/>
    <n v="0"/>
    <n v="0"/>
    <m/>
    <n v="1"/>
    <n v="1"/>
  </r>
  <r>
    <x v="1"/>
    <x v="14"/>
    <s v="Farmacia"/>
    <x v="4"/>
    <s v="Bca. Farmacia-Colección ocio"/>
    <n v="0"/>
    <n v="0"/>
    <n v="171"/>
    <n v="72"/>
    <n v="31"/>
    <n v="0"/>
    <n v="7"/>
    <m/>
    <n v="281"/>
    <n v="274"/>
  </r>
  <r>
    <x v="2"/>
    <x v="14"/>
    <s v="Farmacia"/>
    <x v="4"/>
    <s v="Bca. Farmacia-Depósito"/>
    <n v="0"/>
    <n v="0"/>
    <n v="33"/>
    <n v="3"/>
    <n v="63"/>
    <n v="0"/>
    <n v="253"/>
    <m/>
    <n v="352"/>
    <n v="99"/>
  </r>
  <r>
    <x v="13"/>
    <x v="14"/>
    <s v="Farmacia"/>
    <x v="4"/>
    <s v="Bca. Farmacia-Farmacol.-Actual"/>
    <n v="0"/>
    <n v="0"/>
    <n v="0"/>
    <n v="0"/>
    <n v="0"/>
    <n v="0"/>
    <n v="2"/>
    <m/>
    <n v="2"/>
    <n v="0"/>
  </r>
  <r>
    <x v="13"/>
    <x v="14"/>
    <s v="Farmacia"/>
    <x v="4"/>
    <s v="Bca. Farmacia-Historia-F. General"/>
    <n v="3"/>
    <n v="1"/>
    <n v="4"/>
    <n v="0"/>
    <n v="5"/>
    <n v="0"/>
    <n v="130"/>
    <m/>
    <n v="143"/>
    <n v="13"/>
  </r>
  <r>
    <x v="13"/>
    <x v="14"/>
    <s v="Farmacia"/>
    <x v="4"/>
    <s v="Bca. Farmacia-Historia-Folletos"/>
    <n v="0"/>
    <n v="0"/>
    <n v="0"/>
    <n v="0"/>
    <n v="0"/>
    <n v="0"/>
    <n v="13"/>
    <m/>
    <n v="13"/>
    <n v="0"/>
  </r>
  <r>
    <x v="13"/>
    <x v="14"/>
    <s v="Farmacia"/>
    <x v="4"/>
    <s v="Bca. Farmacia-Historia-Fondo Ant."/>
    <n v="0"/>
    <n v="0"/>
    <n v="0"/>
    <n v="0"/>
    <n v="0"/>
    <n v="0"/>
    <n v="3"/>
    <m/>
    <n v="3"/>
    <n v="0"/>
  </r>
  <r>
    <x v="13"/>
    <x v="14"/>
    <s v="Farmacia"/>
    <x v="4"/>
    <s v="Bca. Farmacia-Historia-Manuales"/>
    <n v="0"/>
    <n v="0"/>
    <n v="0"/>
    <n v="0"/>
    <n v="0"/>
    <n v="0"/>
    <n v="8"/>
    <m/>
    <n v="8"/>
    <n v="0"/>
  </r>
  <r>
    <x v="3"/>
    <x v="14"/>
    <s v="Farmacia"/>
    <x v="4"/>
    <s v="Bca. Farmacia-Libre Acceso"/>
    <n v="6"/>
    <n v="0"/>
    <n v="7500"/>
    <n v="52"/>
    <n v="489"/>
    <n v="0"/>
    <n v="35"/>
    <m/>
    <n v="8082"/>
    <n v="8047"/>
  </r>
  <r>
    <x v="4"/>
    <x v="14"/>
    <s v="Farmacia"/>
    <x v="4"/>
    <s v="Bca. Farmacia-Mediateca"/>
    <n v="0"/>
    <n v="0"/>
    <n v="5"/>
    <n v="0"/>
    <n v="8"/>
    <n v="0"/>
    <n v="0"/>
    <m/>
    <n v="13"/>
    <n v="13"/>
  </r>
  <r>
    <x v="13"/>
    <x v="14"/>
    <s v="Farmacia"/>
    <x v="4"/>
    <s v="Bca. Farmacia-Microb.-Actual"/>
    <n v="0"/>
    <n v="0"/>
    <n v="0"/>
    <n v="0"/>
    <n v="0"/>
    <n v="0"/>
    <n v="2"/>
    <m/>
    <n v="2"/>
    <n v="0"/>
  </r>
  <r>
    <x v="13"/>
    <x v="14"/>
    <s v="Farmacia"/>
    <x v="4"/>
    <s v="Bca. Farmacia-Microbio.-F.Hco."/>
    <n v="0"/>
    <n v="0"/>
    <n v="0"/>
    <n v="0"/>
    <n v="0"/>
    <n v="0"/>
    <n v="7"/>
    <m/>
    <n v="7"/>
    <n v="0"/>
  </r>
  <r>
    <x v="13"/>
    <x v="14"/>
    <s v="Farmacia"/>
    <x v="4"/>
    <s v="Bca. Farmacia-Quím. Org.-Gral."/>
    <n v="0"/>
    <n v="0"/>
    <n v="1"/>
    <n v="0"/>
    <n v="0"/>
    <n v="0"/>
    <n v="1"/>
    <m/>
    <n v="2"/>
    <n v="1"/>
  </r>
  <r>
    <x v="5"/>
    <x v="14"/>
    <s v="Farmacia"/>
    <x v="4"/>
    <s v="Bca. Farmacia-Referencia"/>
    <n v="0"/>
    <n v="0"/>
    <n v="30"/>
    <n v="0"/>
    <n v="8"/>
    <n v="0"/>
    <n v="0"/>
    <m/>
    <n v="38"/>
    <n v="38"/>
  </r>
  <r>
    <x v="6"/>
    <x v="14"/>
    <s v="Farmacia"/>
    <x v="4"/>
    <s v="Bca. Farmacia-Tesis"/>
    <n v="0"/>
    <n v="0"/>
    <n v="8"/>
    <n v="1"/>
    <n v="3"/>
    <n v="0"/>
    <n v="0"/>
    <m/>
    <n v="12"/>
    <n v="12"/>
  </r>
  <r>
    <x v="10"/>
    <x v="15"/>
    <s v="Informática"/>
    <x v="4"/>
    <s v="Bca. Informática-B. Trabajo"/>
    <n v="0"/>
    <n v="0"/>
    <n v="0"/>
    <n v="1"/>
    <n v="0"/>
    <n v="0"/>
    <n v="0"/>
    <m/>
    <n v="1"/>
    <n v="1"/>
  </r>
  <r>
    <x v="1"/>
    <x v="15"/>
    <s v="Informática"/>
    <x v="4"/>
    <s v="Bca. Informática-Ciencia Ficción"/>
    <n v="0"/>
    <n v="1"/>
    <n v="323"/>
    <n v="105"/>
    <n v="117"/>
    <n v="2"/>
    <n v="9"/>
    <m/>
    <n v="557"/>
    <n v="546"/>
  </r>
  <r>
    <x v="1"/>
    <x v="15"/>
    <s v="Informática"/>
    <x v="4"/>
    <s v="Bca. Informática-Colección ocio"/>
    <n v="0"/>
    <n v="0"/>
    <n v="245"/>
    <n v="121"/>
    <n v="205"/>
    <n v="0"/>
    <n v="2"/>
    <m/>
    <n v="573"/>
    <n v="571"/>
  </r>
  <r>
    <x v="0"/>
    <x v="15"/>
    <s v="Informática"/>
    <x v="4"/>
    <s v="Bca. Informática-CPD"/>
    <n v="0"/>
    <n v="0"/>
    <n v="0"/>
    <n v="1"/>
    <n v="4"/>
    <n v="0"/>
    <n v="0"/>
    <m/>
    <n v="5"/>
    <n v="5"/>
  </r>
  <r>
    <x v="0"/>
    <x v="15"/>
    <s v="Informática"/>
    <x v="4"/>
    <s v="Bca. Informática-DACYA Físicas"/>
    <n v="0"/>
    <n v="0"/>
    <n v="0"/>
    <n v="0"/>
    <n v="5"/>
    <n v="0"/>
    <n v="3"/>
    <m/>
    <n v="8"/>
    <n v="5"/>
  </r>
  <r>
    <x v="2"/>
    <x v="15"/>
    <s v="Informática"/>
    <x v="4"/>
    <s v="Bca. Informática-Depósito"/>
    <n v="0"/>
    <n v="0"/>
    <n v="23"/>
    <n v="19"/>
    <n v="22"/>
    <n v="0"/>
    <n v="1"/>
    <m/>
    <n v="65"/>
    <n v="64"/>
  </r>
  <r>
    <x v="9"/>
    <x v="15"/>
    <s v="Informática"/>
    <x v="4"/>
    <s v="Bca. Informática-Folletos"/>
    <n v="0"/>
    <n v="0"/>
    <n v="2"/>
    <n v="0"/>
    <n v="4"/>
    <n v="0"/>
    <n v="1"/>
    <m/>
    <n v="7"/>
    <n v="6"/>
  </r>
  <r>
    <x v="8"/>
    <x v="15"/>
    <s v="Informática"/>
    <x v="4"/>
    <s v="Bca. Informática-Lectores libros electrónicos"/>
    <n v="0"/>
    <n v="0"/>
    <n v="62"/>
    <n v="4"/>
    <n v="5"/>
    <n v="0"/>
    <n v="3"/>
    <m/>
    <n v="74"/>
    <n v="71"/>
  </r>
  <r>
    <x v="14"/>
    <x v="15"/>
    <s v="Informática"/>
    <x v="4"/>
    <s v="Bca. Informática-Mat. Especiales"/>
    <n v="0"/>
    <n v="0"/>
    <n v="37"/>
    <n v="5"/>
    <n v="57"/>
    <n v="1"/>
    <n v="0"/>
    <m/>
    <n v="100"/>
    <n v="99"/>
  </r>
  <r>
    <x v="11"/>
    <x v="15"/>
    <s v="Informática"/>
    <x v="4"/>
    <s v="Bca. Informática-Mediateca-Portátil"/>
    <n v="1"/>
    <n v="0"/>
    <n v="1269"/>
    <n v="202"/>
    <n v="65"/>
    <n v="0"/>
    <n v="31"/>
    <m/>
    <n v="1568"/>
    <n v="1537"/>
  </r>
  <r>
    <x v="4"/>
    <x v="15"/>
    <s v="Informática"/>
    <x v="4"/>
    <s v="Bca. Informática-Mediateca-Sobremesa"/>
    <n v="38"/>
    <n v="0"/>
    <n v="672"/>
    <n v="62"/>
    <n v="36"/>
    <n v="0"/>
    <n v="0"/>
    <m/>
    <n v="808"/>
    <n v="808"/>
  </r>
  <r>
    <x v="15"/>
    <x v="15"/>
    <s v="Informática"/>
    <x v="4"/>
    <s v="Bca. Informática-Salas de grupo"/>
    <n v="12"/>
    <n v="0"/>
    <n v="2107"/>
    <n v="273"/>
    <n v="54"/>
    <n v="0"/>
    <n v="0"/>
    <m/>
    <n v="2446"/>
    <n v="2446"/>
  </r>
  <r>
    <x v="0"/>
    <x v="15"/>
    <s v="Informática"/>
    <x v="4"/>
    <s v="Bca. Informática-Santesmases"/>
    <n v="0"/>
    <n v="0"/>
    <n v="0"/>
    <n v="0"/>
    <n v="4"/>
    <n v="0"/>
    <n v="0"/>
    <m/>
    <n v="4"/>
    <n v="4"/>
  </r>
  <r>
    <x v="0"/>
    <x v="15"/>
    <s v="Informática"/>
    <x v="4"/>
    <s v="Bca. Informática-Trabajos Curso"/>
    <n v="0"/>
    <n v="0"/>
    <n v="0"/>
    <n v="0"/>
    <n v="0"/>
    <n v="0"/>
    <n v="3"/>
    <m/>
    <n v="3"/>
    <n v="0"/>
  </r>
  <r>
    <x v="0"/>
    <x v="15"/>
    <s v="Informática"/>
    <x v="4"/>
    <s v="Bca. Informática-Trabajos Grado"/>
    <n v="0"/>
    <n v="0"/>
    <n v="2"/>
    <n v="0"/>
    <n v="0"/>
    <n v="0"/>
    <n v="0"/>
    <m/>
    <n v="2"/>
    <n v="2"/>
  </r>
  <r>
    <x v="0"/>
    <x v="15"/>
    <s v="Informática"/>
    <x v="4"/>
    <s v="Bca. Informática-Vaquero"/>
    <n v="0"/>
    <n v="0"/>
    <n v="1"/>
    <n v="1"/>
    <n v="3"/>
    <n v="0"/>
    <n v="1"/>
    <m/>
    <n v="6"/>
    <n v="5"/>
  </r>
  <r>
    <x v="8"/>
    <x v="15"/>
    <s v="Informática"/>
    <x v="4"/>
    <s v="Bca. Informática-Videojuegos"/>
    <n v="0"/>
    <n v="0"/>
    <n v="566"/>
    <n v="40"/>
    <n v="71"/>
    <n v="59"/>
    <n v="0"/>
    <m/>
    <n v="736"/>
    <n v="677"/>
  </r>
  <r>
    <x v="3"/>
    <x v="15"/>
    <s v="Informática"/>
    <x v="4"/>
    <s v="UCM.Bca. Informática-Monografías"/>
    <n v="0"/>
    <n v="19"/>
    <n v="7050"/>
    <n v="882"/>
    <n v="2584"/>
    <n v="85"/>
    <n v="76"/>
    <m/>
    <n v="10696"/>
    <n v="10535"/>
  </r>
  <r>
    <x v="0"/>
    <x v="16"/>
    <s v="Físicas"/>
    <x v="4"/>
    <s v="Bca. Físicas-B. Despacho"/>
    <n v="0"/>
    <n v="0"/>
    <n v="1"/>
    <n v="1"/>
    <n v="0"/>
    <n v="0"/>
    <n v="0"/>
    <m/>
    <n v="2"/>
    <n v="2"/>
  </r>
  <r>
    <x v="3"/>
    <x v="16"/>
    <s v="Físicas"/>
    <x v="4"/>
    <s v="Bca. Físicas-B. Frecuentes"/>
    <n v="0"/>
    <n v="1"/>
    <n v="10009"/>
    <n v="707"/>
    <n v="921"/>
    <n v="0"/>
    <n v="61"/>
    <m/>
    <n v="11699"/>
    <n v="11638"/>
  </r>
  <r>
    <x v="3"/>
    <x v="16"/>
    <s v="Físicas"/>
    <x v="4"/>
    <s v="Bca. Físicas-Ciencia Ficción"/>
    <n v="0"/>
    <n v="0"/>
    <n v="101"/>
    <n v="18"/>
    <n v="9"/>
    <n v="0"/>
    <n v="1"/>
    <m/>
    <n v="129"/>
    <n v="128"/>
  </r>
  <r>
    <x v="1"/>
    <x v="16"/>
    <s v="Físicas"/>
    <x v="4"/>
    <s v="Bca. Físicas-Colección ocio"/>
    <n v="0"/>
    <n v="0"/>
    <n v="7"/>
    <n v="2"/>
    <n v="0"/>
    <n v="0"/>
    <n v="0"/>
    <m/>
    <n v="9"/>
    <n v="9"/>
  </r>
  <r>
    <x v="2"/>
    <x v="16"/>
    <s v="Físicas"/>
    <x v="4"/>
    <s v="Bca. Físicas-Depósito (Hemeroteca)"/>
    <n v="0"/>
    <n v="0"/>
    <n v="6"/>
    <n v="0"/>
    <n v="2"/>
    <n v="0"/>
    <n v="0"/>
    <m/>
    <n v="8"/>
    <n v="8"/>
  </r>
  <r>
    <x v="0"/>
    <x v="16"/>
    <s v="Físicas"/>
    <x v="4"/>
    <s v="Bca. Físicas-Electricidad"/>
    <n v="0"/>
    <n v="0"/>
    <n v="0"/>
    <n v="0"/>
    <n v="2"/>
    <n v="0"/>
    <n v="0"/>
    <m/>
    <n v="2"/>
    <n v="2"/>
  </r>
  <r>
    <x v="0"/>
    <x v="16"/>
    <s v="Físicas"/>
    <x v="4"/>
    <s v="Bca. Físicas-Física Teórica I"/>
    <n v="0"/>
    <n v="0"/>
    <n v="0"/>
    <n v="0"/>
    <n v="37"/>
    <n v="0"/>
    <n v="1"/>
    <m/>
    <n v="38"/>
    <n v="37"/>
  </r>
  <r>
    <x v="0"/>
    <x v="16"/>
    <s v="Físicas"/>
    <x v="4"/>
    <s v="Bca. Físicas-Física Teórica II"/>
    <n v="0"/>
    <n v="0"/>
    <n v="0"/>
    <n v="0"/>
    <n v="1"/>
    <n v="0"/>
    <n v="0"/>
    <m/>
    <n v="1"/>
    <n v="1"/>
  </r>
  <r>
    <x v="0"/>
    <x v="16"/>
    <s v="Físicas"/>
    <x v="4"/>
    <s v="Bca. Físicas-Óptica"/>
    <n v="0"/>
    <n v="0"/>
    <n v="0"/>
    <n v="0"/>
    <n v="0"/>
    <n v="0"/>
    <n v="1"/>
    <m/>
    <n v="1"/>
    <n v="0"/>
  </r>
  <r>
    <x v="12"/>
    <x v="16"/>
    <s v="Físicas"/>
    <x v="4"/>
    <s v="Bca. Físicas-Revistas"/>
    <n v="0"/>
    <n v="0"/>
    <n v="4"/>
    <n v="0"/>
    <n v="0"/>
    <n v="0"/>
    <n v="0"/>
    <m/>
    <n v="4"/>
    <n v="4"/>
  </r>
  <r>
    <x v="6"/>
    <x v="16"/>
    <s v="Físicas"/>
    <x v="4"/>
    <s v="Bca. Físicas-Tesis"/>
    <n v="0"/>
    <n v="0"/>
    <n v="0"/>
    <n v="1"/>
    <n v="0"/>
    <n v="0"/>
    <n v="2"/>
    <m/>
    <n v="3"/>
    <n v="1"/>
  </r>
  <r>
    <x v="0"/>
    <x v="17"/>
    <s v="Filología A"/>
    <x v="4"/>
    <s v="Bca. Filología A"/>
    <n v="0"/>
    <n v="0"/>
    <n v="0"/>
    <n v="1"/>
    <n v="0"/>
    <n v="0"/>
    <n v="2"/>
    <m/>
    <n v="3"/>
    <n v="1"/>
  </r>
  <r>
    <x v="13"/>
    <x v="17"/>
    <s v="Filología A"/>
    <x v="4"/>
    <s v="Bca. Filología A--Alemán"/>
    <n v="0"/>
    <n v="15"/>
    <n v="218"/>
    <n v="27"/>
    <n v="202"/>
    <n v="0"/>
    <n v="216"/>
    <m/>
    <n v="678"/>
    <n v="462"/>
  </r>
  <r>
    <x v="13"/>
    <x v="17"/>
    <s v="Filología A"/>
    <x v="4"/>
    <s v="Bca. Filología A--Alemán-Neerl."/>
    <n v="0"/>
    <n v="0"/>
    <n v="0"/>
    <n v="0"/>
    <n v="1"/>
    <n v="0"/>
    <n v="1"/>
    <m/>
    <n v="2"/>
    <n v="1"/>
  </r>
  <r>
    <x v="13"/>
    <x v="17"/>
    <s v="Filología A"/>
    <x v="4"/>
    <s v="Bca. Filología A-Árabe"/>
    <n v="0"/>
    <n v="4"/>
    <n v="215"/>
    <n v="16"/>
    <n v="241"/>
    <n v="0"/>
    <n v="25"/>
    <m/>
    <n v="501"/>
    <n v="476"/>
  </r>
  <r>
    <x v="5"/>
    <x v="17"/>
    <s v="Filología A"/>
    <x v="4"/>
    <s v="Bca. Filología A-Árabe-Referencia"/>
    <n v="0"/>
    <n v="0"/>
    <n v="5"/>
    <n v="1"/>
    <n v="5"/>
    <n v="0"/>
    <n v="0"/>
    <m/>
    <n v="11"/>
    <n v="11"/>
  </r>
  <r>
    <x v="8"/>
    <x v="17"/>
    <s v="Filología A"/>
    <x v="4"/>
    <s v="Bca. Filología A--Audiovisuales"/>
    <n v="3"/>
    <n v="4"/>
    <n v="338"/>
    <n v="416"/>
    <n v="432"/>
    <n v="1"/>
    <n v="132"/>
    <m/>
    <n v="1326"/>
    <n v="1193"/>
  </r>
  <r>
    <x v="10"/>
    <x v="17"/>
    <s v="Filología A"/>
    <x v="4"/>
    <s v="Bca. Filología A--B. Trabajo"/>
    <n v="0"/>
    <n v="0"/>
    <n v="2"/>
    <n v="0"/>
    <n v="3"/>
    <n v="0"/>
    <n v="0"/>
    <m/>
    <n v="5"/>
    <n v="5"/>
  </r>
  <r>
    <x v="13"/>
    <x v="17"/>
    <s v="Filología A"/>
    <x v="4"/>
    <s v="Bca. Filología A-Clás.-Griego Moderno"/>
    <n v="0"/>
    <n v="0"/>
    <n v="3"/>
    <n v="4"/>
    <n v="11"/>
    <n v="0"/>
    <n v="37"/>
    <m/>
    <n v="55"/>
    <n v="18"/>
  </r>
  <r>
    <x v="3"/>
    <x v="17"/>
    <s v="Filología A"/>
    <x v="4"/>
    <s v="Bca. Filología A-Clásicas"/>
    <n v="2"/>
    <n v="108"/>
    <n v="88"/>
    <n v="13"/>
    <n v="1195"/>
    <n v="1"/>
    <n v="0"/>
    <m/>
    <n v="1407"/>
    <n v="1406"/>
  </r>
  <r>
    <x v="8"/>
    <x v="17"/>
    <s v="Filología A"/>
    <x v="4"/>
    <s v="Bca. Filología A-Clásicas-Audiovisuales"/>
    <n v="0"/>
    <n v="0"/>
    <n v="4"/>
    <n v="1"/>
    <n v="11"/>
    <n v="1"/>
    <n v="0"/>
    <m/>
    <n v="17"/>
    <n v="16"/>
  </r>
  <r>
    <x v="2"/>
    <x v="17"/>
    <s v="Filología A"/>
    <x v="4"/>
    <s v="Bca. Filología A-Clásicas-Depósito"/>
    <n v="202"/>
    <n v="257"/>
    <n v="1679"/>
    <n v="332"/>
    <n v="4037"/>
    <n v="78"/>
    <n v="974"/>
    <m/>
    <n v="7559"/>
    <n v="6507"/>
  </r>
  <r>
    <x v="0"/>
    <x v="17"/>
    <s v="Filología A"/>
    <x v="4"/>
    <s v="Bca. Filología A-Clásicas-Despachos"/>
    <n v="0"/>
    <n v="0"/>
    <n v="1"/>
    <n v="2"/>
    <n v="9"/>
    <n v="0"/>
    <n v="0"/>
    <m/>
    <n v="12"/>
    <n v="12"/>
  </r>
  <r>
    <x v="3"/>
    <x v="17"/>
    <s v="Filología A"/>
    <x v="4"/>
    <s v="Bca. Filología A-Clásicas-Libre Acceso"/>
    <n v="14"/>
    <n v="53"/>
    <n v="2420"/>
    <n v="116"/>
    <n v="995"/>
    <n v="3"/>
    <n v="137"/>
    <m/>
    <n v="3738"/>
    <n v="3598"/>
  </r>
  <r>
    <x v="5"/>
    <x v="17"/>
    <s v="Filología A"/>
    <x v="4"/>
    <s v="Bca. Filología A-Clásicas-Referencia"/>
    <n v="4"/>
    <n v="3"/>
    <n v="253"/>
    <n v="55"/>
    <n v="141"/>
    <n v="4"/>
    <n v="113"/>
    <m/>
    <n v="573"/>
    <n v="456"/>
  </r>
  <r>
    <x v="2"/>
    <x v="17"/>
    <s v="Filología A"/>
    <x v="4"/>
    <s v="Bca. Filología A--Depósito"/>
    <n v="35"/>
    <n v="92"/>
    <n v="2324"/>
    <n v="340"/>
    <n v="2909"/>
    <n v="119"/>
    <n v="3436"/>
    <m/>
    <n v="9255"/>
    <n v="5700"/>
  </r>
  <r>
    <x v="13"/>
    <x v="17"/>
    <s v="Filología A"/>
    <x v="4"/>
    <s v="Bca. Filología A--Eslavas"/>
    <n v="0"/>
    <n v="3"/>
    <n v="79"/>
    <n v="2"/>
    <n v="45"/>
    <n v="0"/>
    <n v="158"/>
    <m/>
    <n v="287"/>
    <n v="129"/>
  </r>
  <r>
    <x v="13"/>
    <x v="17"/>
    <s v="Filología A"/>
    <x v="4"/>
    <s v="Bca. Filología A-Hebreo--"/>
    <n v="0"/>
    <n v="5"/>
    <n v="169"/>
    <n v="39"/>
    <n v="135"/>
    <n v="0"/>
    <n v="37"/>
    <m/>
    <n v="385"/>
    <n v="348"/>
  </r>
  <r>
    <x v="13"/>
    <x v="17"/>
    <s v="Filología A"/>
    <x v="4"/>
    <s v="Bca. Filología A-I.Traductores"/>
    <n v="0"/>
    <n v="0"/>
    <n v="0"/>
    <n v="0"/>
    <n v="1"/>
    <n v="0"/>
    <n v="1"/>
    <m/>
    <n v="2"/>
    <n v="1"/>
  </r>
  <r>
    <x v="13"/>
    <x v="17"/>
    <s v="Filología A"/>
    <x v="4"/>
    <s v="Bca. Filología A--Italiano"/>
    <n v="9"/>
    <n v="6"/>
    <n v="124"/>
    <n v="16"/>
    <n v="194"/>
    <n v="0"/>
    <n v="59"/>
    <m/>
    <n v="408"/>
    <n v="349"/>
  </r>
  <r>
    <x v="3"/>
    <x v="17"/>
    <s v="Filología A"/>
    <x v="4"/>
    <s v="Bca. Filología A-Libre Acceso"/>
    <n v="2"/>
    <n v="13"/>
    <n v="1085"/>
    <n v="53"/>
    <n v="421"/>
    <n v="36"/>
    <n v="406"/>
    <m/>
    <n v="2016"/>
    <n v="1574"/>
  </r>
  <r>
    <x v="4"/>
    <x v="17"/>
    <s v="Filología A"/>
    <x v="4"/>
    <s v="Bca. Filología A-Mediateca"/>
    <n v="0"/>
    <n v="0"/>
    <n v="1173"/>
    <n v="53"/>
    <n v="402"/>
    <n v="0"/>
    <n v="2"/>
    <m/>
    <n v="1630"/>
    <n v="1628"/>
  </r>
  <r>
    <x v="13"/>
    <x v="17"/>
    <s v="Filología A"/>
    <x v="4"/>
    <s v="Bca. Filología A-Modernas"/>
    <n v="0"/>
    <n v="0"/>
    <n v="2"/>
    <n v="0"/>
    <n v="0"/>
    <n v="0"/>
    <n v="0"/>
    <m/>
    <n v="2"/>
    <n v="2"/>
  </r>
  <r>
    <x v="2"/>
    <x v="17"/>
    <s v="Filología A"/>
    <x v="4"/>
    <s v="Bca. Filología A--Modernas-Depósito"/>
    <n v="15"/>
    <n v="23"/>
    <n v="1353"/>
    <n v="119"/>
    <n v="1300"/>
    <n v="0"/>
    <n v="1173"/>
    <m/>
    <n v="3983"/>
    <n v="2810"/>
  </r>
  <r>
    <x v="13"/>
    <x v="17"/>
    <s v="Filología A"/>
    <x v="4"/>
    <s v="Bca. Filología A-Modernas-Despachos"/>
    <n v="0"/>
    <n v="0"/>
    <n v="1"/>
    <n v="0"/>
    <n v="0"/>
    <n v="0"/>
    <n v="0"/>
    <m/>
    <n v="1"/>
    <n v="1"/>
  </r>
  <r>
    <x v="5"/>
    <x v="17"/>
    <s v="Filología A"/>
    <x v="4"/>
    <s v="Bca. Filología A-Referencia"/>
    <n v="0"/>
    <n v="0"/>
    <n v="0"/>
    <n v="0"/>
    <n v="0"/>
    <n v="0"/>
    <n v="2"/>
    <m/>
    <n v="2"/>
    <n v="0"/>
  </r>
  <r>
    <x v="5"/>
    <x v="17"/>
    <s v="Filología A"/>
    <x v="4"/>
    <s v="Bca. Filología A-Rev. Referen."/>
    <n v="0"/>
    <n v="0"/>
    <n v="0"/>
    <n v="0"/>
    <n v="0"/>
    <n v="0"/>
    <n v="1"/>
    <m/>
    <n v="1"/>
    <n v="0"/>
  </r>
  <r>
    <x v="12"/>
    <x v="17"/>
    <s v="Filología A"/>
    <x v="4"/>
    <s v="Bca. Filología A--Revistas"/>
    <n v="0"/>
    <n v="0"/>
    <n v="0"/>
    <n v="0"/>
    <n v="0"/>
    <n v="0"/>
    <n v="3"/>
    <m/>
    <n v="3"/>
    <n v="0"/>
  </r>
  <r>
    <x v="2"/>
    <x v="17"/>
    <s v="Filología A"/>
    <x v="4"/>
    <s v="Bca. Filología A-S.19"/>
    <n v="0"/>
    <n v="0"/>
    <n v="0"/>
    <n v="0"/>
    <n v="0"/>
    <n v="0"/>
    <n v="44"/>
    <m/>
    <n v="44"/>
    <n v="0"/>
  </r>
  <r>
    <x v="3"/>
    <x v="17"/>
    <s v="Filología B Hisp."/>
    <x v="4"/>
    <s v="Bca. Filología B"/>
    <n v="0"/>
    <n v="0"/>
    <n v="0"/>
    <n v="0"/>
    <n v="0"/>
    <n v="0"/>
    <n v="1"/>
    <m/>
    <n v="1"/>
    <n v="0"/>
  </r>
  <r>
    <x v="3"/>
    <x v="17"/>
    <s v="Filología B Hisp."/>
    <x v="4"/>
    <s v="Bca. Filología B Hisp.-Libre Acceso"/>
    <n v="0"/>
    <n v="0"/>
    <n v="29"/>
    <n v="3"/>
    <n v="32"/>
    <n v="3"/>
    <n v="27"/>
    <m/>
    <n v="94"/>
    <n v="64"/>
  </r>
  <r>
    <x v="8"/>
    <x v="17"/>
    <s v="Filología María Zambrano"/>
    <x v="4"/>
    <s v="Bca. Filología María Zambrano--Audiovisuales"/>
    <n v="0"/>
    <n v="1"/>
    <n v="47"/>
    <n v="10"/>
    <n v="50"/>
    <n v="0"/>
    <n v="240"/>
    <m/>
    <n v="348"/>
    <n v="108"/>
  </r>
  <r>
    <x v="2"/>
    <x v="17"/>
    <s v="Filología María Zambrano"/>
    <x v="4"/>
    <s v="Bca. Filología María Zambrano--Depósito"/>
    <n v="102"/>
    <n v="244"/>
    <n v="7889"/>
    <n v="1072"/>
    <n v="9062"/>
    <n v="1"/>
    <n v="3865"/>
    <m/>
    <n v="22235"/>
    <n v="18369"/>
  </r>
  <r>
    <x v="8"/>
    <x v="17"/>
    <s v="Filología María Zambrano"/>
    <x v="4"/>
    <s v="Bca. Filología María Zambrano-HYR--Audiovisuales"/>
    <n v="0"/>
    <n v="0"/>
    <n v="0"/>
    <n v="0"/>
    <n v="3"/>
    <n v="0"/>
    <n v="2"/>
    <m/>
    <n v="5"/>
    <n v="3"/>
  </r>
  <r>
    <x v="10"/>
    <x v="17"/>
    <s v="Filología María Zambrano"/>
    <x v="4"/>
    <s v="Bca. Filología María Zambrano-HYR--B.Trab."/>
    <n v="0"/>
    <n v="0"/>
    <n v="0"/>
    <n v="5"/>
    <n v="1"/>
    <n v="0"/>
    <n v="0"/>
    <m/>
    <n v="6"/>
    <n v="6"/>
  </r>
  <r>
    <x v="2"/>
    <x v="17"/>
    <s v="Filología María Zambrano"/>
    <x v="4"/>
    <s v="Bca. Filología María Zambrano-HYR--Depósito"/>
    <n v="4"/>
    <n v="0"/>
    <n v="65"/>
    <n v="19"/>
    <n v="99"/>
    <n v="0"/>
    <n v="301"/>
    <m/>
    <n v="488"/>
    <n v="187"/>
  </r>
  <r>
    <x v="4"/>
    <x v="17"/>
    <s v="Filología María Zambrano"/>
    <x v="4"/>
    <s v="Bca. Filología María Zambrano-HYR-Mediateca"/>
    <n v="0"/>
    <n v="0"/>
    <n v="12"/>
    <n v="0"/>
    <n v="15"/>
    <n v="0"/>
    <n v="0"/>
    <m/>
    <n v="27"/>
    <n v="27"/>
  </r>
  <r>
    <x v="12"/>
    <x v="17"/>
    <s v="Filología María Zambrano"/>
    <x v="4"/>
    <s v="Bca. Filología María Zambrano-HYR--Revistas"/>
    <n v="0"/>
    <n v="0"/>
    <n v="0"/>
    <n v="0"/>
    <n v="6"/>
    <n v="0"/>
    <n v="0"/>
    <m/>
    <n v="6"/>
    <n v="6"/>
  </r>
  <r>
    <x v="3"/>
    <x v="17"/>
    <s v="Filología María Zambrano"/>
    <x v="4"/>
    <s v="Bca. Filología María Zambrano-HYR--Teatro HYR"/>
    <n v="0"/>
    <n v="0"/>
    <n v="2"/>
    <n v="5"/>
    <n v="11"/>
    <n v="0"/>
    <n v="2"/>
    <m/>
    <n v="20"/>
    <n v="18"/>
  </r>
  <r>
    <x v="3"/>
    <x v="17"/>
    <s v="Filología María Zambrano"/>
    <x v="4"/>
    <s v="Bca. Filología María Zambrano-Libre acceso"/>
    <n v="25"/>
    <n v="117"/>
    <n v="13469"/>
    <n v="977"/>
    <n v="7810"/>
    <n v="26"/>
    <n v="2149"/>
    <m/>
    <n v="24573"/>
    <n v="22398"/>
  </r>
  <r>
    <x v="4"/>
    <x v="17"/>
    <s v="Filología María Zambrano"/>
    <x v="4"/>
    <s v="Bca. Filología María Zambrano-Mediateca"/>
    <n v="2"/>
    <n v="2"/>
    <n v="1603"/>
    <n v="202"/>
    <n v="181"/>
    <n v="0"/>
    <n v="0"/>
    <m/>
    <n v="1990"/>
    <n v="1990"/>
  </r>
  <r>
    <x v="5"/>
    <x v="17"/>
    <s v="Filología María Zambrano"/>
    <x v="4"/>
    <s v="Bca. Filología María Zambrano-Referencia"/>
    <n v="0"/>
    <n v="0"/>
    <n v="50"/>
    <n v="2"/>
    <n v="16"/>
    <n v="0"/>
    <n v="69"/>
    <m/>
    <n v="137"/>
    <n v="68"/>
  </r>
  <r>
    <x v="3"/>
    <x v="17"/>
    <s v="Filología María Zambrano"/>
    <x v="4"/>
    <s v="Biblioteca Filología-María Zambrano"/>
    <n v="0"/>
    <n v="1"/>
    <n v="7"/>
    <n v="3"/>
    <n v="15"/>
    <n v="0"/>
    <n v="8"/>
    <m/>
    <n v="34"/>
    <n v="26"/>
  </r>
  <r>
    <x v="0"/>
    <x v="18"/>
    <s v="Filosofía"/>
    <x v="4"/>
    <s v="Bca. Filosofía"/>
    <n v="0"/>
    <n v="0"/>
    <n v="6"/>
    <n v="5"/>
    <n v="6"/>
    <n v="0"/>
    <n v="1"/>
    <m/>
    <n v="18"/>
    <n v="17"/>
  </r>
  <r>
    <x v="2"/>
    <x v="18"/>
    <s v="Filosofía "/>
    <x v="4"/>
    <s v="Bca. Filosofía - Sótano BI"/>
    <n v="0"/>
    <n v="0"/>
    <n v="0"/>
    <n v="0"/>
    <n v="1"/>
    <n v="0"/>
    <n v="0"/>
    <m/>
    <n v="1"/>
    <n v="1"/>
  </r>
  <r>
    <x v="2"/>
    <x v="18"/>
    <s v="Filosofía "/>
    <x v="4"/>
    <s v="Bca. Filosofía - Sótano DP"/>
    <n v="0"/>
    <n v="2"/>
    <n v="16"/>
    <n v="2"/>
    <n v="26"/>
    <n v="0"/>
    <n v="80"/>
    <m/>
    <n v="126"/>
    <n v="46"/>
  </r>
  <r>
    <x v="2"/>
    <x v="18"/>
    <s v="Filosofía"/>
    <x v="4"/>
    <s v="Bca. Filosofía-Altillo BI"/>
    <n v="1"/>
    <n v="1"/>
    <n v="8"/>
    <n v="8"/>
    <n v="37"/>
    <n v="0"/>
    <n v="54"/>
    <m/>
    <n v="109"/>
    <n v="55"/>
  </r>
  <r>
    <x v="3"/>
    <x v="18"/>
    <s v="Filosofía"/>
    <x v="4"/>
    <s v="Bca. Filosofía-Altillo Sala Lectura"/>
    <n v="2"/>
    <n v="1"/>
    <n v="15"/>
    <n v="4"/>
    <n v="20"/>
    <n v="0"/>
    <n v="4"/>
    <m/>
    <n v="46"/>
    <n v="42"/>
  </r>
  <r>
    <x v="1"/>
    <x v="18"/>
    <s v="Filosofía"/>
    <x v="4"/>
    <s v="Bca. Filosofía-Colección ocio"/>
    <n v="0"/>
    <n v="0"/>
    <n v="58"/>
    <n v="14"/>
    <n v="42"/>
    <n v="0"/>
    <n v="3"/>
    <m/>
    <n v="117"/>
    <n v="114"/>
  </r>
  <r>
    <x v="2"/>
    <x v="18"/>
    <s v="Filosofía"/>
    <x v="4"/>
    <s v="Bca. Filosofía-Depósito"/>
    <n v="208"/>
    <n v="534"/>
    <n v="10136"/>
    <n v="1620"/>
    <n v="8589"/>
    <n v="46"/>
    <n v="936"/>
    <m/>
    <n v="22069"/>
    <n v="21087"/>
  </r>
  <r>
    <x v="3"/>
    <x v="18"/>
    <s v="Filosofía"/>
    <x v="4"/>
    <s v="Bca. Filosofía-Española"/>
    <n v="0"/>
    <n v="0"/>
    <n v="22"/>
    <n v="4"/>
    <n v="48"/>
    <n v="0"/>
    <n v="1102"/>
    <m/>
    <n v="1176"/>
    <n v="74"/>
  </r>
  <r>
    <x v="9"/>
    <x v="18"/>
    <s v="Filosofía"/>
    <x v="4"/>
    <s v="Bca. Filosofía-Folletos"/>
    <n v="3"/>
    <n v="1"/>
    <n v="59"/>
    <n v="15"/>
    <n v="56"/>
    <n v="1"/>
    <n v="9"/>
    <m/>
    <n v="144"/>
    <n v="134"/>
  </r>
  <r>
    <x v="0"/>
    <x v="18"/>
    <s v="Filosofía"/>
    <x v="4"/>
    <s v="Bca. Filosofía-I.C.Religiones"/>
    <n v="0"/>
    <n v="4"/>
    <n v="23"/>
    <n v="1"/>
    <n v="37"/>
    <n v="0"/>
    <n v="9"/>
    <m/>
    <n v="74"/>
    <n v="65"/>
  </r>
  <r>
    <x v="3"/>
    <x v="18"/>
    <s v="Filosofía"/>
    <x v="4"/>
    <s v="Bca. Filosofía-Investigación"/>
    <n v="56"/>
    <n v="117"/>
    <n v="301"/>
    <n v="89"/>
    <n v="1774"/>
    <n v="37"/>
    <n v="275"/>
    <m/>
    <n v="2649"/>
    <n v="2337"/>
  </r>
  <r>
    <x v="0"/>
    <x v="18"/>
    <s v="Filosofía"/>
    <x v="4"/>
    <s v="Bca. Filosofía-Jacobo Muñoz"/>
    <n v="4"/>
    <n v="1"/>
    <n v="28"/>
    <n v="14"/>
    <n v="51"/>
    <n v="0"/>
    <n v="9"/>
    <m/>
    <n v="107"/>
    <n v="98"/>
  </r>
  <r>
    <x v="14"/>
    <x v="18"/>
    <s v="Filosofía"/>
    <x v="4"/>
    <s v="Bca. Filosofía-Mat. Especiales"/>
    <n v="11"/>
    <n v="5"/>
    <n v="1174"/>
    <n v="307"/>
    <n v="872"/>
    <n v="0"/>
    <n v="12"/>
    <m/>
    <n v="2381"/>
    <n v="2369"/>
  </r>
  <r>
    <x v="0"/>
    <x v="18"/>
    <s v="Filosofía"/>
    <x v="4"/>
    <s v="Bca. Filosofía-Pinillos"/>
    <n v="0"/>
    <n v="0"/>
    <n v="4"/>
    <n v="1"/>
    <n v="10"/>
    <n v="0"/>
    <n v="16"/>
    <m/>
    <n v="31"/>
    <n v="15"/>
  </r>
  <r>
    <x v="5"/>
    <x v="18"/>
    <s v="Filosofía"/>
    <x v="4"/>
    <s v="Bca. Filosofía-Referencia"/>
    <n v="4"/>
    <n v="2"/>
    <n v="38"/>
    <n v="5"/>
    <n v="36"/>
    <n v="0"/>
    <n v="2"/>
    <m/>
    <n v="87"/>
    <n v="85"/>
  </r>
  <r>
    <x v="3"/>
    <x v="18"/>
    <s v="Filosofía"/>
    <x v="4"/>
    <s v="Bca. Filosofía-Sala Investig."/>
    <n v="0"/>
    <n v="0"/>
    <n v="10"/>
    <n v="3"/>
    <n v="126"/>
    <n v="0"/>
    <n v="316"/>
    <m/>
    <n v="455"/>
    <n v="139"/>
  </r>
  <r>
    <x v="0"/>
    <x v="18"/>
    <s v="Filosofía"/>
    <x v="4"/>
    <s v="Bca. Filosofía-Sótano BI"/>
    <n v="1"/>
    <n v="0"/>
    <n v="1"/>
    <n v="2"/>
    <n v="23"/>
    <n v="0"/>
    <n v="27"/>
    <m/>
    <n v="54"/>
    <n v="27"/>
  </r>
  <r>
    <x v="6"/>
    <x v="18"/>
    <s v="Filosofía"/>
    <x v="4"/>
    <s v="Bca. Filosofía-Tesis"/>
    <n v="0"/>
    <n v="0"/>
    <n v="0"/>
    <n v="0"/>
    <n v="0"/>
    <n v="0"/>
    <n v="1"/>
    <m/>
    <n v="1"/>
    <n v="0"/>
  </r>
  <r>
    <x v="0"/>
    <x v="18"/>
    <s v="Filosofía"/>
    <x v="4"/>
    <s v="Bca. Filosofía-Tesoro"/>
    <n v="0"/>
    <n v="0"/>
    <n v="4"/>
    <n v="0"/>
    <n v="2"/>
    <n v="0"/>
    <n v="126"/>
    <m/>
    <n v="132"/>
    <n v="6"/>
  </r>
  <r>
    <x v="0"/>
    <x v="18"/>
    <s v="Filosofía"/>
    <x v="4"/>
    <s v="Bca.Filosofía-Rodríguez Huéscar"/>
    <n v="0"/>
    <n v="0"/>
    <n v="7"/>
    <n v="2"/>
    <n v="6"/>
    <n v="0"/>
    <n v="61"/>
    <m/>
    <n v="76"/>
    <n v="15"/>
  </r>
  <r>
    <x v="8"/>
    <x v="19"/>
    <s v="Geológicas"/>
    <x v="4"/>
    <s v="Bca. Geológicas-Cartoteca"/>
    <n v="0"/>
    <n v="0"/>
    <n v="97"/>
    <n v="5"/>
    <n v="54"/>
    <n v="0"/>
    <n v="0"/>
    <m/>
    <n v="156"/>
    <n v="156"/>
  </r>
  <r>
    <x v="3"/>
    <x v="19"/>
    <s v="Geológicas"/>
    <x v="4"/>
    <s v="Bca. Geológicas-Cartoteca-Libre Acceso"/>
    <n v="11"/>
    <n v="0"/>
    <n v="838"/>
    <n v="15"/>
    <n v="198"/>
    <n v="1"/>
    <n v="0"/>
    <m/>
    <n v="1063"/>
    <n v="1062"/>
  </r>
  <r>
    <x v="1"/>
    <x v="19"/>
    <s v="Geológicas"/>
    <x v="4"/>
    <s v="Bca. Geológicas-Colección ocio"/>
    <n v="0"/>
    <n v="0"/>
    <n v="32"/>
    <n v="16"/>
    <n v="14"/>
    <n v="0"/>
    <n v="2"/>
    <m/>
    <n v="64"/>
    <n v="62"/>
  </r>
  <r>
    <x v="2"/>
    <x v="19"/>
    <s v="Geológicas"/>
    <x v="4"/>
    <s v="Bca. Geológicas-Depósito"/>
    <n v="0"/>
    <n v="0"/>
    <n v="31"/>
    <n v="3"/>
    <n v="75"/>
    <n v="1"/>
    <n v="9"/>
    <m/>
    <n v="119"/>
    <n v="109"/>
  </r>
  <r>
    <x v="9"/>
    <x v="19"/>
    <s v="Geológicas"/>
    <x v="4"/>
    <s v="Bca. Geológicas-Folletos"/>
    <n v="0"/>
    <n v="0"/>
    <n v="8"/>
    <n v="0"/>
    <n v="8"/>
    <n v="0"/>
    <n v="0"/>
    <m/>
    <n v="16"/>
    <n v="16"/>
  </r>
  <r>
    <x v="7"/>
    <x v="19"/>
    <s v="Geológicas"/>
    <x v="4"/>
    <s v="Bca. Geológicas-Fondo Antiguo"/>
    <n v="0"/>
    <n v="0"/>
    <n v="1"/>
    <n v="6"/>
    <n v="3"/>
    <n v="0"/>
    <n v="3"/>
    <m/>
    <n v="13"/>
    <n v="10"/>
  </r>
  <r>
    <x v="0"/>
    <x v="19"/>
    <s v="Geológicas"/>
    <x v="4"/>
    <s v="Bca. Geológicas-Informes"/>
    <n v="0"/>
    <n v="0"/>
    <n v="8"/>
    <n v="0"/>
    <n v="1"/>
    <n v="0"/>
    <n v="0"/>
    <m/>
    <n v="9"/>
    <n v="9"/>
  </r>
  <r>
    <x v="3"/>
    <x v="19"/>
    <s v="Geológicas"/>
    <x v="4"/>
    <s v="Bca. Geológicas-Libre acceso"/>
    <n v="0"/>
    <n v="14"/>
    <n v="3264"/>
    <n v="118"/>
    <n v="1626"/>
    <n v="0"/>
    <n v="101"/>
    <m/>
    <n v="5123"/>
    <n v="5022"/>
  </r>
  <r>
    <x v="14"/>
    <x v="19"/>
    <s v="Geológicas"/>
    <x v="4"/>
    <s v="Bca. Geológicas-Mat. Especiales"/>
    <n v="0"/>
    <n v="0"/>
    <n v="14"/>
    <n v="2"/>
    <n v="34"/>
    <n v="0"/>
    <n v="0"/>
    <m/>
    <n v="50"/>
    <n v="50"/>
  </r>
  <r>
    <x v="8"/>
    <x v="19"/>
    <s v="Geológicas"/>
    <x v="4"/>
    <s v="Bca. Geológicas-Material auxiliar"/>
    <n v="0"/>
    <n v="0"/>
    <n v="124"/>
    <n v="0"/>
    <n v="8"/>
    <n v="0"/>
    <n v="0"/>
    <m/>
    <n v="132"/>
    <n v="132"/>
  </r>
  <r>
    <x v="11"/>
    <x v="19"/>
    <s v="Geológicas"/>
    <x v="4"/>
    <s v="Bca. Geológicas-Ordenadores portátiles"/>
    <n v="0"/>
    <n v="0"/>
    <n v="2201"/>
    <n v="67"/>
    <n v="352"/>
    <n v="0"/>
    <n v="0"/>
    <m/>
    <n v="2620"/>
    <n v="2620"/>
  </r>
  <r>
    <x v="0"/>
    <x v="19"/>
    <s v="Geológicas"/>
    <x v="4"/>
    <s v="Bca. Geológicas-Proyectos de Máster"/>
    <n v="0"/>
    <n v="0"/>
    <n v="4"/>
    <n v="2"/>
    <n v="31"/>
    <n v="0"/>
    <n v="0"/>
    <m/>
    <n v="37"/>
    <n v="37"/>
  </r>
  <r>
    <x v="5"/>
    <x v="19"/>
    <s v="Geológicas"/>
    <x v="4"/>
    <s v="Bca. Geológicas-Referencia"/>
    <n v="0"/>
    <n v="0"/>
    <n v="1"/>
    <n v="2"/>
    <n v="2"/>
    <n v="0"/>
    <n v="1"/>
    <m/>
    <n v="6"/>
    <n v="5"/>
  </r>
  <r>
    <x v="0"/>
    <x v="19"/>
    <s v="Geológicas"/>
    <x v="4"/>
    <s v="Bca. Geológicas-RSEHN-Libros"/>
    <n v="0"/>
    <n v="0"/>
    <n v="4"/>
    <n v="5"/>
    <n v="5"/>
    <n v="1"/>
    <n v="0"/>
    <m/>
    <n v="15"/>
    <n v="14"/>
  </r>
  <r>
    <x v="0"/>
    <x v="19"/>
    <s v="Geológicas"/>
    <x v="4"/>
    <s v="Bca. Geológicas-RSEHN-Mapas"/>
    <n v="0"/>
    <n v="0"/>
    <n v="0"/>
    <n v="1"/>
    <n v="0"/>
    <n v="0"/>
    <n v="0"/>
    <m/>
    <n v="1"/>
    <n v="1"/>
  </r>
  <r>
    <x v="15"/>
    <x v="19"/>
    <s v="Geológicas"/>
    <x v="4"/>
    <s v="Bca. Geológicas-Salas de Grupo"/>
    <n v="1"/>
    <n v="0"/>
    <n v="1791"/>
    <n v="5"/>
    <n v="272"/>
    <n v="0"/>
    <n v="0"/>
    <m/>
    <n v="2069"/>
    <n v="2069"/>
  </r>
  <r>
    <x v="6"/>
    <x v="19"/>
    <s v="Geológicas"/>
    <x v="4"/>
    <s v="Bca. Geológicas-Tesis"/>
    <n v="0"/>
    <n v="0"/>
    <n v="23"/>
    <n v="0"/>
    <n v="35"/>
    <n v="0"/>
    <n v="1"/>
    <m/>
    <n v="59"/>
    <n v="58"/>
  </r>
  <r>
    <x v="8"/>
    <x v="19"/>
    <s v="Geológicas"/>
    <x v="4"/>
    <s v="Bca. Geológicas-Videoteca"/>
    <n v="0"/>
    <n v="0"/>
    <n v="4"/>
    <n v="1"/>
    <n v="6"/>
    <n v="0"/>
    <n v="1"/>
    <m/>
    <n v="12"/>
    <n v="11"/>
  </r>
  <r>
    <x v="0"/>
    <x v="20"/>
    <s v="Geografía e Ha."/>
    <x v="4"/>
    <s v="Bca. Geografía e Ha."/>
    <n v="0"/>
    <n v="0"/>
    <n v="3"/>
    <n v="0"/>
    <n v="1"/>
    <n v="0"/>
    <n v="8"/>
    <m/>
    <n v="12"/>
    <n v="4"/>
  </r>
  <r>
    <x v="10"/>
    <x v="20"/>
    <s v="Geografía e Ha."/>
    <x v="4"/>
    <s v="Bca. Geografía e Ha.--B.Trabajo"/>
    <n v="1"/>
    <n v="2"/>
    <n v="9"/>
    <n v="8"/>
    <n v="10"/>
    <n v="1"/>
    <n v="6"/>
    <m/>
    <n v="37"/>
    <n v="30"/>
  </r>
  <r>
    <x v="8"/>
    <x v="20"/>
    <s v="Geografía e Ha."/>
    <x v="4"/>
    <s v="Bca. Geografía e Ha.--Cartoteca"/>
    <n v="13"/>
    <n v="0"/>
    <n v="106"/>
    <n v="2"/>
    <n v="115"/>
    <n v="0"/>
    <n v="5"/>
    <m/>
    <n v="241"/>
    <n v="236"/>
  </r>
  <r>
    <x v="2"/>
    <x v="20"/>
    <s v="Geografía e Ha."/>
    <x v="4"/>
    <s v="Bca. Geografía e Ha.--Depósitos"/>
    <n v="751"/>
    <n v="752"/>
    <n v="25852"/>
    <n v="1991"/>
    <n v="21577"/>
    <n v="296"/>
    <n v="7840"/>
    <m/>
    <n v="59059"/>
    <n v="50923"/>
  </r>
  <r>
    <x v="2"/>
    <x v="20"/>
    <s v="Geografía e Ha."/>
    <x v="4"/>
    <s v="Bca. Geografía e Ha.-F. valor"/>
    <n v="9"/>
    <n v="6"/>
    <n v="100"/>
    <n v="7"/>
    <n v="381"/>
    <n v="0"/>
    <n v="25"/>
    <m/>
    <n v="528"/>
    <n v="503"/>
  </r>
  <r>
    <x v="9"/>
    <x v="20"/>
    <s v="Geografía e Ha."/>
    <x v="4"/>
    <s v="Bca. Geografía e Ha.--Folletos"/>
    <n v="0"/>
    <n v="0"/>
    <n v="0"/>
    <n v="0"/>
    <n v="2"/>
    <n v="0"/>
    <n v="1"/>
    <m/>
    <n v="3"/>
    <n v="2"/>
  </r>
  <r>
    <x v="8"/>
    <x v="20"/>
    <s v="Geografía e Ha."/>
    <x v="4"/>
    <s v="Bca. Geografía e Ha.-Fonoteca"/>
    <n v="1"/>
    <n v="12"/>
    <n v="1524"/>
    <n v="389"/>
    <n v="781"/>
    <n v="2"/>
    <n v="1126"/>
    <m/>
    <n v="3835"/>
    <n v="2707"/>
  </r>
  <r>
    <x v="3"/>
    <x v="20"/>
    <s v="Geografía e Ha."/>
    <x v="4"/>
    <s v="Bca. Geografía e Ha.-L. Acceso Sala 1"/>
    <n v="33"/>
    <n v="108"/>
    <n v="11725"/>
    <n v="525"/>
    <n v="1863"/>
    <n v="0"/>
    <n v="1549"/>
    <m/>
    <n v="15803"/>
    <n v="14254"/>
  </r>
  <r>
    <x v="3"/>
    <x v="20"/>
    <s v="Geografía e Ha."/>
    <x v="4"/>
    <s v="Bca. Geografía e Ha.-L. Acceso Sala 2"/>
    <n v="36"/>
    <n v="72"/>
    <n v="10523"/>
    <n v="324"/>
    <n v="1455"/>
    <n v="0"/>
    <n v="1270"/>
    <m/>
    <n v="13680"/>
    <n v="12410"/>
  </r>
  <r>
    <x v="0"/>
    <x v="20"/>
    <s v="Geografía e Ha."/>
    <x v="4"/>
    <s v="Bca. Geografía e Ha.--Libretos"/>
    <n v="0"/>
    <n v="0"/>
    <n v="8"/>
    <n v="21"/>
    <n v="25"/>
    <n v="0"/>
    <n v="16"/>
    <m/>
    <n v="70"/>
    <n v="54"/>
  </r>
  <r>
    <x v="8"/>
    <x v="20"/>
    <s v="Geografía e Ha."/>
    <x v="4"/>
    <s v="Bca. Geografía e Ha.--Partituras"/>
    <n v="2"/>
    <n v="6"/>
    <n v="121"/>
    <n v="6"/>
    <n v="124"/>
    <n v="0"/>
    <n v="24"/>
    <m/>
    <n v="283"/>
    <n v="259"/>
  </r>
  <r>
    <x v="5"/>
    <x v="20"/>
    <s v="Geografía e Ha."/>
    <x v="4"/>
    <s v="Bca. Geografía e Ha.-Referencia"/>
    <n v="1"/>
    <n v="0"/>
    <n v="12"/>
    <n v="0"/>
    <n v="10"/>
    <n v="0"/>
    <n v="57"/>
    <m/>
    <n v="80"/>
    <n v="23"/>
  </r>
  <r>
    <x v="12"/>
    <x v="20"/>
    <s v="Geografía e Ha."/>
    <x v="4"/>
    <s v="Bca. Geografía e Ha.--Revistas"/>
    <n v="0"/>
    <n v="0"/>
    <n v="0"/>
    <n v="0"/>
    <n v="1"/>
    <n v="0"/>
    <n v="4"/>
    <m/>
    <n v="5"/>
    <n v="1"/>
  </r>
  <r>
    <x v="2"/>
    <x v="20"/>
    <s v="Geografía e Ha."/>
    <x v="4"/>
    <s v="Bca. Geografía e Ha.--Sala de préstamo"/>
    <n v="13"/>
    <n v="8"/>
    <n v="446"/>
    <n v="18"/>
    <n v="329"/>
    <n v="1"/>
    <n v="53"/>
    <m/>
    <n v="868"/>
    <n v="814"/>
  </r>
  <r>
    <x v="6"/>
    <x v="20"/>
    <s v="Geografía e Ha."/>
    <x v="4"/>
    <s v="Bca. Geografía e Ha.-Tesinas"/>
    <n v="2"/>
    <n v="0"/>
    <n v="11"/>
    <n v="0"/>
    <n v="9"/>
    <n v="0"/>
    <n v="0"/>
    <m/>
    <n v="22"/>
    <n v="22"/>
  </r>
  <r>
    <x v="0"/>
    <x v="21"/>
    <s v="CC. Información"/>
    <x v="4"/>
    <s v="Bca. CC. Información"/>
    <n v="0"/>
    <n v="0"/>
    <n v="6"/>
    <n v="0"/>
    <n v="34"/>
    <n v="0"/>
    <n v="0"/>
    <m/>
    <n v="40"/>
    <n v="40"/>
  </r>
  <r>
    <x v="10"/>
    <x v="21"/>
    <s v="CC. Información"/>
    <x v="4"/>
    <s v="Bca. CC. Información-B. Trabajo"/>
    <n v="0"/>
    <n v="0"/>
    <n v="0"/>
    <n v="0"/>
    <n v="2"/>
    <n v="0"/>
    <n v="0"/>
    <m/>
    <n v="2"/>
    <n v="2"/>
  </r>
  <r>
    <x v="2"/>
    <x v="21"/>
    <s v="CC. Información"/>
    <x v="4"/>
    <s v="Bca. CC. Información--Depósito"/>
    <n v="6"/>
    <n v="24"/>
    <n v="1238"/>
    <n v="95"/>
    <n v="1092"/>
    <n v="12"/>
    <n v="91"/>
    <m/>
    <n v="2558"/>
    <n v="2455"/>
  </r>
  <r>
    <x v="7"/>
    <x v="21"/>
    <s v="CC. Información"/>
    <x v="4"/>
    <s v="Bca. CC. Información-Fondo Antiguo"/>
    <n v="0"/>
    <n v="0"/>
    <n v="0"/>
    <n v="0"/>
    <n v="2"/>
    <n v="0"/>
    <n v="0"/>
    <m/>
    <n v="2"/>
    <n v="2"/>
  </r>
  <r>
    <x v="3"/>
    <x v="21"/>
    <s v="CC. Información"/>
    <x v="4"/>
    <s v="Bca. CC. Información-Libre Acceso"/>
    <n v="8"/>
    <n v="149"/>
    <n v="17354"/>
    <n v="1007"/>
    <n v="7331"/>
    <n v="68"/>
    <n v="164"/>
    <m/>
    <n v="26081"/>
    <n v="25849"/>
  </r>
  <r>
    <x v="4"/>
    <x v="21"/>
    <s v="CC. Información"/>
    <x v="4"/>
    <s v="Bca. CC. Información-Mediateca"/>
    <n v="0"/>
    <n v="0"/>
    <n v="498"/>
    <n v="100"/>
    <n v="214"/>
    <n v="9"/>
    <n v="5"/>
    <m/>
    <n v="826"/>
    <n v="812"/>
  </r>
  <r>
    <x v="4"/>
    <x v="21"/>
    <s v="CC. Información"/>
    <x v="4"/>
    <s v="Bca. CC. Información-Mediateca PC"/>
    <n v="0"/>
    <n v="1"/>
    <n v="366"/>
    <n v="19"/>
    <n v="8"/>
    <n v="0"/>
    <n v="4"/>
    <m/>
    <n v="398"/>
    <n v="394"/>
  </r>
  <r>
    <x v="8"/>
    <x v="21"/>
    <s v="CC. Información"/>
    <x v="4"/>
    <s v="Bca. CC. Información-Microfilm"/>
    <n v="0"/>
    <n v="0"/>
    <n v="22"/>
    <n v="0"/>
    <n v="32"/>
    <n v="6"/>
    <n v="0"/>
    <m/>
    <n v="60"/>
    <n v="54"/>
  </r>
  <r>
    <x v="8"/>
    <x v="21"/>
    <s v="CC. Información"/>
    <x v="4"/>
    <s v="Bca. CC. Información-Prensa Digital"/>
    <n v="0"/>
    <n v="69"/>
    <n v="774"/>
    <n v="70"/>
    <n v="793"/>
    <n v="129"/>
    <n v="90"/>
    <m/>
    <n v="1925"/>
    <n v="1706"/>
  </r>
  <r>
    <x v="5"/>
    <x v="21"/>
    <s v="CC. Información"/>
    <x v="4"/>
    <s v="Bca. CC. Información-Referencia"/>
    <n v="0"/>
    <n v="0"/>
    <n v="57"/>
    <n v="3"/>
    <n v="9"/>
    <n v="0"/>
    <n v="7"/>
    <m/>
    <n v="76"/>
    <n v="69"/>
  </r>
  <r>
    <x v="6"/>
    <x v="21"/>
    <s v="CC. Información"/>
    <x v="4"/>
    <s v="Bca. CC. Información-Tesis"/>
    <n v="0"/>
    <n v="0"/>
    <n v="15"/>
    <n v="1"/>
    <n v="16"/>
    <n v="0"/>
    <n v="3"/>
    <m/>
    <n v="35"/>
    <n v="32"/>
  </r>
  <r>
    <x v="8"/>
    <x v="21"/>
    <s v="CC. Información"/>
    <x v="4"/>
    <s v="Bca. CC. Información-Videot. Antonio Lara"/>
    <n v="0"/>
    <n v="11"/>
    <n v="6132"/>
    <n v="1176"/>
    <n v="2828"/>
    <n v="34"/>
    <n v="59"/>
    <m/>
    <n v="10240"/>
    <n v="10147"/>
  </r>
  <r>
    <x v="8"/>
    <x v="21"/>
    <s v="CC. Información"/>
    <x v="4"/>
    <s v="Bca. CC. Información-Videot. Antonio Lara Dp"/>
    <n v="0"/>
    <n v="0"/>
    <n v="0"/>
    <n v="0"/>
    <n v="4"/>
    <n v="0"/>
    <n v="0"/>
    <m/>
    <n v="4"/>
    <n v="4"/>
  </r>
  <r>
    <x v="3"/>
    <x v="22"/>
    <s v="Matemáticas"/>
    <x v="4"/>
    <s v="Bca. Matemáticas-Alumnos Monografías"/>
    <n v="1"/>
    <n v="7"/>
    <n v="8114"/>
    <n v="1334"/>
    <n v="792"/>
    <n v="0"/>
    <n v="111"/>
    <m/>
    <n v="10359"/>
    <n v="10248"/>
  </r>
  <r>
    <x v="10"/>
    <x v="22"/>
    <s v="Matemáticas"/>
    <x v="4"/>
    <s v="Bca. Matemáticas-Biblioteca de Trabajo"/>
    <n v="0"/>
    <n v="0"/>
    <n v="0"/>
    <n v="0"/>
    <n v="1"/>
    <n v="0"/>
    <n v="0"/>
    <m/>
    <n v="1"/>
    <n v="1"/>
  </r>
  <r>
    <x v="8"/>
    <x v="22"/>
    <s v="Matemáticas"/>
    <x v="4"/>
    <s v="Bca. Matemáticas-CD-ROMs"/>
    <n v="0"/>
    <n v="0"/>
    <n v="22"/>
    <n v="5"/>
    <n v="18"/>
    <n v="0"/>
    <n v="0"/>
    <m/>
    <n v="45"/>
    <n v="45"/>
  </r>
  <r>
    <x v="1"/>
    <x v="22"/>
    <s v="Matemáticas"/>
    <x v="4"/>
    <s v="Bca. Matemáticas-Colección ocio"/>
    <n v="0"/>
    <n v="0"/>
    <n v="35"/>
    <n v="7"/>
    <n v="7"/>
    <n v="0"/>
    <n v="0"/>
    <m/>
    <n v="49"/>
    <n v="49"/>
  </r>
  <r>
    <x v="2"/>
    <x v="22"/>
    <s v="Matemáticas"/>
    <x v="4"/>
    <s v="Bca. Matemáticas-Depósito"/>
    <n v="0"/>
    <n v="0"/>
    <n v="11"/>
    <n v="9"/>
    <n v="4"/>
    <n v="0"/>
    <n v="0"/>
    <m/>
    <n v="24"/>
    <n v="24"/>
  </r>
  <r>
    <x v="0"/>
    <x v="22"/>
    <s v="Matemáticas"/>
    <x v="4"/>
    <s v="Bca. Matemáticas-Fondo Anticuado"/>
    <n v="0"/>
    <n v="0"/>
    <n v="5"/>
    <n v="2"/>
    <n v="7"/>
    <n v="0"/>
    <n v="3"/>
    <m/>
    <n v="17"/>
    <n v="14"/>
  </r>
  <r>
    <x v="0"/>
    <x v="22"/>
    <s v="Matemáticas"/>
    <x v="4"/>
    <s v="Bca. Matemáticas-Invest. Col."/>
    <n v="0"/>
    <n v="0"/>
    <n v="6"/>
    <n v="3"/>
    <n v="120"/>
    <n v="0"/>
    <n v="1"/>
    <m/>
    <n v="130"/>
    <n v="129"/>
  </r>
  <r>
    <x v="3"/>
    <x v="22"/>
    <s v="Matemáticas"/>
    <x v="4"/>
    <s v="Bca. Matemáticas-Investig. Monografías"/>
    <n v="0"/>
    <n v="21"/>
    <n v="1825"/>
    <n v="334"/>
    <n v="2950"/>
    <n v="0"/>
    <n v="39"/>
    <m/>
    <n v="5169"/>
    <n v="5130"/>
  </r>
  <r>
    <x v="5"/>
    <x v="22"/>
    <s v="Matemáticas"/>
    <x v="4"/>
    <s v="Bca. Matemáticas-Investig. Referencia"/>
    <n v="0"/>
    <n v="0"/>
    <n v="3"/>
    <n v="0"/>
    <n v="1"/>
    <n v="0"/>
    <n v="0"/>
    <m/>
    <n v="4"/>
    <n v="4"/>
  </r>
  <r>
    <x v="12"/>
    <x v="22"/>
    <s v="Matemáticas"/>
    <x v="4"/>
    <s v="Bca. Matemáticas-Revistas"/>
    <n v="0"/>
    <n v="0"/>
    <n v="0"/>
    <n v="0"/>
    <n v="8"/>
    <n v="0"/>
    <n v="0"/>
    <m/>
    <n v="8"/>
    <n v="8"/>
  </r>
  <r>
    <x v="15"/>
    <x v="22"/>
    <s v="Matemáticas"/>
    <x v="4"/>
    <s v="Bca. Matemáticas-Salas de grupo"/>
    <n v="0"/>
    <n v="0"/>
    <n v="356"/>
    <n v="30"/>
    <n v="7"/>
    <n v="0"/>
    <n v="0"/>
    <m/>
    <n v="393"/>
    <n v="393"/>
  </r>
  <r>
    <x v="0"/>
    <x v="23"/>
    <s v="Medicina"/>
    <x v="4"/>
    <s v="Bca. Medicina"/>
    <n v="0"/>
    <n v="0"/>
    <n v="3"/>
    <n v="0"/>
    <n v="6"/>
    <n v="0"/>
    <n v="0"/>
    <m/>
    <n v="9"/>
    <n v="9"/>
  </r>
  <r>
    <x v="0"/>
    <x v="23"/>
    <s v="Medicina"/>
    <x v="4"/>
    <s v="Bca. Medicina-Anat. Patolólogica"/>
    <n v="0"/>
    <n v="0"/>
    <n v="0"/>
    <n v="0"/>
    <n v="27"/>
    <n v="0"/>
    <n v="0"/>
    <m/>
    <n v="27"/>
    <n v="27"/>
  </r>
  <r>
    <x v="10"/>
    <x v="23"/>
    <s v="Medicina"/>
    <x v="4"/>
    <s v="Bca. Medicina-B. Trabajo"/>
    <n v="3"/>
    <n v="0"/>
    <n v="549"/>
    <n v="11"/>
    <n v="25"/>
    <n v="0"/>
    <n v="2"/>
    <m/>
    <n v="590"/>
    <n v="588"/>
  </r>
  <r>
    <x v="0"/>
    <x v="23"/>
    <s v="Medicina"/>
    <x v="4"/>
    <s v="Bca. Medicina-Bioestadística"/>
    <n v="0"/>
    <n v="0"/>
    <n v="0"/>
    <n v="0"/>
    <n v="3"/>
    <n v="0"/>
    <n v="0"/>
    <m/>
    <n v="3"/>
    <n v="3"/>
  </r>
  <r>
    <x v="1"/>
    <x v="23"/>
    <s v="Medicina"/>
    <x v="4"/>
    <s v="Bca. Medicina-Colección ocio"/>
    <n v="7"/>
    <n v="0"/>
    <n v="580"/>
    <n v="376"/>
    <n v="91"/>
    <n v="0"/>
    <n v="5"/>
    <m/>
    <n v="1059"/>
    <n v="1054"/>
  </r>
  <r>
    <x v="2"/>
    <x v="23"/>
    <s v="Medicina"/>
    <x v="4"/>
    <s v="Bca. Medicina--Depósito"/>
    <n v="113"/>
    <n v="2"/>
    <n v="210"/>
    <n v="19"/>
    <n v="186"/>
    <n v="0"/>
    <n v="1090"/>
    <m/>
    <n v="1620"/>
    <n v="530"/>
  </r>
  <r>
    <x v="2"/>
    <x v="23"/>
    <s v="Medicina"/>
    <x v="4"/>
    <s v="Bca. Medicina-Depósito 1"/>
    <n v="14"/>
    <n v="0"/>
    <n v="8"/>
    <n v="2"/>
    <n v="21"/>
    <n v="0"/>
    <n v="295"/>
    <m/>
    <n v="340"/>
    <n v="45"/>
  </r>
  <r>
    <x v="0"/>
    <x v="23"/>
    <s v="Medicina"/>
    <x v="4"/>
    <s v="Bca. Medicina-E.Hidrol.Médica"/>
    <n v="0"/>
    <n v="0"/>
    <n v="0"/>
    <n v="0"/>
    <n v="6"/>
    <n v="0"/>
    <n v="0"/>
    <m/>
    <n v="6"/>
    <n v="6"/>
  </r>
  <r>
    <x v="0"/>
    <x v="23"/>
    <s v="Medicina"/>
    <x v="4"/>
    <s v="Bca. Medicina-Fisiología"/>
    <n v="0"/>
    <n v="0"/>
    <n v="0"/>
    <n v="0"/>
    <n v="18"/>
    <n v="0"/>
    <n v="0"/>
    <m/>
    <n v="18"/>
    <n v="18"/>
  </r>
  <r>
    <x v="0"/>
    <x v="23"/>
    <s v="Medicina"/>
    <x v="4"/>
    <s v="Bca. Medicina-Fundación UCM"/>
    <n v="0"/>
    <n v="0"/>
    <n v="0"/>
    <n v="0"/>
    <n v="13"/>
    <n v="0"/>
    <n v="0"/>
    <m/>
    <n v="13"/>
    <n v="13"/>
  </r>
  <r>
    <x v="3"/>
    <x v="23"/>
    <s v="Medicina"/>
    <x v="4"/>
    <s v="Bca. Medicina-Libre Acceso"/>
    <n v="183"/>
    <n v="62"/>
    <n v="18579"/>
    <n v="553"/>
    <n v="1320"/>
    <n v="0"/>
    <n v="86"/>
    <m/>
    <n v="20783"/>
    <n v="20697"/>
  </r>
  <r>
    <x v="0"/>
    <x v="23"/>
    <s v="Medicina"/>
    <x v="4"/>
    <s v="Bca. Medicina-Medicina 1"/>
    <n v="0"/>
    <n v="0"/>
    <n v="0"/>
    <n v="0"/>
    <n v="30"/>
    <n v="0"/>
    <n v="0"/>
    <m/>
    <n v="30"/>
    <n v="30"/>
  </r>
  <r>
    <x v="0"/>
    <x v="23"/>
    <s v="Medicina"/>
    <x v="4"/>
    <s v="Bca. Medicina-Medicina 2"/>
    <n v="0"/>
    <n v="0"/>
    <n v="0"/>
    <n v="0"/>
    <n v="5"/>
    <n v="0"/>
    <n v="0"/>
    <m/>
    <n v="5"/>
    <n v="5"/>
  </r>
  <r>
    <x v="0"/>
    <x v="23"/>
    <s v="Medicina"/>
    <x v="4"/>
    <s v="Bca. Medicina-Microbiología"/>
    <n v="0"/>
    <n v="0"/>
    <n v="0"/>
    <n v="0"/>
    <n v="1"/>
    <n v="0"/>
    <n v="0"/>
    <m/>
    <n v="1"/>
    <n v="1"/>
  </r>
  <r>
    <x v="0"/>
    <x v="23"/>
    <s v="Medicina"/>
    <x v="4"/>
    <s v="Bca. Medicina-Mostrador Préstamo"/>
    <n v="0"/>
    <n v="0"/>
    <n v="32"/>
    <n v="7"/>
    <n v="23"/>
    <n v="0"/>
    <n v="0"/>
    <m/>
    <n v="62"/>
    <n v="62"/>
  </r>
  <r>
    <x v="0"/>
    <x v="23"/>
    <s v="Medicina"/>
    <x v="4"/>
    <s v="Bca. Medicina-Pediatría"/>
    <n v="0"/>
    <n v="0"/>
    <n v="0"/>
    <n v="2"/>
    <n v="34"/>
    <n v="0"/>
    <n v="0"/>
    <m/>
    <n v="36"/>
    <n v="36"/>
  </r>
  <r>
    <x v="0"/>
    <x v="23"/>
    <s v="Medicina"/>
    <x v="4"/>
    <s v="Bca. Medicina-Psiquiatría"/>
    <n v="0"/>
    <n v="0"/>
    <n v="0"/>
    <n v="0"/>
    <n v="5"/>
    <n v="0"/>
    <n v="0"/>
    <m/>
    <n v="5"/>
    <n v="5"/>
  </r>
  <r>
    <x v="0"/>
    <x v="23"/>
    <s v="Medicina"/>
    <x v="4"/>
    <s v="Bca. Medicina-Radiología"/>
    <n v="0"/>
    <n v="0"/>
    <n v="0"/>
    <n v="0"/>
    <n v="7"/>
    <n v="0"/>
    <n v="1"/>
    <m/>
    <n v="8"/>
    <n v="7"/>
  </r>
  <r>
    <x v="5"/>
    <x v="23"/>
    <s v="Medicina"/>
    <x v="4"/>
    <s v="Bca. Medicina-Referencia"/>
    <n v="0"/>
    <n v="0"/>
    <n v="5"/>
    <n v="0"/>
    <n v="0"/>
    <n v="0"/>
    <n v="0"/>
    <m/>
    <n v="5"/>
    <n v="5"/>
  </r>
  <r>
    <x v="12"/>
    <x v="23"/>
    <s v="Medicina"/>
    <x v="4"/>
    <s v="Bca. Medicina--Revistas Bca."/>
    <n v="29"/>
    <n v="0"/>
    <n v="22"/>
    <n v="0"/>
    <n v="59"/>
    <n v="0"/>
    <n v="7"/>
    <m/>
    <n v="117"/>
    <n v="110"/>
  </r>
  <r>
    <x v="13"/>
    <x v="23"/>
    <s v="Medicina"/>
    <x v="4"/>
    <s v="Bca. Medicina-S.P.--Hª Medicina"/>
    <n v="4"/>
    <n v="5"/>
    <n v="33"/>
    <n v="5"/>
    <n v="96"/>
    <n v="0"/>
    <n v="9"/>
    <m/>
    <n v="152"/>
    <n v="143"/>
  </r>
  <r>
    <x v="0"/>
    <x v="23"/>
    <s v="Medicina"/>
    <x v="4"/>
    <s v="Bca. Medicina-S.P.--Med.Prev."/>
    <n v="0"/>
    <n v="0"/>
    <n v="0"/>
    <n v="0"/>
    <n v="3"/>
    <n v="0"/>
    <n v="0"/>
    <m/>
    <n v="3"/>
    <n v="3"/>
  </r>
  <r>
    <x v="0"/>
    <x v="23"/>
    <s v="Medicina"/>
    <x v="4"/>
    <s v="Bca. Medicina-Toxicología"/>
    <n v="0"/>
    <n v="0"/>
    <n v="0"/>
    <n v="0"/>
    <n v="66"/>
    <n v="0"/>
    <n v="0"/>
    <m/>
    <n v="66"/>
    <n v="66"/>
  </r>
  <r>
    <x v="1"/>
    <x v="24"/>
    <s v="Odontología"/>
    <x v="4"/>
    <s v="Bca. Odontología-Colección ocio"/>
    <n v="0"/>
    <n v="0"/>
    <n v="14"/>
    <n v="7"/>
    <n v="1"/>
    <n v="0"/>
    <n v="0"/>
    <m/>
    <n v="22"/>
    <n v="22"/>
  </r>
  <r>
    <x v="2"/>
    <x v="24"/>
    <s v="Odontología"/>
    <x v="4"/>
    <s v="Bca. Odontología-Depósito"/>
    <n v="0"/>
    <n v="0"/>
    <n v="5"/>
    <n v="1"/>
    <n v="6"/>
    <n v="0"/>
    <n v="8"/>
    <m/>
    <n v="20"/>
    <n v="12"/>
  </r>
  <r>
    <x v="9"/>
    <x v="24"/>
    <s v="Odontología"/>
    <x v="4"/>
    <s v="Bca. Odontología-Folletos"/>
    <n v="0"/>
    <n v="0"/>
    <n v="3"/>
    <n v="0"/>
    <n v="0"/>
    <n v="0"/>
    <n v="0"/>
    <m/>
    <n v="3"/>
    <n v="3"/>
  </r>
  <r>
    <x v="0"/>
    <x v="24"/>
    <s v="Odontología"/>
    <x v="4"/>
    <s v="Bca. Odontología-Fondo Aguilar"/>
    <n v="0"/>
    <n v="0"/>
    <n v="0"/>
    <n v="0"/>
    <n v="0"/>
    <n v="0"/>
    <n v="4"/>
    <m/>
    <n v="4"/>
    <n v="0"/>
  </r>
  <r>
    <x v="3"/>
    <x v="24"/>
    <s v="Odontología"/>
    <x v="4"/>
    <s v="Bca. Odontología-Libre Acceso"/>
    <n v="0"/>
    <n v="107"/>
    <n v="3074"/>
    <n v="57"/>
    <n v="1325"/>
    <n v="0"/>
    <n v="2348"/>
    <m/>
    <n v="6911"/>
    <n v="4563"/>
  </r>
  <r>
    <x v="4"/>
    <x v="24"/>
    <s v="Odontología"/>
    <x v="4"/>
    <s v="Bca. Odontología-Mediateca"/>
    <n v="3"/>
    <n v="37"/>
    <n v="2346"/>
    <n v="34"/>
    <n v="694"/>
    <n v="0"/>
    <n v="104"/>
    <m/>
    <n v="3218"/>
    <n v="3114"/>
  </r>
  <r>
    <x v="5"/>
    <x v="24"/>
    <s v="Odontología"/>
    <x v="4"/>
    <s v="Bca. Odontología-Referencia"/>
    <n v="0"/>
    <n v="0"/>
    <n v="0"/>
    <n v="0"/>
    <n v="0"/>
    <n v="0"/>
    <n v="17"/>
    <m/>
    <n v="17"/>
    <n v="0"/>
  </r>
  <r>
    <x v="15"/>
    <x v="24"/>
    <s v="Odontología"/>
    <x v="4"/>
    <s v="Bca. Odontología-Salas de grupo"/>
    <n v="0"/>
    <n v="0"/>
    <n v="103"/>
    <n v="5"/>
    <n v="26"/>
    <n v="0"/>
    <n v="5"/>
    <m/>
    <n v="139"/>
    <n v="134"/>
  </r>
  <r>
    <x v="6"/>
    <x v="24"/>
    <s v="Odontología"/>
    <x v="4"/>
    <s v="Bca. Odontología-Tesinas"/>
    <n v="0"/>
    <n v="0"/>
    <n v="8"/>
    <n v="0"/>
    <n v="4"/>
    <n v="0"/>
    <n v="2"/>
    <m/>
    <n v="14"/>
    <n v="12"/>
  </r>
  <r>
    <x v="6"/>
    <x v="24"/>
    <s v="Odontología"/>
    <x v="4"/>
    <s v="Bca. Odontología-Tesis"/>
    <n v="0"/>
    <n v="0"/>
    <n v="2"/>
    <n v="0"/>
    <n v="2"/>
    <n v="0"/>
    <n v="5"/>
    <m/>
    <n v="9"/>
    <n v="4"/>
  </r>
  <r>
    <x v="0"/>
    <x v="25"/>
    <s v="Óptica"/>
    <x v="4"/>
    <s v="Bca. Óptica y Optometría"/>
    <n v="0"/>
    <n v="0"/>
    <n v="0"/>
    <n v="0"/>
    <n v="3"/>
    <n v="0"/>
    <n v="0"/>
    <m/>
    <n v="3"/>
    <n v="3"/>
  </r>
  <r>
    <x v="8"/>
    <x v="25"/>
    <s v="Óptica"/>
    <x v="4"/>
    <s v="Bca.Óptica y Optom.-CD-ROM"/>
    <n v="0"/>
    <n v="0"/>
    <n v="21"/>
    <n v="12"/>
    <n v="34"/>
    <n v="0"/>
    <n v="0"/>
    <m/>
    <n v="67"/>
    <n v="67"/>
  </r>
  <r>
    <x v="1"/>
    <x v="25"/>
    <s v="Óptica"/>
    <x v="4"/>
    <s v="Bca.Óptica y Optom.-Col. ocio"/>
    <n v="0"/>
    <n v="0"/>
    <n v="20"/>
    <n v="18"/>
    <n v="5"/>
    <n v="0"/>
    <n v="0"/>
    <m/>
    <n v="43"/>
    <n v="43"/>
  </r>
  <r>
    <x v="2"/>
    <x v="25"/>
    <s v="Óptica"/>
    <x v="4"/>
    <s v="Bca.Óptica y Optom.-Depósito"/>
    <n v="0"/>
    <n v="0"/>
    <n v="4"/>
    <n v="0"/>
    <n v="10"/>
    <n v="0"/>
    <n v="0"/>
    <m/>
    <n v="14"/>
    <n v="14"/>
  </r>
  <r>
    <x v="8"/>
    <x v="25"/>
    <s v="Óptica"/>
    <x v="4"/>
    <s v="Bca.Óptica y Optom.-DVD"/>
    <n v="0"/>
    <n v="0"/>
    <n v="116"/>
    <n v="67"/>
    <n v="225"/>
    <n v="0"/>
    <n v="1"/>
    <m/>
    <n v="409"/>
    <n v="408"/>
  </r>
  <r>
    <x v="9"/>
    <x v="25"/>
    <s v="Óptica"/>
    <x v="4"/>
    <s v="Bca.Óptica y Optom.-Folletos"/>
    <n v="0"/>
    <n v="0"/>
    <n v="5"/>
    <n v="0"/>
    <n v="1"/>
    <n v="0"/>
    <n v="0"/>
    <m/>
    <n v="6"/>
    <n v="6"/>
  </r>
  <r>
    <x v="3"/>
    <x v="25"/>
    <s v="Óptica"/>
    <x v="4"/>
    <s v="Bca.Óptica y Optom.-L.Acceso"/>
    <n v="0"/>
    <n v="0"/>
    <n v="9868"/>
    <n v="110"/>
    <n v="1460"/>
    <n v="0"/>
    <n v="31"/>
    <m/>
    <n v="11469"/>
    <n v="11438"/>
  </r>
  <r>
    <x v="0"/>
    <x v="25"/>
    <s v="Óptica"/>
    <x v="4"/>
    <s v="Bca.Óptica y Optom.-Legislación"/>
    <n v="0"/>
    <n v="0"/>
    <n v="0"/>
    <n v="0"/>
    <n v="12"/>
    <n v="0"/>
    <n v="0"/>
    <m/>
    <n v="12"/>
    <n v="12"/>
  </r>
  <r>
    <x v="13"/>
    <x v="25"/>
    <s v="Óptica"/>
    <x v="4"/>
    <s v="Bca.Óptica y Optom.-Matemáticas"/>
    <n v="0"/>
    <n v="0"/>
    <n v="0"/>
    <n v="0"/>
    <n v="1"/>
    <n v="0"/>
    <n v="0"/>
    <m/>
    <n v="1"/>
    <n v="1"/>
  </r>
  <r>
    <x v="5"/>
    <x v="25"/>
    <s v="Óptica"/>
    <x v="4"/>
    <s v="Bca.Óptica y Optom.-Referencia"/>
    <n v="0"/>
    <n v="0"/>
    <n v="9"/>
    <n v="1"/>
    <n v="7"/>
    <n v="0"/>
    <n v="2"/>
    <m/>
    <n v="19"/>
    <n v="17"/>
  </r>
  <r>
    <x v="0"/>
    <x v="25"/>
    <s v="Óptica"/>
    <x v="4"/>
    <s v="Bca.Óptica y Optom.-Trab.Fin Carrera"/>
    <n v="0"/>
    <n v="0"/>
    <n v="0"/>
    <n v="0"/>
    <n v="1"/>
    <n v="0"/>
    <n v="0"/>
    <m/>
    <n v="1"/>
    <n v="1"/>
  </r>
  <r>
    <x v="0"/>
    <x v="26"/>
    <s v="Psicología"/>
    <x v="4"/>
    <s v="Bca. Psicología"/>
    <n v="0"/>
    <n v="0"/>
    <n v="1"/>
    <n v="0"/>
    <n v="0"/>
    <n v="0"/>
    <n v="0"/>
    <m/>
    <n v="1"/>
    <n v="1"/>
  </r>
  <r>
    <x v="0"/>
    <x v="26"/>
    <s v="Psicología"/>
    <x v="4"/>
    <s v="Bca. Psicología- Música"/>
    <n v="0"/>
    <n v="0"/>
    <n v="2"/>
    <n v="0"/>
    <n v="8"/>
    <n v="0"/>
    <n v="0"/>
    <m/>
    <n v="10"/>
    <n v="10"/>
  </r>
  <r>
    <x v="10"/>
    <x v="26"/>
    <s v="Psicología"/>
    <x v="4"/>
    <s v="Bca. Psicología-B. Trabajo"/>
    <n v="0"/>
    <n v="0"/>
    <n v="0"/>
    <n v="0"/>
    <n v="1"/>
    <n v="1"/>
    <n v="2"/>
    <m/>
    <n v="4"/>
    <n v="1"/>
  </r>
  <r>
    <x v="8"/>
    <x v="26"/>
    <s v="Psicología"/>
    <x v="4"/>
    <s v="Bca. Psicología-CD-ROM"/>
    <n v="0"/>
    <n v="8"/>
    <n v="37"/>
    <n v="2"/>
    <n v="42"/>
    <n v="0"/>
    <n v="3"/>
    <m/>
    <n v="92"/>
    <n v="89"/>
  </r>
  <r>
    <x v="1"/>
    <x v="26"/>
    <s v="Psicología"/>
    <x v="4"/>
    <s v="Bca. Psicología-Colección ocio"/>
    <n v="0"/>
    <n v="5"/>
    <n v="64"/>
    <n v="6"/>
    <n v="23"/>
    <n v="0"/>
    <n v="0"/>
    <m/>
    <n v="98"/>
    <n v="98"/>
  </r>
  <r>
    <x v="2"/>
    <x v="26"/>
    <s v="Psicología"/>
    <x v="4"/>
    <s v="Bca. Psicología-Depósito"/>
    <n v="7"/>
    <n v="14"/>
    <n v="137"/>
    <n v="9"/>
    <n v="118"/>
    <n v="2"/>
    <n v="25"/>
    <m/>
    <n v="312"/>
    <n v="285"/>
  </r>
  <r>
    <x v="2"/>
    <x v="26"/>
    <s v="Psicología"/>
    <x v="4"/>
    <s v="Bca. Psicología-Depósito 1"/>
    <n v="15"/>
    <n v="14"/>
    <n v="84"/>
    <n v="7"/>
    <n v="59"/>
    <n v="0"/>
    <n v="25"/>
    <m/>
    <n v="204"/>
    <n v="179"/>
  </r>
  <r>
    <x v="8"/>
    <x v="26"/>
    <s v="Psicología"/>
    <x v="4"/>
    <s v="Bca. Psicología-Docimoteca"/>
    <n v="78"/>
    <n v="329"/>
    <n v="7227"/>
    <n v="103"/>
    <n v="3493"/>
    <n v="0"/>
    <n v="16"/>
    <m/>
    <n v="11246"/>
    <n v="11230"/>
  </r>
  <r>
    <x v="0"/>
    <x v="26"/>
    <s v="Psicología"/>
    <x v="4"/>
    <s v="Bca. Psicología-Dto. Psicol. Exp.CSIC"/>
    <n v="0"/>
    <n v="0"/>
    <n v="2"/>
    <n v="0"/>
    <n v="0"/>
    <n v="0"/>
    <n v="3"/>
    <m/>
    <n v="5"/>
    <n v="2"/>
  </r>
  <r>
    <x v="9"/>
    <x v="26"/>
    <s v="Psicología"/>
    <x v="4"/>
    <s v="Bca. Psicología-Folletos"/>
    <n v="0"/>
    <n v="0"/>
    <n v="0"/>
    <n v="1"/>
    <n v="2"/>
    <n v="0"/>
    <n v="0"/>
    <m/>
    <n v="3"/>
    <n v="3"/>
  </r>
  <r>
    <x v="0"/>
    <x v="26"/>
    <s v="Psicología"/>
    <x v="4"/>
    <s v="Bca. Psicología-Fondo Pereira"/>
    <n v="0"/>
    <n v="6"/>
    <n v="14"/>
    <n v="2"/>
    <n v="22"/>
    <n v="0"/>
    <n v="2"/>
    <m/>
    <n v="46"/>
    <n v="44"/>
  </r>
  <r>
    <x v="0"/>
    <x v="26"/>
    <s v="Psicología"/>
    <x v="4"/>
    <s v="Bca. Psicología-Fondo Simarro"/>
    <n v="0"/>
    <n v="20"/>
    <n v="0"/>
    <n v="0"/>
    <n v="3"/>
    <n v="0"/>
    <n v="0"/>
    <m/>
    <n v="23"/>
    <n v="23"/>
  </r>
  <r>
    <x v="0"/>
    <x v="26"/>
    <s v="Psicología"/>
    <x v="4"/>
    <s v="Bca. Psicología-Instituto Nal. Psicotecnia"/>
    <n v="0"/>
    <n v="0"/>
    <n v="1"/>
    <n v="0"/>
    <n v="0"/>
    <n v="0"/>
    <n v="0"/>
    <m/>
    <n v="1"/>
    <n v="1"/>
  </r>
  <r>
    <x v="8"/>
    <x v="26"/>
    <s v="Psicología"/>
    <x v="4"/>
    <s v="Bca. Psicología-Kits"/>
    <n v="0"/>
    <n v="7"/>
    <n v="57"/>
    <n v="4"/>
    <n v="120"/>
    <n v="0"/>
    <n v="1"/>
    <m/>
    <n v="189"/>
    <n v="188"/>
  </r>
  <r>
    <x v="3"/>
    <x v="26"/>
    <s v="Psicología"/>
    <x v="4"/>
    <s v="Bca. Psicología-Libre Acceso"/>
    <n v="4"/>
    <n v="1005"/>
    <n v="14251"/>
    <n v="448"/>
    <n v="6322"/>
    <n v="42"/>
    <n v="180"/>
    <m/>
    <n v="22252"/>
    <n v="22030"/>
  </r>
  <r>
    <x v="11"/>
    <x v="26"/>
    <s v="Psicología"/>
    <x v="4"/>
    <s v="Bca. Psicología-Mediateca-Portátiles"/>
    <n v="4"/>
    <n v="1"/>
    <n v="237"/>
    <n v="10"/>
    <n v="80"/>
    <n v="0"/>
    <n v="2"/>
    <m/>
    <n v="334"/>
    <n v="332"/>
  </r>
  <r>
    <x v="0"/>
    <x v="26"/>
    <s v="Psicología"/>
    <x v="4"/>
    <s v="Bca. Psicología-Microfichas"/>
    <n v="0"/>
    <n v="0"/>
    <n v="1"/>
    <n v="0"/>
    <n v="0"/>
    <n v="0"/>
    <n v="0"/>
    <m/>
    <n v="1"/>
    <n v="1"/>
  </r>
  <r>
    <x v="8"/>
    <x v="26"/>
    <s v="Psicología"/>
    <x v="4"/>
    <s v="Bca. Psicología-Películas cinematogr."/>
    <n v="0"/>
    <n v="38"/>
    <n v="363"/>
    <n v="48"/>
    <n v="136"/>
    <n v="0"/>
    <n v="0"/>
    <m/>
    <n v="585"/>
    <n v="585"/>
  </r>
  <r>
    <x v="5"/>
    <x v="26"/>
    <s v="Psicología"/>
    <x v="4"/>
    <s v="Bca. Psicología-Referencia"/>
    <n v="0"/>
    <n v="0"/>
    <n v="7"/>
    <n v="1"/>
    <n v="8"/>
    <n v="0"/>
    <n v="1"/>
    <m/>
    <n v="17"/>
    <n v="16"/>
  </r>
  <r>
    <x v="0"/>
    <x v="26"/>
    <s v="Psicología"/>
    <x v="4"/>
    <s v="Bca. Psicología-Social"/>
    <n v="0"/>
    <n v="0"/>
    <n v="0"/>
    <n v="1"/>
    <n v="0"/>
    <n v="0"/>
    <n v="0"/>
    <m/>
    <n v="1"/>
    <n v="1"/>
  </r>
  <r>
    <x v="6"/>
    <x v="26"/>
    <s v="Psicología"/>
    <x v="4"/>
    <s v="Bca. Psicología-Tesinas"/>
    <n v="0"/>
    <n v="0"/>
    <n v="9"/>
    <n v="1"/>
    <n v="0"/>
    <n v="0"/>
    <n v="0"/>
    <m/>
    <n v="10"/>
    <n v="10"/>
  </r>
  <r>
    <x v="6"/>
    <x v="26"/>
    <s v="Psicología"/>
    <x v="4"/>
    <s v="Bca. Psicología-Tesis"/>
    <n v="0"/>
    <n v="0"/>
    <n v="0"/>
    <n v="0"/>
    <n v="0"/>
    <n v="0"/>
    <n v="1"/>
    <m/>
    <n v="1"/>
    <n v="0"/>
  </r>
  <r>
    <x v="0"/>
    <x v="26"/>
    <s v="Psicología"/>
    <x v="4"/>
    <s v="Bca. Psicología-Vídeos científicos"/>
    <n v="0"/>
    <n v="0"/>
    <n v="8"/>
    <n v="0"/>
    <n v="2"/>
    <n v="0"/>
    <n v="2"/>
    <m/>
    <n v="12"/>
    <n v="10"/>
  </r>
  <r>
    <x v="1"/>
    <x v="27"/>
    <s v="Químicas"/>
    <x v="4"/>
    <s v="Bca. Químicas-Colección ocio"/>
    <n v="0"/>
    <n v="0"/>
    <n v="27"/>
    <n v="4"/>
    <n v="14"/>
    <n v="0"/>
    <n v="0"/>
    <m/>
    <n v="45"/>
    <n v="45"/>
  </r>
  <r>
    <x v="0"/>
    <x v="27"/>
    <s v="Químicas"/>
    <x v="4"/>
    <s v="Bca. Químicas-Despacho"/>
    <n v="0"/>
    <n v="0"/>
    <n v="2"/>
    <n v="0"/>
    <n v="0"/>
    <n v="0"/>
    <n v="0"/>
    <m/>
    <n v="2"/>
    <n v="2"/>
  </r>
  <r>
    <x v="7"/>
    <x v="27"/>
    <s v="Químicas"/>
    <x v="4"/>
    <s v="Bca. Químicas-Fondo Antiguo"/>
    <n v="0"/>
    <n v="0"/>
    <n v="81"/>
    <n v="2"/>
    <n v="17"/>
    <n v="0"/>
    <n v="10"/>
    <m/>
    <n v="110"/>
    <n v="100"/>
  </r>
  <r>
    <x v="0"/>
    <x v="27"/>
    <s v="Químicas"/>
    <x v="4"/>
    <s v="Bca. Químicas-Fondo Ayuda Investigación"/>
    <n v="0"/>
    <n v="0"/>
    <n v="0"/>
    <n v="0"/>
    <n v="53"/>
    <n v="0"/>
    <n v="0"/>
    <m/>
    <n v="53"/>
    <n v="53"/>
  </r>
  <r>
    <x v="0"/>
    <x v="27"/>
    <s v="Químicas"/>
    <x v="4"/>
    <s v="Bca. Químicas-Fondo Histórico"/>
    <n v="0"/>
    <n v="0"/>
    <n v="1"/>
    <n v="0"/>
    <n v="0"/>
    <n v="0"/>
    <n v="0"/>
    <m/>
    <n v="1"/>
    <n v="1"/>
  </r>
  <r>
    <x v="3"/>
    <x v="27"/>
    <s v="Químicas"/>
    <x v="4"/>
    <s v="Bca. Químicas-Libre Acceso"/>
    <n v="0"/>
    <n v="17"/>
    <n v="10272"/>
    <n v="248"/>
    <n v="1076"/>
    <n v="0"/>
    <n v="439"/>
    <m/>
    <n v="12052"/>
    <n v="11613"/>
  </r>
  <r>
    <x v="15"/>
    <x v="27"/>
    <s v="Químicas"/>
    <x v="4"/>
    <s v="Bca. Químicas-Materiales no documentales"/>
    <n v="0"/>
    <n v="0"/>
    <n v="3824"/>
    <n v="17"/>
    <n v="258"/>
    <n v="0"/>
    <n v="0"/>
    <m/>
    <n v="4099"/>
    <n v="4099"/>
  </r>
  <r>
    <x v="4"/>
    <x v="27"/>
    <s v="Químicas"/>
    <x v="4"/>
    <s v="Bca. Químicas-Mediateca"/>
    <n v="0"/>
    <n v="0"/>
    <n v="12"/>
    <n v="0"/>
    <n v="0"/>
    <n v="0"/>
    <n v="0"/>
    <m/>
    <n v="12"/>
    <n v="12"/>
  </r>
  <r>
    <x v="4"/>
    <x v="27"/>
    <s v="Químicas"/>
    <x v="4"/>
    <s v="Bca. Químicas-Mediateca-CD"/>
    <n v="0"/>
    <n v="0"/>
    <n v="15"/>
    <n v="1"/>
    <n v="7"/>
    <n v="0"/>
    <n v="0"/>
    <m/>
    <n v="23"/>
    <n v="23"/>
  </r>
  <r>
    <x v="4"/>
    <x v="27"/>
    <s v="Químicas"/>
    <x v="4"/>
    <s v="Bca. Químicas-Mediateca-M.info"/>
    <n v="0"/>
    <n v="0"/>
    <n v="131"/>
    <n v="10"/>
    <n v="3"/>
    <n v="0"/>
    <n v="0"/>
    <m/>
    <n v="144"/>
    <n v="144"/>
  </r>
  <r>
    <x v="11"/>
    <x v="27"/>
    <s v="Químicas"/>
    <x v="4"/>
    <s v="Bca. Químicas-Mediateca-PC portátiles"/>
    <n v="0"/>
    <n v="0"/>
    <n v="14682"/>
    <n v="114"/>
    <n v="331"/>
    <n v="0"/>
    <n v="0"/>
    <m/>
    <n v="15127"/>
    <n v="15127"/>
  </r>
  <r>
    <x v="0"/>
    <x v="27"/>
    <s v="Químicas"/>
    <x v="4"/>
    <s v="Bca. Químicas-Química Física"/>
    <n v="0"/>
    <n v="0"/>
    <n v="0"/>
    <n v="0"/>
    <n v="1"/>
    <n v="0"/>
    <n v="1"/>
    <m/>
    <n v="2"/>
    <n v="1"/>
  </r>
  <r>
    <x v="5"/>
    <x v="27"/>
    <s v="Químicas"/>
    <x v="4"/>
    <s v="Bca. Químicas-Referencia"/>
    <n v="0"/>
    <n v="0"/>
    <n v="11"/>
    <n v="0"/>
    <n v="0"/>
    <n v="0"/>
    <n v="0"/>
    <m/>
    <n v="11"/>
    <n v="11"/>
  </r>
  <r>
    <x v="6"/>
    <x v="27"/>
    <s v="Químicas"/>
    <x v="4"/>
    <s v="Bca. Químicas-Tesis"/>
    <n v="0"/>
    <n v="0"/>
    <n v="2"/>
    <n v="0"/>
    <n v="0"/>
    <n v="0"/>
    <n v="0"/>
    <m/>
    <n v="2"/>
    <n v="2"/>
  </r>
  <r>
    <x v="6"/>
    <x v="27"/>
    <s v="Químicas"/>
    <x v="4"/>
    <s v="Bca. Químicas-Tesis originales"/>
    <n v="0"/>
    <n v="0"/>
    <n v="4"/>
    <n v="0"/>
    <n v="0"/>
    <n v="0"/>
    <n v="0"/>
    <m/>
    <n v="4"/>
    <n v="4"/>
  </r>
  <r>
    <x v="0"/>
    <x v="27"/>
    <s v="Químicas"/>
    <x v="4"/>
    <s v="Bca.Químicas-Obras de divulgación"/>
    <n v="0"/>
    <n v="4"/>
    <n v="49"/>
    <n v="17"/>
    <n v="15"/>
    <n v="0"/>
    <n v="0"/>
    <m/>
    <n v="85"/>
    <n v="85"/>
  </r>
  <r>
    <x v="0"/>
    <x v="28"/>
    <s v="Relac. Laborales"/>
    <x v="4"/>
    <s v="Bca. Relac. Laborales-C.Trabajo"/>
    <n v="0"/>
    <n v="0"/>
    <n v="2"/>
    <n v="0"/>
    <n v="1"/>
    <n v="0"/>
    <n v="0"/>
    <m/>
    <n v="3"/>
    <n v="3"/>
  </r>
  <r>
    <x v="3"/>
    <x v="28"/>
    <s v="Relac. Laborales"/>
    <x v="4"/>
    <s v="Bca. Relac. Laborales-Libre Acceso"/>
    <n v="0"/>
    <n v="0"/>
    <n v="11"/>
    <n v="2"/>
    <n v="18"/>
    <n v="0"/>
    <n v="4"/>
    <m/>
    <n v="35"/>
    <n v="31"/>
  </r>
  <r>
    <x v="14"/>
    <x v="28"/>
    <s v="Relac. Laborales"/>
    <x v="4"/>
    <s v="Bca. Relac. Laborales-Mat.Especiales"/>
    <n v="0"/>
    <n v="0"/>
    <n v="0"/>
    <n v="0"/>
    <n v="2"/>
    <n v="0"/>
    <n v="0"/>
    <m/>
    <n v="2"/>
    <n v="2"/>
  </r>
  <r>
    <x v="0"/>
    <x v="28"/>
    <s v="Relac. Laborales"/>
    <x v="4"/>
    <s v="Bca. Relaciones Laborales"/>
    <n v="0"/>
    <n v="0"/>
    <n v="0"/>
    <n v="0"/>
    <n v="1"/>
    <n v="0"/>
    <n v="0"/>
    <m/>
    <n v="1"/>
    <n v="1"/>
  </r>
  <r>
    <x v="0"/>
    <x v="29"/>
    <s v="Serv. Centrales"/>
    <x v="4"/>
    <s v="Bca. Serv. Centrales"/>
    <n v="0"/>
    <n v="0"/>
    <n v="0"/>
    <n v="1"/>
    <n v="0"/>
    <n v="0"/>
    <n v="0"/>
    <m/>
    <n v="1"/>
    <n v="1"/>
  </r>
  <r>
    <x v="10"/>
    <x v="29"/>
    <s v="Serv. Centrales"/>
    <x v="4"/>
    <s v="Bca.Serv.Centrales-B.Trabajo"/>
    <n v="0"/>
    <n v="0"/>
    <n v="0"/>
    <n v="15"/>
    <n v="0"/>
    <n v="0"/>
    <n v="0"/>
    <m/>
    <n v="15"/>
    <n v="15"/>
  </r>
  <r>
    <x v="5"/>
    <x v="29"/>
    <s v="Serv. Centrales"/>
    <x v="4"/>
    <s v="Bca.Serv.Centrales-Referencia"/>
    <n v="0"/>
    <n v="0"/>
    <n v="0"/>
    <n v="0"/>
    <n v="0"/>
    <n v="1"/>
    <n v="0"/>
    <m/>
    <n v="1"/>
    <n v="0"/>
  </r>
  <r>
    <x v="0"/>
    <x v="31"/>
    <s v="Trabajo Social"/>
    <x v="4"/>
    <s v="Bca. Trabajo Social"/>
    <n v="0"/>
    <n v="0"/>
    <n v="1"/>
    <n v="0"/>
    <n v="0"/>
    <n v="0"/>
    <n v="1"/>
    <m/>
    <n v="2"/>
    <n v="1"/>
  </r>
  <r>
    <x v="8"/>
    <x v="31"/>
    <s v="Trabajo Social"/>
    <x v="4"/>
    <s v="Bca. Trabajo Social-Arch. Ord."/>
    <n v="0"/>
    <n v="1"/>
    <n v="23"/>
    <n v="1"/>
    <n v="23"/>
    <n v="0"/>
    <n v="0"/>
    <m/>
    <n v="48"/>
    <n v="48"/>
  </r>
  <r>
    <x v="2"/>
    <x v="31"/>
    <s v="Trabajo Social"/>
    <x v="4"/>
    <s v="Bca. Trabajo Social-Depósito"/>
    <n v="0"/>
    <n v="10"/>
    <n v="299"/>
    <n v="43"/>
    <n v="248"/>
    <n v="0"/>
    <n v="11"/>
    <m/>
    <n v="611"/>
    <n v="600"/>
  </r>
  <r>
    <x v="0"/>
    <x v="31"/>
    <s v="Trabajo Social"/>
    <x v="4"/>
    <s v="Bca. Trabajo Social-Despacho"/>
    <n v="0"/>
    <n v="0"/>
    <n v="3"/>
    <n v="2"/>
    <n v="3"/>
    <n v="0"/>
    <n v="0"/>
    <m/>
    <n v="8"/>
    <n v="8"/>
  </r>
  <r>
    <x v="8"/>
    <x v="31"/>
    <s v="Trabajo Social"/>
    <x v="4"/>
    <s v="Bca. Trabajo Social-Lectores libros electr."/>
    <n v="0"/>
    <n v="0"/>
    <n v="2"/>
    <n v="0"/>
    <n v="0"/>
    <n v="0"/>
    <n v="0"/>
    <m/>
    <n v="2"/>
    <n v="2"/>
  </r>
  <r>
    <x v="3"/>
    <x v="31"/>
    <s v="Trabajo Social"/>
    <x v="4"/>
    <s v="Bca. Trabajo Social-Libre Acceso"/>
    <n v="1"/>
    <n v="196"/>
    <n v="7081"/>
    <n v="575"/>
    <n v="3633"/>
    <n v="0"/>
    <n v="37"/>
    <m/>
    <n v="11523"/>
    <n v="11486"/>
  </r>
  <r>
    <x v="11"/>
    <x v="31"/>
    <s v="Trabajo Social"/>
    <x v="4"/>
    <s v="Bca. Trabajo Social-Mediat.-Portátiles"/>
    <n v="0"/>
    <n v="0"/>
    <n v="2018"/>
    <n v="22"/>
    <n v="99"/>
    <n v="0"/>
    <n v="0"/>
    <m/>
    <n v="2139"/>
    <n v="2139"/>
  </r>
  <r>
    <x v="8"/>
    <x v="31"/>
    <s v="Trabajo Social"/>
    <x v="4"/>
    <s v="Bca. Trabajo Social-Tests"/>
    <n v="0"/>
    <n v="1"/>
    <n v="111"/>
    <n v="0"/>
    <n v="0"/>
    <n v="0"/>
    <n v="0"/>
    <m/>
    <n v="112"/>
    <n v="112"/>
  </r>
  <r>
    <x v="8"/>
    <x v="31"/>
    <s v="Trabajo Social"/>
    <x v="4"/>
    <s v="Bca. Trabajo Social-Videoteca"/>
    <n v="0"/>
    <n v="0"/>
    <n v="658"/>
    <n v="181"/>
    <n v="202"/>
    <n v="0"/>
    <n v="1"/>
    <m/>
    <n v="1042"/>
    <n v="1041"/>
  </r>
  <r>
    <x v="1"/>
    <x v="32"/>
    <s v="Veterinaria"/>
    <x v="4"/>
    <s v="Bca. Veterinaria-Colección ocio"/>
    <n v="0"/>
    <n v="0"/>
    <n v="24"/>
    <n v="7"/>
    <n v="2"/>
    <n v="0"/>
    <n v="0"/>
    <m/>
    <n v="33"/>
    <n v="33"/>
  </r>
  <r>
    <x v="2"/>
    <x v="32"/>
    <s v="Veterinaria"/>
    <x v="4"/>
    <s v="Bca. Veterinaria-Depósito"/>
    <n v="0"/>
    <n v="4"/>
    <n v="58"/>
    <n v="3"/>
    <n v="10"/>
    <n v="0"/>
    <n v="61"/>
    <m/>
    <n v="136"/>
    <n v="75"/>
  </r>
  <r>
    <x v="9"/>
    <x v="32"/>
    <s v="Veterinaria"/>
    <x v="4"/>
    <s v="Bca. Veterinaria-Folletos"/>
    <n v="0"/>
    <n v="0"/>
    <n v="6"/>
    <n v="3"/>
    <n v="8"/>
    <n v="0"/>
    <n v="41"/>
    <m/>
    <n v="58"/>
    <n v="17"/>
  </r>
  <r>
    <x v="0"/>
    <x v="32"/>
    <s v="Veterinaria"/>
    <x v="4"/>
    <s v="Bca. Veterinaria-Fondo Ant.-S.XX"/>
    <n v="0"/>
    <n v="0"/>
    <n v="0"/>
    <n v="0"/>
    <n v="0"/>
    <n v="0"/>
    <n v="20"/>
    <m/>
    <n v="20"/>
    <n v="0"/>
  </r>
  <r>
    <x v="7"/>
    <x v="32"/>
    <s v="Veterinaria"/>
    <x v="4"/>
    <s v="Bca. Veterinaria-Fondo Antiguo"/>
    <n v="0"/>
    <n v="0"/>
    <n v="2"/>
    <n v="0"/>
    <n v="0"/>
    <n v="0"/>
    <n v="53"/>
    <m/>
    <n v="55"/>
    <n v="2"/>
  </r>
  <r>
    <x v="0"/>
    <x v="32"/>
    <s v="Veterinaria"/>
    <x v="4"/>
    <s v="Bca. Veterinaria-Hemeroteca"/>
    <n v="0"/>
    <n v="0"/>
    <n v="2"/>
    <n v="2"/>
    <n v="10"/>
    <n v="0"/>
    <n v="8"/>
    <m/>
    <n v="22"/>
    <n v="14"/>
  </r>
  <r>
    <x v="14"/>
    <x v="32"/>
    <s v="Veterinaria"/>
    <x v="4"/>
    <s v="Bca. Veterinaria-Mat. Especiales"/>
    <n v="0"/>
    <n v="2"/>
    <n v="2332"/>
    <n v="35"/>
    <n v="23"/>
    <n v="0"/>
    <n v="30"/>
    <m/>
    <n v="2422"/>
    <n v="2392"/>
  </r>
  <r>
    <x v="0"/>
    <x v="32"/>
    <s v="Veterinaria"/>
    <x v="4"/>
    <s v="Bca. Veterinaria-Pro.An.-Ec.Ag"/>
    <n v="0"/>
    <n v="0"/>
    <n v="0"/>
    <n v="0"/>
    <n v="0"/>
    <n v="0"/>
    <n v="2"/>
    <m/>
    <n v="2"/>
    <n v="0"/>
  </r>
  <r>
    <x v="5"/>
    <x v="32"/>
    <s v="Veterinaria"/>
    <x v="4"/>
    <s v="Bca. Veterinaria-Referencia"/>
    <n v="0"/>
    <n v="0"/>
    <n v="16"/>
    <n v="0"/>
    <n v="4"/>
    <n v="0"/>
    <n v="1"/>
    <m/>
    <n v="21"/>
    <n v="20"/>
  </r>
  <r>
    <x v="3"/>
    <x v="32"/>
    <s v="Veterinaria"/>
    <x v="4"/>
    <s v="Bca. Veterinaria-Sala"/>
    <n v="0"/>
    <n v="149"/>
    <n v="5615"/>
    <n v="180"/>
    <n v="708"/>
    <n v="0"/>
    <n v="228"/>
    <m/>
    <n v="6880"/>
    <n v="6652"/>
  </r>
  <r>
    <x v="6"/>
    <x v="32"/>
    <s v="Veterinaria"/>
    <x v="4"/>
    <s v="Bca. Veterinaria-Tesis"/>
    <n v="0"/>
    <n v="0"/>
    <n v="4"/>
    <n v="0"/>
    <n v="1"/>
    <n v="0"/>
    <n v="3"/>
    <m/>
    <n v="8"/>
    <n v="5"/>
  </r>
  <r>
    <x v="0"/>
    <x v="32"/>
    <s v="Veterinaria"/>
    <x v="4"/>
    <s v="Bca. Veterinaria-Tox.y Far.-Ha.Veterinaria"/>
    <n v="0"/>
    <n v="0"/>
    <n v="0"/>
    <n v="0"/>
    <n v="0"/>
    <n v="0"/>
    <n v="3"/>
    <m/>
    <n v="3"/>
    <n v="0"/>
  </r>
  <r>
    <x v="0"/>
    <x v="33"/>
    <s v="Formación"/>
    <x v="4"/>
    <s v="Bca. Formación"/>
    <n v="0"/>
    <n v="0"/>
    <n v="1"/>
    <n v="0"/>
    <n v="0"/>
    <n v="0"/>
    <n v="1"/>
    <m/>
    <n v="2"/>
    <n v="1"/>
  </r>
  <r>
    <x v="2"/>
    <x v="33"/>
    <s v="Formación"/>
    <x v="4"/>
    <s v="Bca. Formación-Depósito"/>
    <n v="0"/>
    <n v="0"/>
    <n v="1"/>
    <n v="10"/>
    <n v="7"/>
    <n v="0"/>
    <n v="0"/>
    <m/>
    <n v="18"/>
    <n v="18"/>
  </r>
  <r>
    <x v="0"/>
    <x v="33"/>
    <s v="Formación"/>
    <x v="4"/>
    <s v="Bca. Formación-Manuales"/>
    <n v="0"/>
    <n v="0"/>
    <n v="2"/>
    <n v="4"/>
    <n v="2"/>
    <n v="0"/>
    <n v="0"/>
    <m/>
    <n v="8"/>
    <n v="8"/>
  </r>
  <r>
    <x v="0"/>
    <x v="34"/>
    <s v="Bibl.Hispánica(AECID)"/>
    <x v="5"/>
    <s v="Bibl.Hispánica(AECID)-Col.Reserva"/>
    <n v="0"/>
    <n v="0"/>
    <n v="0"/>
    <n v="17"/>
    <n v="6"/>
    <n v="0"/>
    <n v="2"/>
    <m/>
    <n v="25"/>
    <n v="23"/>
  </r>
  <r>
    <x v="0"/>
    <x v="34"/>
    <s v="Bibl.Hispánica(AECID)"/>
    <x v="5"/>
    <s v="Bibl.Hispánica(AECID)-Microformas"/>
    <n v="0"/>
    <n v="0"/>
    <n v="0"/>
    <n v="0"/>
    <n v="1"/>
    <n v="0"/>
    <n v="0"/>
    <m/>
    <n v="1"/>
    <n v="1"/>
  </r>
  <r>
    <x v="2"/>
    <x v="34"/>
    <s v="Bibl.Hispánica(AECID)"/>
    <x v="5"/>
    <s v="Bibl.Hispánica(AECID)-Monograf.-Depósito"/>
    <n v="5"/>
    <n v="53"/>
    <n v="1226"/>
    <n v="2222"/>
    <n v="2923"/>
    <n v="0"/>
    <n v="1007"/>
    <m/>
    <n v="7436"/>
    <n v="6429"/>
  </r>
  <r>
    <x v="0"/>
    <x v="34"/>
    <s v="Bibl.Hispánica(AECID)"/>
    <x v="5"/>
    <s v="Bibl.Hispánica(AECID)-Monograf.-L.Acceso"/>
    <n v="0"/>
    <n v="0"/>
    <n v="1"/>
    <n v="9"/>
    <n v="17"/>
    <n v="0"/>
    <n v="35"/>
    <m/>
    <n v="62"/>
    <n v="27"/>
  </r>
  <r>
    <x v="0"/>
    <x v="34"/>
    <s v="Bibl.Hispánica(AECID)"/>
    <x v="5"/>
    <s v="Bibl.Hispánica(AECID)-Multimedia"/>
    <n v="0"/>
    <n v="0"/>
    <n v="3"/>
    <n v="47"/>
    <n v="11"/>
    <n v="0"/>
    <n v="9"/>
    <m/>
    <n v="70"/>
    <n v="61"/>
  </r>
  <r>
    <x v="7"/>
    <x v="34"/>
    <s v="Bibl.Hispánica(AECID)"/>
    <x v="5"/>
    <s v="Bibl.Hispánica(AECID)-Raros y F. Antiguo"/>
    <n v="0"/>
    <n v="0"/>
    <n v="0"/>
    <n v="19"/>
    <n v="0"/>
    <n v="0"/>
    <n v="2"/>
    <m/>
    <n v="21"/>
    <n v="19"/>
  </r>
  <r>
    <x v="0"/>
    <x v="34"/>
    <s v="Bibl.Islámica(AECID)"/>
    <x v="5"/>
    <s v="Bibl.Islámica(AECID)-Col. donadas"/>
    <n v="0"/>
    <n v="0"/>
    <n v="2"/>
    <n v="8"/>
    <n v="0"/>
    <n v="0"/>
    <n v="7"/>
    <m/>
    <n v="17"/>
    <n v="10"/>
  </r>
  <r>
    <x v="2"/>
    <x v="34"/>
    <s v="Bibl.Islámica(AECID)"/>
    <x v="5"/>
    <s v="Bibl.Islámica(AECID)-Monográf.-Depósito"/>
    <n v="12"/>
    <n v="5"/>
    <n v="603"/>
    <n v="780"/>
    <n v="678"/>
    <n v="0"/>
    <n v="167"/>
    <m/>
    <n v="2245"/>
    <n v="2078"/>
  </r>
  <r>
    <x v="3"/>
    <x v="34"/>
    <s v="Bibl.Islámica(AECID)"/>
    <x v="5"/>
    <s v="Bibl.Islámica(AECID)-Monograf.-L.Acceso"/>
    <n v="0"/>
    <n v="0"/>
    <n v="53"/>
    <n v="36"/>
    <n v="17"/>
    <n v="0"/>
    <n v="6"/>
    <m/>
    <n v="112"/>
    <n v="106"/>
  </r>
  <r>
    <x v="0"/>
    <x v="34"/>
    <s v="Bibl.Islámica(AECID)"/>
    <x v="5"/>
    <s v="Bibl.Islámica(AECID)-Multimedia"/>
    <n v="1"/>
    <n v="0"/>
    <n v="3"/>
    <n v="17"/>
    <n v="17"/>
    <n v="0"/>
    <n v="5"/>
    <m/>
    <n v="43"/>
    <n v="38"/>
  </r>
  <r>
    <x v="12"/>
    <x v="34"/>
    <s v="Bibl.Islámica(AECID)"/>
    <x v="5"/>
    <s v="Bibl.Islámica(AECID)-Revistas-L.Acceso"/>
    <n v="0"/>
    <n v="0"/>
    <n v="0"/>
    <n v="1"/>
    <n v="0"/>
    <n v="0"/>
    <n v="0"/>
    <m/>
    <n v="1"/>
    <n v="1"/>
  </r>
  <r>
    <x v="0"/>
    <x v="34"/>
    <s v="Bibl.Islámica(AECID)"/>
    <x v="5"/>
    <s v="Bibl.Islámica(AECID)-Separatas"/>
    <n v="0"/>
    <n v="0"/>
    <n v="5"/>
    <n v="5"/>
    <n v="5"/>
    <n v="0"/>
    <n v="0"/>
    <m/>
    <n v="15"/>
    <n v="15"/>
  </r>
  <r>
    <x v="0"/>
    <x v="0"/>
    <s v="Bca. Bellas Artes"/>
    <x v="5"/>
    <s v="Bca. Bellas Artes--Alto"/>
    <n v="0"/>
    <n v="1"/>
    <n v="13"/>
    <n v="1"/>
    <n v="2"/>
    <n v="0"/>
    <n v="0"/>
    <m/>
    <n v="17"/>
    <n v="17"/>
  </r>
  <r>
    <x v="1"/>
    <x v="0"/>
    <s v="Bca. Bellas Artes"/>
    <x v="5"/>
    <s v="Bca. Bellas Artes-Colección Ocio"/>
    <n v="0"/>
    <n v="0"/>
    <n v="93"/>
    <n v="5"/>
    <n v="53"/>
    <n v="0"/>
    <n v="0"/>
    <m/>
    <n v="151"/>
    <n v="151"/>
  </r>
  <r>
    <x v="2"/>
    <x v="0"/>
    <s v="Bca. Bellas Artes"/>
    <x v="5"/>
    <s v="Bca. Bellas Artes--Depósito"/>
    <n v="7"/>
    <n v="108"/>
    <n v="4142"/>
    <n v="238"/>
    <n v="2773"/>
    <n v="0"/>
    <n v="125"/>
    <m/>
    <n v="7393"/>
    <n v="7268"/>
  </r>
  <r>
    <x v="3"/>
    <x v="0"/>
    <s v="Bca. Bellas Artes"/>
    <x v="5"/>
    <s v="Bca. Bellas Artes-Libre Acceso"/>
    <n v="0"/>
    <n v="78"/>
    <n v="6317"/>
    <n v="270"/>
    <n v="2681"/>
    <n v="0"/>
    <n v="98"/>
    <m/>
    <n v="9444"/>
    <n v="9346"/>
  </r>
  <r>
    <x v="4"/>
    <x v="0"/>
    <s v="Bca. Bellas Artes"/>
    <x v="5"/>
    <s v="Bca. Bellas Artes-Mediateca"/>
    <n v="0"/>
    <n v="1"/>
    <n v="399"/>
    <n v="8"/>
    <n v="627"/>
    <n v="0"/>
    <n v="4"/>
    <m/>
    <n v="1039"/>
    <n v="1035"/>
  </r>
  <r>
    <x v="5"/>
    <x v="0"/>
    <s v="Bca. Bellas Artes"/>
    <x v="5"/>
    <s v="Bca. Bellas Artes-Referencia"/>
    <n v="0"/>
    <n v="0"/>
    <n v="19"/>
    <n v="0"/>
    <n v="6"/>
    <n v="0"/>
    <n v="2"/>
    <m/>
    <n v="27"/>
    <n v="25"/>
  </r>
  <r>
    <x v="0"/>
    <x v="0"/>
    <s v="Bca. Bellas Artes"/>
    <x v="5"/>
    <s v="Bca. Bellas Artes--Reserva"/>
    <n v="0"/>
    <n v="0"/>
    <n v="16"/>
    <n v="1"/>
    <n v="22"/>
    <n v="0"/>
    <n v="7"/>
    <m/>
    <n v="46"/>
    <n v="39"/>
  </r>
  <r>
    <x v="12"/>
    <x v="0"/>
    <s v="Bca. Bellas Artes"/>
    <x v="5"/>
    <s v="Bca. Bellas Artes--Revistas"/>
    <n v="0"/>
    <n v="0"/>
    <n v="0"/>
    <n v="0"/>
    <n v="0"/>
    <n v="0"/>
    <n v="1"/>
    <m/>
    <n v="1"/>
    <n v="0"/>
  </r>
  <r>
    <x v="6"/>
    <x v="0"/>
    <s v="Bca. Bellas Artes"/>
    <x v="5"/>
    <s v="Bca. Bellas Artes-Tesis"/>
    <n v="0"/>
    <n v="1"/>
    <n v="61"/>
    <n v="1"/>
    <n v="67"/>
    <n v="0"/>
    <n v="0"/>
    <m/>
    <n v="130"/>
    <n v="130"/>
  </r>
  <r>
    <x v="0"/>
    <x v="1"/>
    <s v="Bca. Histórica"/>
    <x v="5"/>
    <s v="Bca. Histórica-Archivo Histórico BUC"/>
    <n v="0"/>
    <n v="0"/>
    <n v="0"/>
    <n v="0"/>
    <n v="0"/>
    <n v="0"/>
    <n v="2"/>
    <m/>
    <n v="2"/>
    <n v="0"/>
  </r>
  <r>
    <x v="7"/>
    <x v="1"/>
    <s v="Bca. Histórica"/>
    <x v="5"/>
    <s v="Bca. Histórica-F.Antiguo (D)"/>
    <n v="18"/>
    <n v="0"/>
    <n v="4"/>
    <n v="0"/>
    <n v="136"/>
    <n v="0"/>
    <n v="20"/>
    <m/>
    <n v="178"/>
    <n v="158"/>
  </r>
  <r>
    <x v="7"/>
    <x v="1"/>
    <s v="Bca. Histórica"/>
    <x v="5"/>
    <s v="Bca. Histórica-F.Antiguo (F)"/>
    <n v="49"/>
    <n v="0"/>
    <n v="16"/>
    <n v="2"/>
    <n v="190"/>
    <n v="0"/>
    <n v="220"/>
    <m/>
    <n v="477"/>
    <n v="257"/>
  </r>
  <r>
    <x v="7"/>
    <x v="1"/>
    <s v="Bca. Histórica"/>
    <x v="5"/>
    <s v="Bca. Histórica-F.Antiguo (G)"/>
    <n v="1"/>
    <n v="0"/>
    <n v="7"/>
    <n v="0"/>
    <n v="52"/>
    <n v="0"/>
    <n v="42"/>
    <m/>
    <n v="102"/>
    <n v="60"/>
  </r>
  <r>
    <x v="7"/>
    <x v="1"/>
    <s v="Bca. Histórica"/>
    <x v="5"/>
    <s v="Bca. Histórica-F.Antiguo (M)"/>
    <n v="0"/>
    <n v="0"/>
    <n v="8"/>
    <n v="0"/>
    <n v="50"/>
    <n v="0"/>
    <n v="47"/>
    <m/>
    <n v="105"/>
    <n v="58"/>
  </r>
  <r>
    <x v="0"/>
    <x v="1"/>
    <s v="Bca. Histórica"/>
    <x v="5"/>
    <s v="Bca. Histórica-Facsímiles"/>
    <n v="0"/>
    <n v="0"/>
    <n v="0"/>
    <n v="1"/>
    <n v="4"/>
    <n v="0"/>
    <n v="0"/>
    <m/>
    <n v="5"/>
    <n v="5"/>
  </r>
  <r>
    <x v="0"/>
    <x v="1"/>
    <s v="Bca. Histórica"/>
    <x v="5"/>
    <s v="Bca. Histórica-Fco. Guerra"/>
    <n v="1"/>
    <n v="0"/>
    <n v="1"/>
    <n v="0"/>
    <n v="34"/>
    <n v="0"/>
    <n v="48"/>
    <m/>
    <n v="84"/>
    <n v="36"/>
  </r>
  <r>
    <x v="0"/>
    <x v="1"/>
    <s v="Bca. Histórica"/>
    <x v="5"/>
    <s v="Bca. Histórica-Grabados"/>
    <n v="0"/>
    <n v="0"/>
    <n v="0"/>
    <n v="0"/>
    <n v="4"/>
    <n v="0"/>
    <n v="2"/>
    <m/>
    <n v="6"/>
    <n v="4"/>
  </r>
  <r>
    <x v="0"/>
    <x v="1"/>
    <s v="Bca. Histórica"/>
    <x v="5"/>
    <s v="Bca. Histórica-Incunables"/>
    <n v="0"/>
    <n v="0"/>
    <n v="0"/>
    <n v="0"/>
    <n v="5"/>
    <n v="0"/>
    <n v="52"/>
    <m/>
    <n v="57"/>
    <n v="5"/>
  </r>
  <r>
    <x v="0"/>
    <x v="1"/>
    <s v="Bca. Histórica"/>
    <x v="5"/>
    <s v="Bca. Histórica-Manuscritos"/>
    <n v="0"/>
    <n v="0"/>
    <n v="0"/>
    <n v="0"/>
    <n v="16"/>
    <n v="0"/>
    <n v="13"/>
    <m/>
    <n v="29"/>
    <n v="16"/>
  </r>
  <r>
    <x v="14"/>
    <x v="1"/>
    <s v="Bca. Histórica"/>
    <x v="5"/>
    <s v="Bca. Histórica-Mat. Especiales"/>
    <n v="0"/>
    <n v="0"/>
    <n v="0"/>
    <n v="14"/>
    <n v="0"/>
    <n v="0"/>
    <n v="0"/>
    <m/>
    <n v="14"/>
    <n v="14"/>
  </r>
  <r>
    <x v="5"/>
    <x v="1"/>
    <s v="Bca. Histórica"/>
    <x v="5"/>
    <s v="Bca. Histórica-Referencia"/>
    <n v="0"/>
    <n v="0"/>
    <n v="9"/>
    <n v="17"/>
    <n v="16"/>
    <n v="0"/>
    <n v="12"/>
    <m/>
    <n v="54"/>
    <n v="42"/>
  </r>
  <r>
    <x v="0"/>
    <x v="1"/>
    <s v="Bca. Histórica"/>
    <x v="5"/>
    <s v="Bca. Histórica-Simón Díaz"/>
    <n v="0"/>
    <n v="1"/>
    <n v="2"/>
    <n v="1"/>
    <n v="16"/>
    <n v="0"/>
    <n v="1"/>
    <m/>
    <n v="21"/>
    <n v="20"/>
  </r>
  <r>
    <x v="0"/>
    <x v="1"/>
    <s v="Bca.Histórica"/>
    <x v="5"/>
    <s v="Bca.Histórica-Residencia de Estudiantes y Colegios"/>
    <n v="0"/>
    <n v="0"/>
    <n v="1"/>
    <n v="0"/>
    <n v="0"/>
    <n v="0"/>
    <n v="4"/>
    <m/>
    <n v="5"/>
    <n v="1"/>
  </r>
  <r>
    <x v="15"/>
    <x v="2"/>
    <s v="Bca. Biológicas"/>
    <x v="5"/>
    <s v="Bca. Biológicas- Salas de Grupo"/>
    <n v="0"/>
    <n v="5"/>
    <n v="3376"/>
    <n v="22"/>
    <n v="265"/>
    <n v="0"/>
    <n v="0"/>
    <m/>
    <n v="3668"/>
    <n v="3668"/>
  </r>
  <r>
    <x v="8"/>
    <x v="2"/>
    <s v="Bca. Biológicas"/>
    <x v="5"/>
    <s v="Bca. Biológicas-Cartografía"/>
    <n v="0"/>
    <n v="0"/>
    <n v="5"/>
    <n v="0"/>
    <n v="21"/>
    <n v="97"/>
    <n v="0"/>
    <m/>
    <n v="123"/>
    <n v="26"/>
  </r>
  <r>
    <x v="1"/>
    <x v="2"/>
    <s v="Bca. Biológicas"/>
    <x v="5"/>
    <s v="Bca. Biológicas-Colección ocio"/>
    <n v="0"/>
    <n v="0"/>
    <n v="14"/>
    <n v="8"/>
    <n v="2"/>
    <n v="0"/>
    <n v="0"/>
    <m/>
    <n v="24"/>
    <n v="24"/>
  </r>
  <r>
    <x v="2"/>
    <x v="2"/>
    <s v="Bca. Biológicas"/>
    <x v="5"/>
    <s v="Bca. Biológicas-Depósito"/>
    <n v="0"/>
    <n v="2"/>
    <n v="104"/>
    <n v="30"/>
    <n v="83"/>
    <n v="1"/>
    <n v="11"/>
    <m/>
    <n v="231"/>
    <n v="219"/>
  </r>
  <r>
    <x v="9"/>
    <x v="2"/>
    <s v="Bca. Biológicas"/>
    <x v="5"/>
    <s v="Bca. Biológicas-Folletos"/>
    <n v="0"/>
    <n v="0"/>
    <n v="7"/>
    <n v="1"/>
    <n v="2"/>
    <n v="0"/>
    <n v="0"/>
    <m/>
    <n v="10"/>
    <n v="10"/>
  </r>
  <r>
    <x v="7"/>
    <x v="2"/>
    <s v="Bca. Biológicas"/>
    <x v="5"/>
    <s v="Bca. Biológicas-Fondo Antiguo"/>
    <n v="0"/>
    <n v="0"/>
    <n v="0"/>
    <n v="0"/>
    <n v="3"/>
    <n v="0"/>
    <n v="0"/>
    <m/>
    <n v="3"/>
    <n v="3"/>
  </r>
  <r>
    <x v="0"/>
    <x v="2"/>
    <s v="Bca. Biológicas"/>
    <x v="5"/>
    <s v="Bca. Biológicas-Genética"/>
    <n v="0"/>
    <n v="0"/>
    <n v="0"/>
    <n v="0"/>
    <n v="0"/>
    <n v="0"/>
    <n v="1"/>
    <m/>
    <n v="1"/>
    <n v="0"/>
  </r>
  <r>
    <x v="0"/>
    <x v="2"/>
    <s v="Bca. Biológicas"/>
    <x v="5"/>
    <s v="Bca. Biológicas-Gran formato"/>
    <n v="0"/>
    <n v="0"/>
    <n v="0"/>
    <n v="0"/>
    <n v="0"/>
    <n v="0"/>
    <n v="1"/>
    <m/>
    <n v="1"/>
    <n v="0"/>
  </r>
  <r>
    <x v="0"/>
    <x v="2"/>
    <s v="Bca. Biológicas"/>
    <x v="5"/>
    <s v="Bca. Biológicas-Ha. Ciencia"/>
    <n v="0"/>
    <n v="0"/>
    <n v="6"/>
    <n v="0"/>
    <n v="3"/>
    <n v="0"/>
    <n v="0"/>
    <m/>
    <n v="9"/>
    <n v="9"/>
  </r>
  <r>
    <x v="4"/>
    <x v="2"/>
    <s v="Bca. Biológicas"/>
    <x v="5"/>
    <s v="Bca. Biológicas-Mediateca"/>
    <n v="0"/>
    <n v="2"/>
    <n v="2945"/>
    <n v="45"/>
    <n v="254"/>
    <n v="0"/>
    <n v="0"/>
    <m/>
    <n v="3246"/>
    <n v="3246"/>
  </r>
  <r>
    <x v="5"/>
    <x v="2"/>
    <s v="Bca. Biológicas"/>
    <x v="5"/>
    <s v="Bca. Biológicas-Referencia"/>
    <n v="0"/>
    <n v="0"/>
    <n v="0"/>
    <n v="1"/>
    <n v="1"/>
    <n v="0"/>
    <n v="0"/>
    <m/>
    <n v="2"/>
    <n v="2"/>
  </r>
  <r>
    <x v="3"/>
    <x v="2"/>
    <s v="Bca. Biológicas"/>
    <x v="5"/>
    <s v="Bca. Biológicas-Sala"/>
    <n v="0"/>
    <n v="29"/>
    <n v="11086"/>
    <n v="316"/>
    <n v="1187"/>
    <n v="434"/>
    <n v="66"/>
    <m/>
    <n v="13118"/>
    <n v="12618"/>
  </r>
  <r>
    <x v="6"/>
    <x v="2"/>
    <s v="Bca. Biológicas"/>
    <x v="5"/>
    <s v="Bca. Biológicas-Tesis"/>
    <n v="0"/>
    <n v="0"/>
    <n v="8"/>
    <n v="2"/>
    <n v="16"/>
    <n v="0"/>
    <n v="0"/>
    <m/>
    <n v="26"/>
    <n v="26"/>
  </r>
  <r>
    <x v="11"/>
    <x v="35"/>
    <s v="Bca. María Zambrano"/>
    <x v="5"/>
    <s v="Bca. María Zambrano-Portátiles"/>
    <n v="4"/>
    <n v="4"/>
    <n v="7167"/>
    <n v="837"/>
    <n v="1025"/>
    <n v="0"/>
    <n v="1"/>
    <m/>
    <n v="9038"/>
    <n v="9037"/>
  </r>
  <r>
    <x v="0"/>
    <x v="3"/>
    <s v="Bca. CC. Documentación"/>
    <x v="5"/>
    <s v="Bca. CC. Documentación-Audiovis"/>
    <n v="0"/>
    <n v="0"/>
    <n v="1"/>
    <n v="0"/>
    <n v="2"/>
    <n v="0"/>
    <n v="6"/>
    <m/>
    <n v="9"/>
    <n v="3"/>
  </r>
  <r>
    <x v="1"/>
    <x v="3"/>
    <s v="Bca. CC. Documentación"/>
    <x v="5"/>
    <s v="Bca. CC. Documentación-Colección ocio"/>
    <n v="0"/>
    <n v="0"/>
    <n v="3"/>
    <n v="4"/>
    <n v="9"/>
    <n v="0"/>
    <n v="0"/>
    <m/>
    <n v="16"/>
    <n v="16"/>
  </r>
  <r>
    <x v="2"/>
    <x v="3"/>
    <s v="Bca. CC. Documentación"/>
    <x v="5"/>
    <s v="Bca. CC. Documentación-Depósito"/>
    <n v="0"/>
    <n v="2"/>
    <n v="34"/>
    <n v="8"/>
    <n v="67"/>
    <n v="0"/>
    <n v="5"/>
    <m/>
    <n v="116"/>
    <n v="111"/>
  </r>
  <r>
    <x v="3"/>
    <x v="3"/>
    <s v="Bca. CC. Documentación"/>
    <x v="5"/>
    <s v="Bca. CC. Documentación-L.Acceso"/>
    <n v="0"/>
    <n v="71"/>
    <n v="1355"/>
    <n v="150"/>
    <n v="1024"/>
    <n v="0"/>
    <n v="14"/>
    <m/>
    <n v="2614"/>
    <n v="2600"/>
  </r>
  <r>
    <x v="5"/>
    <x v="3"/>
    <s v="Bca. CC. Documentación"/>
    <x v="5"/>
    <s v="Bca. CC. Documentación-Referenc"/>
    <n v="0"/>
    <n v="0"/>
    <n v="1"/>
    <n v="2"/>
    <n v="0"/>
    <n v="0"/>
    <n v="0"/>
    <m/>
    <n v="3"/>
    <n v="3"/>
  </r>
  <r>
    <x v="2"/>
    <x v="4"/>
    <s v="Bca. C.Doc. Europea(Somos.)"/>
    <x v="5"/>
    <s v="Bca. C.Doc. Europea(Somos.)-Depósito"/>
    <n v="0"/>
    <n v="0"/>
    <n v="0"/>
    <n v="0"/>
    <n v="1"/>
    <n v="0"/>
    <n v="0"/>
    <m/>
    <n v="1"/>
    <n v="1"/>
  </r>
  <r>
    <x v="3"/>
    <x v="4"/>
    <s v="Bca. C.Doc. Europea(Somos.)"/>
    <x v="5"/>
    <s v="Bca. C.Doc. Europea(Somos.)-L.Acceso"/>
    <n v="0"/>
    <n v="1"/>
    <n v="43"/>
    <n v="7"/>
    <n v="65"/>
    <n v="0"/>
    <n v="0"/>
    <m/>
    <n v="116"/>
    <n v="116"/>
  </r>
  <r>
    <x v="5"/>
    <x v="4"/>
    <s v="Bca. C.Doc. Europea(Somos.)"/>
    <x v="5"/>
    <s v="Bca. C.Doc. Europea(Somos.)-Referencia"/>
    <n v="0"/>
    <n v="0"/>
    <n v="0"/>
    <n v="1"/>
    <n v="0"/>
    <n v="0"/>
    <n v="0"/>
    <m/>
    <n v="1"/>
    <n v="1"/>
  </r>
  <r>
    <x v="10"/>
    <x v="5"/>
    <s v="Bca. C.Doc. Europea(Moncloa)"/>
    <x v="5"/>
    <s v="Bca. C.Doc. Europea(Moncloa)-B.Trabajo"/>
    <n v="0"/>
    <n v="1"/>
    <n v="0"/>
    <n v="0"/>
    <n v="0"/>
    <n v="0"/>
    <n v="0"/>
    <m/>
    <n v="1"/>
    <n v="1"/>
  </r>
  <r>
    <x v="2"/>
    <x v="5"/>
    <s v="Bca. C.Doc. Europea(Moncloa)"/>
    <x v="5"/>
    <s v="Bca. C.Doc. Europea(Moncloa)-Depósito"/>
    <n v="0"/>
    <n v="0"/>
    <n v="3"/>
    <n v="1"/>
    <n v="3"/>
    <n v="0"/>
    <n v="0"/>
    <m/>
    <n v="7"/>
    <n v="7"/>
  </r>
  <r>
    <x v="3"/>
    <x v="5"/>
    <s v="Bca. C.Doc. Europea(Moncloa)"/>
    <x v="5"/>
    <s v="Bca. C.Doc. Europea(Moncloa)-L.Acceso"/>
    <n v="0"/>
    <n v="8"/>
    <n v="61"/>
    <n v="19"/>
    <n v="116"/>
    <n v="0"/>
    <n v="0"/>
    <m/>
    <n v="204"/>
    <n v="204"/>
  </r>
  <r>
    <x v="5"/>
    <x v="5"/>
    <s v="Bca. C.Doc. Europea(Moncloa)"/>
    <x v="5"/>
    <s v="Bca. C.Doc. Europea(Moncloa)-Referencia"/>
    <n v="0"/>
    <n v="0"/>
    <n v="0"/>
    <n v="0"/>
    <n v="1"/>
    <n v="0"/>
    <n v="0"/>
    <m/>
    <n v="1"/>
    <n v="1"/>
  </r>
  <r>
    <x v="0"/>
    <x v="6"/>
    <s v="Bca. CC. Económ. y Empr."/>
    <x v="5"/>
    <s v="Bca. CC. Económ. y Empr."/>
    <n v="0"/>
    <n v="0"/>
    <n v="3"/>
    <n v="1"/>
    <n v="0"/>
    <n v="0"/>
    <n v="0"/>
    <m/>
    <n v="4"/>
    <n v="4"/>
  </r>
  <r>
    <x v="8"/>
    <x v="6"/>
    <s v="Bca. Económ. y Empr."/>
    <x v="5"/>
    <s v="Bca. Económ. y Empr.-Arch.Ord."/>
    <n v="0"/>
    <n v="0"/>
    <n v="19"/>
    <n v="2"/>
    <n v="18"/>
    <n v="1"/>
    <n v="1"/>
    <m/>
    <n v="41"/>
    <n v="39"/>
  </r>
  <r>
    <x v="8"/>
    <x v="6"/>
    <s v="Bca. Económ. y Empr."/>
    <x v="5"/>
    <s v="Bca. Económ. y Empr.-Col. Esp."/>
    <n v="2"/>
    <n v="3"/>
    <n v="0"/>
    <n v="0"/>
    <n v="0"/>
    <n v="0"/>
    <n v="3"/>
    <m/>
    <n v="8"/>
    <n v="5"/>
  </r>
  <r>
    <x v="1"/>
    <x v="6"/>
    <s v="Bca. Económ. y Empr."/>
    <x v="5"/>
    <s v="Bca. Económ. y Empr.-Colección ocio"/>
    <n v="0"/>
    <n v="1"/>
    <n v="0"/>
    <n v="0"/>
    <n v="0"/>
    <n v="0"/>
    <n v="0"/>
    <m/>
    <n v="1"/>
    <n v="1"/>
  </r>
  <r>
    <x v="2"/>
    <x v="6"/>
    <s v="Bca. Económ. y Empr."/>
    <x v="5"/>
    <s v="Bca. Económ. y Empr.-Depósito"/>
    <n v="66"/>
    <n v="54"/>
    <n v="566"/>
    <n v="95"/>
    <n v="1254"/>
    <n v="0"/>
    <n v="57"/>
    <m/>
    <n v="2092"/>
    <n v="2035"/>
  </r>
  <r>
    <x v="10"/>
    <x v="6"/>
    <s v="Bca. Económ. y Empr."/>
    <x v="5"/>
    <s v="Bca. Económ. y Empr.-Despachos"/>
    <n v="0"/>
    <n v="0"/>
    <n v="0"/>
    <n v="8"/>
    <n v="0"/>
    <n v="0"/>
    <n v="0"/>
    <m/>
    <n v="8"/>
    <n v="8"/>
  </r>
  <r>
    <x v="10"/>
    <x v="6"/>
    <s v="Bca. Económ. y Empr."/>
    <x v="5"/>
    <s v="Bca. Económ. y Empr.-Doc. Trabajo"/>
    <n v="1"/>
    <n v="2"/>
    <n v="7"/>
    <n v="2"/>
    <n v="11"/>
    <n v="0"/>
    <n v="7"/>
    <m/>
    <n v="30"/>
    <n v="23"/>
  </r>
  <r>
    <x v="8"/>
    <x v="6"/>
    <s v="Bca. Económ. y Empr."/>
    <x v="5"/>
    <s v="Bca. Económ. y Empr.-DVD (Bd)"/>
    <n v="0"/>
    <n v="0"/>
    <n v="2"/>
    <n v="0"/>
    <n v="2"/>
    <n v="0"/>
    <n v="0"/>
    <m/>
    <n v="4"/>
    <n v="4"/>
  </r>
  <r>
    <x v="8"/>
    <x v="6"/>
    <s v="Bca. Económ. y Empr."/>
    <x v="5"/>
    <s v="Bca. Económ. y Empr.-DVD Películas"/>
    <n v="0"/>
    <n v="0"/>
    <n v="105"/>
    <n v="63"/>
    <n v="131"/>
    <n v="0"/>
    <n v="0"/>
    <m/>
    <n v="299"/>
    <n v="299"/>
  </r>
  <r>
    <x v="11"/>
    <x v="6"/>
    <s v="Bca. Económ. y Empr."/>
    <x v="5"/>
    <s v="Bca. Económ. y Empr.-Informát."/>
    <n v="26"/>
    <n v="2"/>
    <n v="10269"/>
    <n v="236"/>
    <n v="649"/>
    <n v="0"/>
    <n v="0"/>
    <m/>
    <n v="11182"/>
    <n v="11182"/>
  </r>
  <r>
    <x v="3"/>
    <x v="6"/>
    <s v="Bca. Económ. y Empr."/>
    <x v="5"/>
    <s v="Bca. Económ. y Empr.-Manuales"/>
    <n v="3"/>
    <n v="27"/>
    <n v="15576"/>
    <n v="797"/>
    <n v="1602"/>
    <n v="0"/>
    <n v="18"/>
    <m/>
    <n v="18023"/>
    <n v="18005"/>
  </r>
  <r>
    <x v="5"/>
    <x v="6"/>
    <s v="Bca. Económ. y Empr."/>
    <x v="5"/>
    <s v="Bca. Económ. y Empr.-Referenc."/>
    <n v="0"/>
    <n v="5"/>
    <n v="31"/>
    <n v="2"/>
    <n v="14"/>
    <n v="0"/>
    <n v="0"/>
    <m/>
    <n v="52"/>
    <n v="52"/>
  </r>
  <r>
    <x v="12"/>
    <x v="6"/>
    <s v="Bca. Económ. y Empr."/>
    <x v="5"/>
    <s v="Bca. Económ. y Empr.-Revistas"/>
    <n v="0"/>
    <n v="0"/>
    <n v="2"/>
    <n v="0"/>
    <n v="4"/>
    <n v="0"/>
    <n v="0"/>
    <m/>
    <n v="6"/>
    <n v="6"/>
  </r>
  <r>
    <x v="0"/>
    <x v="6"/>
    <s v="Bca. Económ. y Empr."/>
    <x v="5"/>
    <s v="Bca. Económ. y Empr.-S.XIX"/>
    <n v="0"/>
    <n v="0"/>
    <n v="0"/>
    <n v="0"/>
    <n v="4"/>
    <n v="0"/>
    <n v="0"/>
    <m/>
    <n v="4"/>
    <n v="4"/>
  </r>
  <r>
    <x v="3"/>
    <x v="6"/>
    <s v="Bca. Económ. y Empr."/>
    <x v="5"/>
    <s v="Bca. Económ. y Empr.-Sala"/>
    <n v="1"/>
    <n v="94"/>
    <n v="2637"/>
    <n v="515"/>
    <n v="2262"/>
    <n v="20"/>
    <n v="60"/>
    <m/>
    <n v="5589"/>
    <n v="5509"/>
  </r>
  <r>
    <x v="6"/>
    <x v="6"/>
    <s v="Bca. Económ. y Empr."/>
    <x v="5"/>
    <s v="Bca. Económ. y Empr.-Tesis"/>
    <n v="0"/>
    <n v="0"/>
    <n v="4"/>
    <n v="2"/>
    <n v="8"/>
    <n v="0"/>
    <n v="21"/>
    <m/>
    <n v="35"/>
    <n v="14"/>
  </r>
  <r>
    <x v="8"/>
    <x v="6"/>
    <s v="Bca. Económ. y Empr."/>
    <x v="5"/>
    <s v="Bca. Económ. y Empr.-Vídeos"/>
    <n v="0"/>
    <n v="0"/>
    <n v="13"/>
    <n v="16"/>
    <n v="16"/>
    <n v="0"/>
    <n v="0"/>
    <m/>
    <n v="45"/>
    <n v="45"/>
  </r>
  <r>
    <x v="3"/>
    <x v="7"/>
    <s v="Bca. C.EE.SS.Felipe II"/>
    <x v="5"/>
    <s v="Bca. C.EE.SS.Felipe II-Libre Acceso"/>
    <n v="0"/>
    <n v="0"/>
    <n v="41"/>
    <n v="0"/>
    <n v="3"/>
    <n v="0"/>
    <n v="0"/>
    <m/>
    <n v="44"/>
    <n v="44"/>
  </r>
  <r>
    <x v="2"/>
    <x v="8"/>
    <s v="Bca. Políticas y Soc."/>
    <x v="5"/>
    <s v="Bca. Políticas y Soc.- Depósito Externo"/>
    <n v="0"/>
    <n v="2"/>
    <n v="127"/>
    <n v="10"/>
    <n v="125"/>
    <n v="0"/>
    <n v="16"/>
    <m/>
    <n v="280"/>
    <n v="264"/>
  </r>
  <r>
    <x v="10"/>
    <x v="8"/>
    <s v="Bca. Políticas y Soc."/>
    <x v="5"/>
    <s v="Bca. Políticas y Soc.-C. Trabajo"/>
    <n v="0"/>
    <n v="0"/>
    <n v="4"/>
    <n v="1"/>
    <n v="1"/>
    <n v="0"/>
    <n v="0"/>
    <m/>
    <n v="6"/>
    <n v="6"/>
  </r>
  <r>
    <x v="2"/>
    <x v="8"/>
    <s v="Bca. Políticas y Soc."/>
    <x v="5"/>
    <s v="Bca. Políticas y Soc.-Depósito"/>
    <n v="0"/>
    <n v="25"/>
    <n v="452"/>
    <n v="50"/>
    <n v="484"/>
    <n v="2"/>
    <n v="24"/>
    <m/>
    <n v="1037"/>
    <n v="1011"/>
  </r>
  <r>
    <x v="2"/>
    <x v="8"/>
    <s v="Bca. Políticas y Soc."/>
    <x v="5"/>
    <s v="Bca. Políticas y Soc.-Depósito 1"/>
    <n v="4"/>
    <n v="28"/>
    <n v="587"/>
    <n v="103"/>
    <n v="567"/>
    <n v="0"/>
    <n v="54"/>
    <m/>
    <n v="1343"/>
    <n v="1289"/>
  </r>
  <r>
    <x v="2"/>
    <x v="8"/>
    <s v="Bca. Políticas y Soc."/>
    <x v="5"/>
    <s v="Bca. Políticas y Soc.-Duplicados-Depósito"/>
    <n v="0"/>
    <n v="0"/>
    <n v="1"/>
    <n v="0"/>
    <n v="0"/>
    <n v="0"/>
    <n v="0"/>
    <m/>
    <n v="1"/>
    <n v="1"/>
  </r>
  <r>
    <x v="0"/>
    <x v="8"/>
    <s v="Bca. Políticas y Soc."/>
    <x v="5"/>
    <s v="Bca. Políticas y Soc.-F. Ant."/>
    <n v="0"/>
    <n v="3"/>
    <n v="4"/>
    <n v="1"/>
    <n v="27"/>
    <n v="0"/>
    <n v="4"/>
    <m/>
    <n v="39"/>
    <n v="35"/>
  </r>
  <r>
    <x v="9"/>
    <x v="8"/>
    <s v="Bca. Políticas y Soc."/>
    <x v="5"/>
    <s v="Bca. Políticas y Soc.-Folletos"/>
    <n v="0"/>
    <n v="0"/>
    <n v="19"/>
    <n v="6"/>
    <n v="12"/>
    <n v="0"/>
    <n v="0"/>
    <m/>
    <n v="37"/>
    <n v="37"/>
  </r>
  <r>
    <x v="3"/>
    <x v="8"/>
    <s v="Bca. Políticas y Soc."/>
    <x v="5"/>
    <s v="Bca. Políticas y Soc.-Libre Acceso"/>
    <n v="1"/>
    <n v="199"/>
    <n v="16068"/>
    <n v="1551"/>
    <n v="8839"/>
    <n v="5"/>
    <n v="454"/>
    <m/>
    <n v="27117"/>
    <n v="26658"/>
  </r>
  <r>
    <x v="4"/>
    <x v="8"/>
    <s v="Bca. Políticas y Soc."/>
    <x v="5"/>
    <s v="Bca. Políticas y Soc.-Mediateca"/>
    <n v="0"/>
    <n v="0"/>
    <n v="2"/>
    <n v="1"/>
    <n v="11"/>
    <n v="0"/>
    <n v="0"/>
    <m/>
    <n v="14"/>
    <n v="14"/>
  </r>
  <r>
    <x v="3"/>
    <x v="8"/>
    <s v="Bca. Políticas y Soc."/>
    <x v="5"/>
    <s v="Bca. Políticas y Soc.-Mostrador"/>
    <n v="0"/>
    <n v="13"/>
    <n v="5352"/>
    <n v="331"/>
    <n v="634"/>
    <n v="120"/>
    <n v="2"/>
    <m/>
    <n v="6452"/>
    <n v="6330"/>
  </r>
  <r>
    <x v="5"/>
    <x v="8"/>
    <s v="Bca. Políticas y Soc."/>
    <x v="5"/>
    <s v="Bca. Políticas y Soc.-Referencia"/>
    <n v="0"/>
    <n v="0"/>
    <n v="28"/>
    <n v="1"/>
    <n v="2"/>
    <n v="0"/>
    <n v="0"/>
    <m/>
    <n v="31"/>
    <n v="31"/>
  </r>
  <r>
    <x v="6"/>
    <x v="8"/>
    <s v="Bca. Políticas y Soc."/>
    <x v="5"/>
    <s v="Bca. Políticas y Soc.-Tesis"/>
    <n v="2"/>
    <n v="0"/>
    <n v="0"/>
    <n v="0"/>
    <n v="8"/>
    <n v="0"/>
    <n v="5"/>
    <m/>
    <n v="15"/>
    <n v="10"/>
  </r>
  <r>
    <x v="1"/>
    <x v="8"/>
    <s v="Bca. Políticas y Sociología"/>
    <x v="5"/>
    <s v="Bca. Políticas y Sociología"/>
    <n v="0"/>
    <n v="0"/>
    <n v="3"/>
    <n v="1"/>
    <n v="0"/>
    <n v="0"/>
    <n v="0"/>
    <m/>
    <n v="4"/>
    <n v="4"/>
  </r>
  <r>
    <x v="2"/>
    <x v="8"/>
    <s v="Bca.Políticas y Soc."/>
    <x v="5"/>
    <s v="Bca.Políticas y Soc.-Estadística-Depósito"/>
    <n v="0"/>
    <n v="0"/>
    <n v="0"/>
    <n v="0"/>
    <n v="2"/>
    <n v="0"/>
    <n v="0"/>
    <m/>
    <n v="2"/>
    <n v="2"/>
  </r>
  <r>
    <x v="3"/>
    <x v="9"/>
    <s v="Bca. Criminología"/>
    <x v="5"/>
    <s v="Bca. Criminología-Libre Acceso"/>
    <n v="0"/>
    <n v="0"/>
    <n v="0"/>
    <n v="0"/>
    <n v="1"/>
    <n v="0"/>
    <n v="0"/>
    <m/>
    <n v="1"/>
    <n v="1"/>
  </r>
  <r>
    <x v="0"/>
    <x v="9"/>
    <s v="Bca. Derecho"/>
    <x v="5"/>
    <s v="Bca. Derecho"/>
    <n v="0"/>
    <n v="0"/>
    <n v="1"/>
    <n v="0"/>
    <n v="0"/>
    <n v="11"/>
    <n v="0"/>
    <m/>
    <n v="12"/>
    <n v="1"/>
  </r>
  <r>
    <x v="8"/>
    <x v="9"/>
    <s v="Bca. Derecho.S.Ureña"/>
    <x v="5"/>
    <s v="Bca. Derecho.S.Ureña--CD ROM"/>
    <n v="0"/>
    <n v="5"/>
    <n v="18"/>
    <n v="2"/>
    <n v="44"/>
    <n v="0"/>
    <n v="0"/>
    <m/>
    <n v="69"/>
    <n v="69"/>
  </r>
  <r>
    <x v="2"/>
    <x v="9"/>
    <s v="Bca. Derecho.S.Ureña"/>
    <x v="5"/>
    <s v="Bca. Derecho.S.Ureña--Depósito"/>
    <n v="2"/>
    <n v="67"/>
    <n v="624"/>
    <n v="178"/>
    <n v="884"/>
    <n v="0"/>
    <n v="42"/>
    <m/>
    <n v="1797"/>
    <n v="1755"/>
  </r>
  <r>
    <x v="10"/>
    <x v="9"/>
    <s v="Bca. Derecho"/>
    <x v="5"/>
    <s v="Bca. Derecho-B. Trabajo"/>
    <n v="0"/>
    <n v="0"/>
    <n v="0"/>
    <n v="4"/>
    <n v="0"/>
    <n v="0"/>
    <n v="0"/>
    <m/>
    <n v="4"/>
    <n v="4"/>
  </r>
  <r>
    <x v="2"/>
    <x v="9"/>
    <s v="Bca. Derecho"/>
    <x v="5"/>
    <s v="Bca. Derecho--Depósito"/>
    <n v="11"/>
    <n v="41"/>
    <n v="548"/>
    <n v="150"/>
    <n v="920"/>
    <n v="2"/>
    <n v="81"/>
    <m/>
    <n v="1753"/>
    <n v="1670"/>
  </r>
  <r>
    <x v="13"/>
    <x v="9"/>
    <s v="Bca. Derecho"/>
    <x v="5"/>
    <s v="Bca. Derecho-Dpto. Administrativo--"/>
    <n v="1"/>
    <n v="3"/>
    <n v="119"/>
    <n v="44"/>
    <n v="238"/>
    <n v="0"/>
    <n v="7"/>
    <m/>
    <n v="412"/>
    <n v="405"/>
  </r>
  <r>
    <x v="13"/>
    <x v="9"/>
    <s v="Bca. Derecho"/>
    <x v="5"/>
    <s v="Bca. Derecho-Dpto. Civil--"/>
    <n v="3"/>
    <n v="9"/>
    <n v="97"/>
    <n v="15"/>
    <n v="386"/>
    <n v="2"/>
    <n v="8"/>
    <m/>
    <n v="520"/>
    <n v="510"/>
  </r>
  <r>
    <x v="13"/>
    <x v="9"/>
    <s v="Bca. Derecho"/>
    <x v="5"/>
    <s v="Bca. Derecho-Dpto. Eclesiástico--"/>
    <n v="0"/>
    <n v="2"/>
    <n v="85"/>
    <n v="45"/>
    <n v="126"/>
    <n v="0"/>
    <n v="3"/>
    <m/>
    <n v="261"/>
    <n v="258"/>
  </r>
  <r>
    <x v="13"/>
    <x v="9"/>
    <s v="Bca. Derecho"/>
    <x v="5"/>
    <s v="Bca. Derecho-Dpto. Econ.y Hac.--"/>
    <n v="0"/>
    <n v="0"/>
    <n v="14"/>
    <n v="6"/>
    <n v="8"/>
    <n v="0"/>
    <n v="0"/>
    <m/>
    <n v="28"/>
    <n v="28"/>
  </r>
  <r>
    <x v="13"/>
    <x v="9"/>
    <s v="Bca. Derecho"/>
    <x v="5"/>
    <s v="Bca. Derecho-Dpto. Filosofía--"/>
    <n v="3"/>
    <n v="40"/>
    <n v="532"/>
    <n v="90"/>
    <n v="558"/>
    <n v="0"/>
    <n v="17"/>
    <m/>
    <n v="1240"/>
    <n v="1223"/>
  </r>
  <r>
    <x v="13"/>
    <x v="9"/>
    <s v="Bca. Derecho"/>
    <x v="5"/>
    <s v="Bca. Derecho-Dpto. Financiero--"/>
    <n v="0"/>
    <n v="2"/>
    <n v="16"/>
    <n v="0"/>
    <n v="8"/>
    <n v="0"/>
    <n v="1"/>
    <m/>
    <n v="27"/>
    <n v="26"/>
  </r>
  <r>
    <x v="13"/>
    <x v="9"/>
    <s v="Bca. Derecho"/>
    <x v="5"/>
    <s v="Bca. Derecho-Dpto. Historia--"/>
    <n v="4"/>
    <n v="9"/>
    <n v="259"/>
    <n v="45"/>
    <n v="382"/>
    <n v="0"/>
    <n v="13"/>
    <m/>
    <n v="712"/>
    <n v="699"/>
  </r>
  <r>
    <x v="13"/>
    <x v="9"/>
    <s v="Bca. Derecho"/>
    <x v="5"/>
    <s v="Bca. Derecho-Dpto. Mercantil--"/>
    <n v="0"/>
    <n v="1"/>
    <n v="23"/>
    <n v="7"/>
    <n v="135"/>
    <n v="0"/>
    <n v="2"/>
    <m/>
    <n v="168"/>
    <n v="166"/>
  </r>
  <r>
    <x v="13"/>
    <x v="9"/>
    <s v="Bca. Derecho"/>
    <x v="5"/>
    <s v="Bca. Derecho-Dpto. Penal--"/>
    <n v="9"/>
    <n v="5"/>
    <n v="76"/>
    <n v="14"/>
    <n v="121"/>
    <n v="0"/>
    <n v="5"/>
    <m/>
    <n v="230"/>
    <n v="225"/>
  </r>
  <r>
    <x v="13"/>
    <x v="9"/>
    <s v="Bca. Derecho"/>
    <x v="5"/>
    <s v="Bca. Derecho-Dpto. Procesal--"/>
    <n v="0"/>
    <n v="4"/>
    <n v="89"/>
    <n v="14"/>
    <n v="201"/>
    <n v="0"/>
    <n v="8"/>
    <m/>
    <n v="316"/>
    <n v="308"/>
  </r>
  <r>
    <x v="13"/>
    <x v="9"/>
    <s v="Bca. Derecho"/>
    <x v="5"/>
    <s v="Bca. Derecho-Dpto. Romano--"/>
    <n v="6"/>
    <n v="1"/>
    <n v="55"/>
    <n v="8"/>
    <n v="103"/>
    <n v="2"/>
    <n v="4"/>
    <m/>
    <n v="179"/>
    <n v="173"/>
  </r>
  <r>
    <x v="13"/>
    <x v="9"/>
    <s v="Bca. Derecho"/>
    <x v="5"/>
    <s v="Bca. Derecho-Dpto. Trab. y SS.--"/>
    <n v="0"/>
    <n v="2"/>
    <n v="47"/>
    <n v="4"/>
    <n v="38"/>
    <n v="0"/>
    <n v="4"/>
    <m/>
    <n v="95"/>
    <n v="91"/>
  </r>
  <r>
    <x v="13"/>
    <x v="9"/>
    <s v="Bca. Derecho"/>
    <x v="5"/>
    <s v="Bca. Derecho-Dpto.Constitucional--"/>
    <n v="0"/>
    <n v="16"/>
    <n v="79"/>
    <n v="61"/>
    <n v="201"/>
    <n v="0"/>
    <n v="3"/>
    <m/>
    <n v="360"/>
    <n v="357"/>
  </r>
  <r>
    <x v="13"/>
    <x v="9"/>
    <s v="Bca. Derecho"/>
    <x v="5"/>
    <s v="Bca. Derecho-Dpto.Intern.PU.y PR--"/>
    <n v="0"/>
    <n v="0"/>
    <n v="0"/>
    <n v="0"/>
    <n v="8"/>
    <n v="0"/>
    <n v="0"/>
    <m/>
    <n v="8"/>
    <n v="8"/>
  </r>
  <r>
    <x v="7"/>
    <x v="9"/>
    <s v="Bca. Derecho"/>
    <x v="5"/>
    <s v="Bca. Derecho--Fondo Antiguo"/>
    <n v="11"/>
    <n v="12"/>
    <n v="5"/>
    <n v="3"/>
    <n v="178"/>
    <n v="0"/>
    <n v="6"/>
    <m/>
    <n v="215"/>
    <n v="209"/>
  </r>
  <r>
    <x v="12"/>
    <x v="9"/>
    <s v="Bca. Derecho"/>
    <x v="5"/>
    <s v="Bca. Derecho--Revistas"/>
    <n v="0"/>
    <n v="0"/>
    <n v="3"/>
    <n v="0"/>
    <n v="18"/>
    <n v="0"/>
    <n v="0"/>
    <m/>
    <n v="21"/>
    <n v="21"/>
  </r>
  <r>
    <x v="3"/>
    <x v="9"/>
    <s v="Bca. Derecho"/>
    <x v="5"/>
    <s v="Bca. Derecho-S.Ureña-Col.Especializada"/>
    <n v="24"/>
    <n v="85"/>
    <n v="2330"/>
    <n v="594"/>
    <n v="3438"/>
    <n v="266"/>
    <n v="72"/>
    <m/>
    <n v="6809"/>
    <n v="6471"/>
  </r>
  <r>
    <x v="1"/>
    <x v="9"/>
    <s v="Bca. Derecho"/>
    <x v="5"/>
    <s v="Bca. Derecho-S.Ureña-Col.ocio"/>
    <n v="0"/>
    <n v="0"/>
    <n v="8"/>
    <n v="25"/>
    <n v="51"/>
    <n v="0"/>
    <n v="0"/>
    <m/>
    <n v="84"/>
    <n v="84"/>
  </r>
  <r>
    <x v="3"/>
    <x v="9"/>
    <s v="Bca. Derecho"/>
    <x v="5"/>
    <s v="Bca. Derecho-S.Ureña-Manuales"/>
    <n v="0"/>
    <n v="143"/>
    <n v="13893"/>
    <n v="2541"/>
    <n v="2252"/>
    <n v="11"/>
    <n v="11"/>
    <m/>
    <n v="18851"/>
    <n v="18829"/>
  </r>
  <r>
    <x v="5"/>
    <x v="9"/>
    <s v="Bca. Derecho"/>
    <x v="5"/>
    <s v="Bca. Derecho-S.Ureña-Referencia"/>
    <n v="0"/>
    <n v="0"/>
    <n v="5"/>
    <n v="0"/>
    <n v="3"/>
    <n v="0"/>
    <n v="0"/>
    <m/>
    <n v="8"/>
    <n v="8"/>
  </r>
  <r>
    <x v="3"/>
    <x v="9"/>
    <s v="Bca. Derecho"/>
    <x v="5"/>
    <s v="Bca. Derecho-S.Ureña-Textos legales"/>
    <n v="0"/>
    <n v="29"/>
    <n v="2031"/>
    <n v="303"/>
    <n v="305"/>
    <n v="5"/>
    <n v="0"/>
    <m/>
    <n v="2673"/>
    <n v="2668"/>
  </r>
  <r>
    <x v="6"/>
    <x v="9"/>
    <s v="Bca. Derecho"/>
    <x v="5"/>
    <s v="Bca. Derecho-Tesis"/>
    <n v="0"/>
    <n v="0"/>
    <n v="9"/>
    <n v="0"/>
    <n v="13"/>
    <n v="0"/>
    <n v="398"/>
    <m/>
    <n v="420"/>
    <n v="22"/>
  </r>
  <r>
    <x v="10"/>
    <x v="10"/>
    <s v="Bca. Educación"/>
    <x v="5"/>
    <s v="Bca. Educación-B.Trabajo (Sec.Centrales)"/>
    <n v="0"/>
    <n v="0"/>
    <n v="0"/>
    <n v="3"/>
    <n v="2"/>
    <n v="2"/>
    <n v="1"/>
    <m/>
    <n v="8"/>
    <n v="5"/>
  </r>
  <r>
    <x v="1"/>
    <x v="10"/>
    <s v="Bca. Educación"/>
    <x v="5"/>
    <s v="Bca. Educación-Colección ocio"/>
    <n v="0"/>
    <n v="0"/>
    <n v="86"/>
    <n v="97"/>
    <n v="51"/>
    <n v="0"/>
    <n v="2"/>
    <m/>
    <n v="236"/>
    <n v="234"/>
  </r>
  <r>
    <x v="2"/>
    <x v="10"/>
    <s v="Bca. Educación"/>
    <x v="5"/>
    <s v="Bca. Educación--Depósito"/>
    <n v="65"/>
    <n v="50"/>
    <n v="2238"/>
    <n v="191"/>
    <n v="1948"/>
    <n v="13"/>
    <n v="64"/>
    <m/>
    <n v="4569"/>
    <n v="4492"/>
  </r>
  <r>
    <x v="2"/>
    <x v="10"/>
    <s v="Bca. Educación"/>
    <x v="5"/>
    <s v="Bca. Educación--Depósito-Gran formato"/>
    <n v="0"/>
    <n v="0"/>
    <n v="7"/>
    <n v="0"/>
    <n v="1"/>
    <n v="0"/>
    <n v="0"/>
    <m/>
    <n v="8"/>
    <n v="8"/>
  </r>
  <r>
    <x v="2"/>
    <x v="10"/>
    <s v="Bca. Educación"/>
    <x v="5"/>
    <s v="Bca. Educación-Depósito-Libros de texto"/>
    <n v="0"/>
    <n v="0"/>
    <n v="0"/>
    <n v="0"/>
    <n v="1"/>
    <n v="0"/>
    <n v="5"/>
    <m/>
    <n v="6"/>
    <n v="1"/>
  </r>
  <r>
    <x v="2"/>
    <x v="10"/>
    <s v="Bca. Educación"/>
    <x v="5"/>
    <s v="Bca. Educación-Depósito-Referencia"/>
    <n v="0"/>
    <n v="0"/>
    <n v="2"/>
    <n v="1"/>
    <n v="1"/>
    <n v="0"/>
    <n v="0"/>
    <m/>
    <n v="4"/>
    <n v="4"/>
  </r>
  <r>
    <x v="8"/>
    <x v="10"/>
    <s v="Bca. Educación"/>
    <x v="5"/>
    <s v="Bca. Educación-Docimoteca"/>
    <n v="0"/>
    <n v="2"/>
    <n v="124"/>
    <n v="5"/>
    <n v="184"/>
    <n v="0"/>
    <n v="0"/>
    <m/>
    <n v="315"/>
    <n v="315"/>
  </r>
  <r>
    <x v="0"/>
    <x v="10"/>
    <s v="Bca. Educación"/>
    <x v="5"/>
    <s v="Bca. Educación--Donativo Oliveros"/>
    <n v="0"/>
    <n v="0"/>
    <n v="3"/>
    <n v="0"/>
    <n v="2"/>
    <n v="0"/>
    <n v="0"/>
    <m/>
    <n v="5"/>
    <n v="5"/>
  </r>
  <r>
    <x v="0"/>
    <x v="10"/>
    <s v="Bca. Educación"/>
    <x v="5"/>
    <s v="Bca. Educación--F. Histórico"/>
    <n v="5"/>
    <n v="1"/>
    <n v="16"/>
    <n v="4"/>
    <n v="25"/>
    <n v="2"/>
    <n v="4"/>
    <m/>
    <n v="57"/>
    <n v="51"/>
  </r>
  <r>
    <x v="3"/>
    <x v="10"/>
    <s v="Bca. Educación"/>
    <x v="5"/>
    <s v="Bca. Educación-Libre Acceso"/>
    <n v="11"/>
    <n v="98"/>
    <n v="11968"/>
    <n v="300"/>
    <n v="4015"/>
    <n v="1"/>
    <n v="114"/>
    <m/>
    <n v="16507"/>
    <n v="16392"/>
  </r>
  <r>
    <x v="3"/>
    <x v="10"/>
    <s v="Bca. Educación"/>
    <x v="5"/>
    <s v="Bca. Educación-Libros de texto"/>
    <n v="4"/>
    <n v="22"/>
    <n v="1257"/>
    <n v="26"/>
    <n v="428"/>
    <n v="0"/>
    <n v="43"/>
    <m/>
    <n v="1780"/>
    <n v="1737"/>
  </r>
  <r>
    <x v="4"/>
    <x v="10"/>
    <s v="Bca. Educación"/>
    <x v="5"/>
    <s v="Bca. Educación--Multimedia"/>
    <n v="0"/>
    <n v="2"/>
    <n v="56"/>
    <n v="9"/>
    <n v="45"/>
    <n v="0"/>
    <n v="0"/>
    <m/>
    <n v="112"/>
    <n v="112"/>
  </r>
  <r>
    <x v="0"/>
    <x v="10"/>
    <s v="Bca. Educación"/>
    <x v="5"/>
    <s v="Bca. Educación-Museo Ha.Educ."/>
    <n v="0"/>
    <n v="0"/>
    <n v="0"/>
    <n v="0"/>
    <n v="0"/>
    <n v="0"/>
    <n v="1"/>
    <m/>
    <n v="1"/>
    <n v="0"/>
  </r>
  <r>
    <x v="5"/>
    <x v="10"/>
    <s v="Bca. Educación"/>
    <x v="5"/>
    <s v="Bca. Educación-Referencia"/>
    <n v="0"/>
    <n v="0"/>
    <n v="36"/>
    <n v="0"/>
    <n v="10"/>
    <n v="0"/>
    <n v="0"/>
    <m/>
    <n v="46"/>
    <n v="46"/>
  </r>
  <r>
    <x v="15"/>
    <x v="10"/>
    <s v="Bca. Educación"/>
    <x v="5"/>
    <s v="Bca. Educación-Salas de grupo"/>
    <n v="1"/>
    <n v="0"/>
    <n v="1210"/>
    <n v="23"/>
    <n v="110"/>
    <n v="0"/>
    <n v="0"/>
    <m/>
    <n v="1344"/>
    <n v="1344"/>
  </r>
  <r>
    <x v="1"/>
    <x v="11"/>
    <s v="Bca.de Comercio y Turismo"/>
    <x v="5"/>
    <s v="Bca.de Comercio y Turismo-Colección Ocio"/>
    <n v="0"/>
    <n v="0"/>
    <n v="1"/>
    <n v="0"/>
    <n v="6"/>
    <n v="0"/>
    <n v="0"/>
    <m/>
    <n v="7"/>
    <n v="7"/>
  </r>
  <r>
    <x v="2"/>
    <x v="11"/>
    <s v="Bca.de Comercio y Turismo"/>
    <x v="5"/>
    <s v="Bca.de Comercio y Turismo-Depósito"/>
    <n v="0"/>
    <n v="0"/>
    <n v="56"/>
    <n v="6"/>
    <n v="60"/>
    <n v="0"/>
    <n v="2"/>
    <m/>
    <n v="124"/>
    <n v="122"/>
  </r>
  <r>
    <x v="7"/>
    <x v="11"/>
    <s v="Bca.de Comercio y Turismo"/>
    <x v="5"/>
    <s v="Bca.de Comercio y Turismo-F.Antiguo"/>
    <n v="0"/>
    <n v="0"/>
    <n v="1"/>
    <n v="0"/>
    <n v="0"/>
    <n v="0"/>
    <n v="0"/>
    <m/>
    <n v="1"/>
    <n v="1"/>
  </r>
  <r>
    <x v="3"/>
    <x v="11"/>
    <s v="Bca.de Comercio y Turismo"/>
    <x v="5"/>
    <s v="Bca.de Comercio y Turismo-Libre Acceso"/>
    <n v="0"/>
    <n v="26"/>
    <n v="1650"/>
    <n v="95"/>
    <n v="461"/>
    <n v="0"/>
    <n v="22"/>
    <m/>
    <n v="2254"/>
    <n v="2232"/>
  </r>
  <r>
    <x v="3"/>
    <x v="11"/>
    <s v="Bca.de Comercio y Turismo"/>
    <x v="5"/>
    <s v="Bca.de Comercio y Turismo-Manuales"/>
    <n v="0"/>
    <n v="4"/>
    <n v="4643"/>
    <n v="83"/>
    <n v="204"/>
    <n v="0"/>
    <n v="2"/>
    <m/>
    <n v="4936"/>
    <n v="4934"/>
  </r>
  <r>
    <x v="14"/>
    <x v="11"/>
    <s v="Bca.de Comercio y Turismo"/>
    <x v="5"/>
    <s v="Bca.de Comercio y Turismo-Mat. Especiales"/>
    <n v="0"/>
    <n v="0"/>
    <n v="39"/>
    <n v="3"/>
    <n v="44"/>
    <n v="0"/>
    <n v="1"/>
    <m/>
    <n v="87"/>
    <n v="86"/>
  </r>
  <r>
    <x v="5"/>
    <x v="11"/>
    <s v="Bca.de Comercio y Turismo"/>
    <x v="5"/>
    <s v="Bca.de Comercio y Turismo-Ref.-Pasillo-2Âª Planta"/>
    <n v="0"/>
    <n v="0"/>
    <n v="0"/>
    <n v="1"/>
    <n v="0"/>
    <n v="0"/>
    <n v="0"/>
    <m/>
    <n v="1"/>
    <n v="1"/>
  </r>
  <r>
    <x v="5"/>
    <x v="11"/>
    <s v="Bca.de Comercio y Turismo"/>
    <x v="5"/>
    <s v="Bca.de Comercio y Turismo-Referencia"/>
    <n v="0"/>
    <n v="0"/>
    <n v="4"/>
    <n v="1"/>
    <n v="2"/>
    <n v="0"/>
    <n v="0"/>
    <m/>
    <n v="7"/>
    <n v="7"/>
  </r>
  <r>
    <x v="6"/>
    <x v="12"/>
    <s v="Bca. Educación"/>
    <x v="5"/>
    <s v="Bca. Educación-Tesis"/>
    <n v="0"/>
    <n v="0"/>
    <n v="0"/>
    <n v="0"/>
    <n v="1"/>
    <n v="0"/>
    <n v="0"/>
    <m/>
    <n v="1"/>
    <n v="1"/>
  </r>
  <r>
    <x v="0"/>
    <x v="12"/>
    <s v="Bca. Enfermería"/>
    <x v="5"/>
    <s v="Bca. Enfermería-C. Documentación"/>
    <n v="0"/>
    <n v="0"/>
    <n v="4"/>
    <n v="0"/>
    <n v="5"/>
    <n v="0"/>
    <n v="0"/>
    <m/>
    <n v="9"/>
    <n v="9"/>
  </r>
  <r>
    <x v="1"/>
    <x v="12"/>
    <s v="Bca. Enfermería"/>
    <x v="5"/>
    <s v="Bca. Enfermería-Colección ocio"/>
    <n v="0"/>
    <n v="0"/>
    <n v="37"/>
    <n v="6"/>
    <n v="4"/>
    <n v="0"/>
    <n v="0"/>
    <m/>
    <n v="47"/>
    <n v="47"/>
  </r>
  <r>
    <x v="2"/>
    <x v="12"/>
    <s v="Bca. Enfermería"/>
    <x v="5"/>
    <s v="Bca. Enfermería-Depósito"/>
    <n v="0"/>
    <n v="0"/>
    <n v="27"/>
    <n v="0"/>
    <n v="8"/>
    <n v="0"/>
    <n v="0"/>
    <m/>
    <n v="35"/>
    <n v="35"/>
  </r>
  <r>
    <x v="9"/>
    <x v="12"/>
    <s v="Bca. Enfermería"/>
    <x v="5"/>
    <s v="Bca. Enfermería-Folletos"/>
    <n v="0"/>
    <n v="0"/>
    <n v="1"/>
    <n v="0"/>
    <n v="1"/>
    <n v="0"/>
    <n v="0"/>
    <m/>
    <n v="2"/>
    <n v="2"/>
  </r>
  <r>
    <x v="3"/>
    <x v="12"/>
    <s v="Bca. Enfermería"/>
    <x v="5"/>
    <s v="Bca. Enfermería-Libre Acceso"/>
    <n v="6"/>
    <n v="8"/>
    <n v="6361"/>
    <n v="145"/>
    <n v="786"/>
    <n v="0"/>
    <n v="37"/>
    <m/>
    <n v="7343"/>
    <n v="7306"/>
  </r>
  <r>
    <x v="3"/>
    <x v="13"/>
    <s v="Bca. Estudios Estad."/>
    <x v="5"/>
    <s v="Bca. Estudios Estad.-Libre Acceso"/>
    <n v="0"/>
    <n v="15"/>
    <n v="1743"/>
    <n v="74"/>
    <n v="487"/>
    <n v="0"/>
    <n v="9"/>
    <m/>
    <n v="2328"/>
    <n v="2319"/>
  </r>
  <r>
    <x v="4"/>
    <x v="13"/>
    <s v="Bca. Estudios Estad."/>
    <x v="5"/>
    <s v="Bca. Estudios Estad.-Mediateca"/>
    <n v="0"/>
    <n v="1"/>
    <n v="247"/>
    <n v="4"/>
    <n v="33"/>
    <n v="0"/>
    <n v="0"/>
    <m/>
    <n v="285"/>
    <n v="285"/>
  </r>
  <r>
    <x v="5"/>
    <x v="13"/>
    <s v="Bca. Estudios Estad."/>
    <x v="5"/>
    <s v="Bca. Estudios Estad.-Referencia"/>
    <n v="0"/>
    <n v="0"/>
    <n v="1"/>
    <n v="1"/>
    <n v="0"/>
    <n v="0"/>
    <n v="0"/>
    <m/>
    <n v="2"/>
    <n v="2"/>
  </r>
  <r>
    <x v="1"/>
    <x v="13"/>
    <s v="Bca.Estudios Estad."/>
    <x v="5"/>
    <s v="Bca.Estudios Estad.-Colección ocio"/>
    <n v="0"/>
    <n v="0"/>
    <n v="60"/>
    <n v="90"/>
    <n v="44"/>
    <n v="0"/>
    <n v="0"/>
    <m/>
    <n v="194"/>
    <n v="194"/>
  </r>
  <r>
    <x v="2"/>
    <x v="13"/>
    <s v="Bca.Estudios Estad."/>
    <x v="5"/>
    <s v="Bca.Estudios Estad.-Depósito"/>
    <n v="0"/>
    <n v="0"/>
    <n v="35"/>
    <n v="4"/>
    <n v="10"/>
    <n v="0"/>
    <n v="3"/>
    <m/>
    <n v="52"/>
    <n v="49"/>
  </r>
  <r>
    <x v="0"/>
    <x v="13"/>
    <s v="Bca.Estudios Estad."/>
    <x v="5"/>
    <s v="Bca.Estudios Estad.-Despachos"/>
    <n v="0"/>
    <n v="0"/>
    <n v="47"/>
    <n v="3"/>
    <n v="8"/>
    <n v="0"/>
    <n v="0"/>
    <m/>
    <n v="58"/>
    <n v="58"/>
  </r>
  <r>
    <x v="0"/>
    <x v="13"/>
    <s v="Bca.Estudios Estad."/>
    <x v="5"/>
    <s v="Bca.Estudios Estad.-Tesinas y Trab. fin carrera"/>
    <n v="0"/>
    <n v="0"/>
    <n v="0"/>
    <n v="0"/>
    <n v="1"/>
    <n v="0"/>
    <n v="0"/>
    <m/>
    <n v="1"/>
    <n v="1"/>
  </r>
  <r>
    <x v="8"/>
    <x v="13"/>
    <s v="Bca.Estudios Estad."/>
    <x v="5"/>
    <s v="Bca.Estudios Estad.-Videoteca"/>
    <n v="0"/>
    <n v="29"/>
    <n v="44"/>
    <n v="39"/>
    <n v="48"/>
    <n v="0"/>
    <n v="0"/>
    <m/>
    <n v="160"/>
    <n v="160"/>
  </r>
  <r>
    <x v="5"/>
    <x v="14"/>
    <s v="Bca. Enfermería"/>
    <x v="5"/>
    <s v="Bca. Enfermería-Referencia"/>
    <n v="0"/>
    <n v="0"/>
    <n v="0"/>
    <n v="1"/>
    <n v="0"/>
    <n v="0"/>
    <n v="0"/>
    <m/>
    <n v="1"/>
    <n v="1"/>
  </r>
  <r>
    <x v="13"/>
    <x v="14"/>
    <s v="Bca. Farmacia"/>
    <x v="5"/>
    <s v="Bca. Farmacia-Botánica-F.Gral."/>
    <n v="0"/>
    <n v="0"/>
    <n v="0"/>
    <n v="0"/>
    <n v="1"/>
    <n v="0"/>
    <n v="0"/>
    <m/>
    <n v="1"/>
    <n v="1"/>
  </r>
  <r>
    <x v="1"/>
    <x v="14"/>
    <s v="Bca. Farmacia"/>
    <x v="5"/>
    <s v="Bca. Farmacia-Colección ocio"/>
    <n v="0"/>
    <n v="0"/>
    <n v="119"/>
    <n v="83"/>
    <n v="26"/>
    <n v="0"/>
    <n v="0"/>
    <m/>
    <n v="228"/>
    <n v="228"/>
  </r>
  <r>
    <x v="2"/>
    <x v="14"/>
    <s v="Bca. Farmacia"/>
    <x v="5"/>
    <s v="Bca. Farmacia-Depósito"/>
    <n v="0"/>
    <n v="0"/>
    <n v="23"/>
    <n v="4"/>
    <n v="18"/>
    <n v="0"/>
    <n v="1"/>
    <m/>
    <n v="46"/>
    <n v="45"/>
  </r>
  <r>
    <x v="13"/>
    <x v="14"/>
    <s v="Bca. Farmacia"/>
    <x v="5"/>
    <s v="Bca. Farmacia-Historia-F. General"/>
    <n v="0"/>
    <n v="0"/>
    <n v="0"/>
    <n v="0"/>
    <n v="4"/>
    <n v="0"/>
    <n v="0"/>
    <m/>
    <n v="4"/>
    <n v="4"/>
  </r>
  <r>
    <x v="3"/>
    <x v="14"/>
    <s v="Bca. Farmacia"/>
    <x v="5"/>
    <s v="Bca. Farmacia-Libre Acceso"/>
    <n v="2"/>
    <n v="5"/>
    <n v="6309"/>
    <n v="67"/>
    <n v="434"/>
    <n v="0"/>
    <n v="36"/>
    <m/>
    <n v="6853"/>
    <n v="6817"/>
  </r>
  <r>
    <x v="4"/>
    <x v="14"/>
    <s v="Bca. Farmacia"/>
    <x v="5"/>
    <s v="Bca. Farmacia-Mediateca"/>
    <n v="0"/>
    <n v="0"/>
    <n v="4"/>
    <n v="0"/>
    <n v="0"/>
    <n v="0"/>
    <n v="0"/>
    <m/>
    <n v="4"/>
    <n v="4"/>
  </r>
  <r>
    <x v="5"/>
    <x v="14"/>
    <s v="Bca. Farmacia"/>
    <x v="5"/>
    <s v="Bca. Farmacia-Referencia"/>
    <n v="0"/>
    <n v="0"/>
    <n v="23"/>
    <n v="1"/>
    <n v="2"/>
    <n v="0"/>
    <n v="1"/>
    <m/>
    <n v="27"/>
    <n v="26"/>
  </r>
  <r>
    <x v="6"/>
    <x v="14"/>
    <s v="Bca. Farmacia"/>
    <x v="5"/>
    <s v="Bca. Farmacia-Tesis"/>
    <n v="0"/>
    <n v="0"/>
    <n v="7"/>
    <n v="0"/>
    <n v="0"/>
    <n v="0"/>
    <n v="1"/>
    <m/>
    <n v="8"/>
    <n v="7"/>
  </r>
  <r>
    <x v="10"/>
    <x v="15"/>
    <s v="Bca. Informática"/>
    <x v="5"/>
    <s v="Bca. Informática-B. Trabajo"/>
    <n v="0"/>
    <n v="0"/>
    <n v="0"/>
    <n v="3"/>
    <n v="0"/>
    <n v="0"/>
    <n v="0"/>
    <m/>
    <n v="3"/>
    <n v="3"/>
  </r>
  <r>
    <x v="1"/>
    <x v="15"/>
    <s v="Bca. Informática"/>
    <x v="5"/>
    <s v="Bca. Informática-Ciencia Ficción"/>
    <n v="0"/>
    <n v="2"/>
    <n v="309"/>
    <n v="87"/>
    <n v="55"/>
    <n v="11"/>
    <n v="21"/>
    <m/>
    <n v="485"/>
    <n v="453"/>
  </r>
  <r>
    <x v="1"/>
    <x v="15"/>
    <s v="Bca. Informática"/>
    <x v="5"/>
    <s v="Bca. Informática-Colección ocio"/>
    <n v="0"/>
    <n v="0"/>
    <n v="267"/>
    <n v="114"/>
    <n v="145"/>
    <n v="0"/>
    <n v="13"/>
    <m/>
    <n v="539"/>
    <n v="526"/>
  </r>
  <r>
    <x v="0"/>
    <x v="15"/>
    <s v="Bca. Informática"/>
    <x v="5"/>
    <s v="Bca. Informática-CPD"/>
    <n v="0"/>
    <n v="0"/>
    <n v="1"/>
    <n v="0"/>
    <n v="2"/>
    <n v="0"/>
    <n v="2"/>
    <m/>
    <n v="5"/>
    <n v="3"/>
  </r>
  <r>
    <x v="0"/>
    <x v="15"/>
    <s v="Bca. Informática"/>
    <x v="5"/>
    <s v="Bca. Informática-DACYA Físicas"/>
    <n v="0"/>
    <n v="0"/>
    <n v="1"/>
    <n v="0"/>
    <n v="0"/>
    <n v="0"/>
    <n v="0"/>
    <m/>
    <n v="1"/>
    <n v="1"/>
  </r>
  <r>
    <x v="2"/>
    <x v="15"/>
    <s v="Bca. Informática"/>
    <x v="5"/>
    <s v="Bca. Informática-Depósito"/>
    <n v="0"/>
    <n v="0"/>
    <n v="19"/>
    <n v="11"/>
    <n v="8"/>
    <n v="0"/>
    <n v="6"/>
    <m/>
    <n v="44"/>
    <n v="38"/>
  </r>
  <r>
    <x v="0"/>
    <x v="15"/>
    <s v="Bca. Informática"/>
    <x v="5"/>
    <s v="Bca. Informática-Lectores libros electrónicos"/>
    <n v="0"/>
    <n v="0"/>
    <n v="32"/>
    <n v="1"/>
    <n v="8"/>
    <n v="0"/>
    <n v="1"/>
    <m/>
    <n v="42"/>
    <n v="41"/>
  </r>
  <r>
    <x v="14"/>
    <x v="15"/>
    <s v="Bca. Informática"/>
    <x v="5"/>
    <s v="Bca. Informática-Mat. Especiales"/>
    <n v="0"/>
    <n v="0"/>
    <n v="28"/>
    <n v="4"/>
    <n v="19"/>
    <n v="29"/>
    <n v="2"/>
    <m/>
    <n v="82"/>
    <n v="51"/>
  </r>
  <r>
    <x v="11"/>
    <x v="15"/>
    <s v="Bca. Informática"/>
    <x v="5"/>
    <s v="Bca. Informática-Mediateca-Portátil"/>
    <n v="0"/>
    <n v="0"/>
    <n v="1234"/>
    <n v="214"/>
    <n v="104"/>
    <n v="0"/>
    <n v="71"/>
    <m/>
    <n v="1623"/>
    <n v="1552"/>
  </r>
  <r>
    <x v="4"/>
    <x v="15"/>
    <s v="Bca. Informática"/>
    <x v="5"/>
    <s v="Bca. Informática-Mediateca-Sobremesa"/>
    <n v="4"/>
    <n v="1"/>
    <n v="310"/>
    <n v="61"/>
    <n v="2"/>
    <n v="0"/>
    <n v="3"/>
    <m/>
    <n v="381"/>
    <n v="378"/>
  </r>
  <r>
    <x v="5"/>
    <x v="15"/>
    <s v="Bca. Informática"/>
    <x v="5"/>
    <s v="Bca. Informática-Referencia"/>
    <n v="0"/>
    <n v="0"/>
    <n v="0"/>
    <n v="0"/>
    <n v="0"/>
    <n v="0"/>
    <n v="2"/>
    <m/>
    <n v="2"/>
    <n v="0"/>
  </r>
  <r>
    <x v="15"/>
    <x v="15"/>
    <s v="Bca. Informática"/>
    <x v="5"/>
    <s v="Bca. Informática-Salas de grupo"/>
    <n v="16"/>
    <n v="1"/>
    <n v="3288"/>
    <n v="376"/>
    <n v="151"/>
    <n v="0"/>
    <n v="2"/>
    <m/>
    <n v="3834"/>
    <n v="3832"/>
  </r>
  <r>
    <x v="0"/>
    <x v="15"/>
    <s v="Bca. Informática"/>
    <x v="5"/>
    <s v="Bca. Informática-Santesmases"/>
    <n v="0"/>
    <n v="0"/>
    <n v="0"/>
    <n v="0"/>
    <n v="1"/>
    <n v="0"/>
    <n v="0"/>
    <m/>
    <n v="1"/>
    <n v="1"/>
  </r>
  <r>
    <x v="0"/>
    <x v="15"/>
    <s v="Bca. Informática"/>
    <x v="5"/>
    <s v="Bca. Informática-Trabajos Grado"/>
    <n v="0"/>
    <n v="0"/>
    <n v="2"/>
    <n v="4"/>
    <n v="1"/>
    <n v="30"/>
    <n v="10"/>
    <m/>
    <n v="47"/>
    <n v="7"/>
  </r>
  <r>
    <x v="0"/>
    <x v="15"/>
    <s v="Bca. Informática"/>
    <x v="5"/>
    <s v="Bca. Informática-Vaquero"/>
    <n v="0"/>
    <n v="0"/>
    <n v="0"/>
    <n v="0"/>
    <n v="1"/>
    <n v="0"/>
    <n v="0"/>
    <m/>
    <n v="1"/>
    <n v="1"/>
  </r>
  <r>
    <x v="8"/>
    <x v="15"/>
    <s v="Bca. Informática"/>
    <x v="5"/>
    <s v="Bca. Informática-Videojuegos"/>
    <n v="0"/>
    <n v="0"/>
    <n v="449"/>
    <n v="59"/>
    <n v="25"/>
    <n v="9"/>
    <n v="1"/>
    <m/>
    <n v="543"/>
    <n v="533"/>
  </r>
  <r>
    <x v="3"/>
    <x v="15"/>
    <s v="UCM.Bca. Informática"/>
    <x v="5"/>
    <s v="UCM.Bca. Informática-Monografías"/>
    <n v="0"/>
    <n v="43"/>
    <n v="6682"/>
    <n v="694"/>
    <n v="1096"/>
    <n v="67"/>
    <n v="50"/>
    <m/>
    <n v="8632"/>
    <n v="8515"/>
  </r>
  <r>
    <x v="3"/>
    <x v="16"/>
    <s v="Bca. Físicas"/>
    <x v="5"/>
    <s v="Bca. Físicas-B. Frecuentes"/>
    <n v="0"/>
    <n v="6"/>
    <n v="8578"/>
    <n v="680"/>
    <n v="880"/>
    <n v="0"/>
    <n v="157"/>
    <m/>
    <n v="10301"/>
    <n v="10144"/>
  </r>
  <r>
    <x v="1"/>
    <x v="16"/>
    <s v="Bca. Físicas"/>
    <x v="5"/>
    <s v="Bca. Físicas-Ciencia Ficción"/>
    <n v="0"/>
    <n v="0"/>
    <n v="62"/>
    <n v="18"/>
    <n v="23"/>
    <n v="0"/>
    <n v="9"/>
    <m/>
    <n v="112"/>
    <n v="103"/>
  </r>
  <r>
    <x v="1"/>
    <x v="16"/>
    <s v="Bca. Físicas"/>
    <x v="5"/>
    <s v="Bca. Físicas-Colección ocio"/>
    <n v="0"/>
    <n v="0"/>
    <n v="19"/>
    <n v="5"/>
    <n v="7"/>
    <n v="0"/>
    <n v="0"/>
    <m/>
    <n v="31"/>
    <n v="31"/>
  </r>
  <r>
    <x v="2"/>
    <x v="16"/>
    <s v="Bca. Físicas"/>
    <x v="5"/>
    <s v="Bca. Físicas-Depósito (Hemeroteca)"/>
    <n v="0"/>
    <n v="1"/>
    <n v="12"/>
    <n v="7"/>
    <n v="1"/>
    <n v="0"/>
    <n v="0"/>
    <m/>
    <n v="21"/>
    <n v="21"/>
  </r>
  <r>
    <x v="0"/>
    <x v="16"/>
    <s v="Bca. Físicas"/>
    <x v="5"/>
    <s v="Bca. Físicas-Electricidad"/>
    <n v="0"/>
    <n v="0"/>
    <n v="1"/>
    <n v="0"/>
    <n v="1"/>
    <n v="0"/>
    <n v="0"/>
    <m/>
    <n v="2"/>
    <n v="2"/>
  </r>
  <r>
    <x v="0"/>
    <x v="16"/>
    <s v="Bca. Físicas"/>
    <x v="5"/>
    <s v="Bca. Físicas-Física Teórica I"/>
    <n v="0"/>
    <n v="0"/>
    <n v="1"/>
    <n v="1"/>
    <n v="40"/>
    <n v="0"/>
    <n v="0"/>
    <m/>
    <n v="42"/>
    <n v="42"/>
  </r>
  <r>
    <x v="14"/>
    <x v="16"/>
    <s v="Bca. Físicas"/>
    <x v="5"/>
    <s v="Bca. Físicas-Mat. Especiales"/>
    <n v="0"/>
    <n v="0"/>
    <n v="0"/>
    <n v="1"/>
    <n v="27"/>
    <n v="0"/>
    <n v="0"/>
    <m/>
    <n v="28"/>
    <n v="28"/>
  </r>
  <r>
    <x v="11"/>
    <x v="16"/>
    <s v="Bca. Físicas"/>
    <x v="5"/>
    <s v="Bca. Físicas-Ordenadores portátiles"/>
    <n v="0"/>
    <n v="0"/>
    <n v="1221"/>
    <n v="52"/>
    <n v="111"/>
    <n v="0"/>
    <n v="0"/>
    <m/>
    <n v="1384"/>
    <n v="1384"/>
  </r>
  <r>
    <x v="12"/>
    <x v="16"/>
    <s v="Bca. Físicas"/>
    <x v="5"/>
    <s v="Bca. Físicas-Revistas"/>
    <n v="0"/>
    <n v="0"/>
    <n v="9"/>
    <n v="2"/>
    <n v="1"/>
    <n v="0"/>
    <n v="0"/>
    <m/>
    <n v="12"/>
    <n v="12"/>
  </r>
  <r>
    <x v="6"/>
    <x v="16"/>
    <s v="Bca. Físicas"/>
    <x v="5"/>
    <s v="Bca. Físicas-Tesis"/>
    <n v="0"/>
    <n v="1"/>
    <n v="0"/>
    <n v="0"/>
    <n v="0"/>
    <n v="0"/>
    <n v="0"/>
    <m/>
    <n v="1"/>
    <n v="1"/>
  </r>
  <r>
    <x v="0"/>
    <x v="16"/>
    <s v="Bca. Físicas"/>
    <x v="5"/>
    <s v="Bca. Físicas-Vídeos"/>
    <n v="0"/>
    <n v="0"/>
    <n v="0"/>
    <n v="1"/>
    <n v="0"/>
    <n v="1"/>
    <n v="0"/>
    <m/>
    <n v="2"/>
    <n v="1"/>
  </r>
  <r>
    <x v="0"/>
    <x v="17"/>
    <s v="Bca. Filología A"/>
    <x v="5"/>
    <s v="Bca. Filología A"/>
    <n v="0"/>
    <n v="0"/>
    <n v="0"/>
    <n v="1"/>
    <n v="0"/>
    <n v="0"/>
    <n v="1"/>
    <m/>
    <n v="2"/>
    <n v="1"/>
  </r>
  <r>
    <x v="13"/>
    <x v="17"/>
    <s v="Bca. Filología A"/>
    <x v="5"/>
    <s v="Bca. Filología A-Árabe"/>
    <n v="2"/>
    <n v="1"/>
    <n v="221"/>
    <n v="21"/>
    <n v="156"/>
    <n v="1"/>
    <n v="29"/>
    <m/>
    <n v="431"/>
    <n v="401"/>
  </r>
  <r>
    <x v="13"/>
    <x v="17"/>
    <s v="Bca. Filología A"/>
    <x v="5"/>
    <s v="Bca. Filología A--Alemán"/>
    <n v="6"/>
    <n v="0"/>
    <n v="312"/>
    <n v="30"/>
    <n v="218"/>
    <n v="0"/>
    <n v="132"/>
    <m/>
    <n v="698"/>
    <n v="566"/>
  </r>
  <r>
    <x v="13"/>
    <x v="17"/>
    <s v="Bca. Filología A"/>
    <x v="5"/>
    <s v="Bca. Filología A--Alemán-Neerl."/>
    <n v="0"/>
    <n v="0"/>
    <n v="0"/>
    <n v="2"/>
    <n v="0"/>
    <n v="0"/>
    <n v="0"/>
    <m/>
    <n v="2"/>
    <n v="2"/>
  </r>
  <r>
    <x v="4"/>
    <x v="17"/>
    <s v="Bca. Filología A"/>
    <x v="5"/>
    <s v="Bca. Filología A--Audiovisuales"/>
    <n v="0"/>
    <n v="4"/>
    <n v="319"/>
    <n v="455"/>
    <n v="437"/>
    <n v="6"/>
    <n v="125"/>
    <m/>
    <n v="1346"/>
    <n v="1215"/>
  </r>
  <r>
    <x v="10"/>
    <x v="17"/>
    <s v="Bca. Filología A"/>
    <x v="5"/>
    <s v="Bca. Filología A--B. Trabajo"/>
    <n v="0"/>
    <n v="0"/>
    <n v="0"/>
    <n v="0"/>
    <n v="1"/>
    <n v="0"/>
    <n v="0"/>
    <m/>
    <n v="1"/>
    <n v="1"/>
  </r>
  <r>
    <x v="13"/>
    <x v="17"/>
    <s v="Bca. Filología A"/>
    <x v="5"/>
    <s v="Bca. Filología A-Clásicas"/>
    <n v="5"/>
    <n v="180"/>
    <n v="162"/>
    <n v="4"/>
    <n v="1197"/>
    <n v="0"/>
    <n v="1"/>
    <m/>
    <n v="1549"/>
    <n v="1548"/>
  </r>
  <r>
    <x v="13"/>
    <x v="17"/>
    <s v="Bca. Filología A"/>
    <x v="5"/>
    <s v="Bca. Filología A-Clásicas-Audiovisuales"/>
    <n v="0"/>
    <n v="0"/>
    <n v="0"/>
    <n v="0"/>
    <n v="16"/>
    <n v="0"/>
    <n v="2"/>
    <m/>
    <n v="18"/>
    <n v="16"/>
  </r>
  <r>
    <x v="2"/>
    <x v="17"/>
    <s v="Bca. Filología A"/>
    <x v="5"/>
    <s v="Bca. Filología A-Clásicas-Depósito"/>
    <n v="235"/>
    <n v="316"/>
    <n v="1422"/>
    <n v="321"/>
    <n v="3566"/>
    <n v="32"/>
    <n v="1035"/>
    <m/>
    <n v="6927"/>
    <n v="5860"/>
  </r>
  <r>
    <x v="13"/>
    <x v="17"/>
    <s v="Bca. Filología A"/>
    <x v="5"/>
    <s v="Bca. Filología A-Clásicas-Despachos"/>
    <n v="0"/>
    <n v="0"/>
    <n v="0"/>
    <n v="0"/>
    <n v="1"/>
    <n v="0"/>
    <n v="0"/>
    <m/>
    <n v="1"/>
    <n v="1"/>
  </r>
  <r>
    <x v="3"/>
    <x v="17"/>
    <s v="Bca. Filología A"/>
    <x v="5"/>
    <s v="Bca. Filología A-Clásicas-Libre Acceso"/>
    <n v="41"/>
    <n v="48"/>
    <n v="2240"/>
    <n v="153"/>
    <n v="767"/>
    <n v="0"/>
    <n v="148"/>
    <m/>
    <n v="3397"/>
    <n v="3249"/>
  </r>
  <r>
    <x v="5"/>
    <x v="17"/>
    <s v="Bca. Filología A"/>
    <x v="5"/>
    <s v="Bca. Filología A-Clásicas-Referencia"/>
    <n v="18"/>
    <n v="9"/>
    <n v="149"/>
    <n v="70"/>
    <n v="109"/>
    <n v="2"/>
    <n v="59"/>
    <m/>
    <n v="416"/>
    <n v="355"/>
  </r>
  <r>
    <x v="2"/>
    <x v="17"/>
    <s v="Bca. Filología A"/>
    <x v="5"/>
    <s v="Bca. Filología A--Depósito"/>
    <n v="44"/>
    <n v="155"/>
    <n v="3022"/>
    <n v="437"/>
    <n v="3335"/>
    <n v="66"/>
    <n v="1735"/>
    <m/>
    <n v="8794"/>
    <n v="6993"/>
  </r>
  <r>
    <x v="13"/>
    <x v="17"/>
    <s v="Bca. Filología A"/>
    <x v="5"/>
    <s v="Bca. Filología A--Eslavas"/>
    <n v="0"/>
    <n v="5"/>
    <n v="67"/>
    <n v="0"/>
    <n v="36"/>
    <n v="0"/>
    <n v="8"/>
    <m/>
    <n v="116"/>
    <n v="108"/>
  </r>
  <r>
    <x v="13"/>
    <x v="17"/>
    <s v="Bca. Filología A"/>
    <x v="5"/>
    <s v="Bca. Filología A-Hebreo"/>
    <n v="0"/>
    <n v="0"/>
    <n v="2"/>
    <n v="0"/>
    <n v="12"/>
    <n v="4"/>
    <n v="3"/>
    <m/>
    <n v="21"/>
    <n v="14"/>
  </r>
  <r>
    <x v="13"/>
    <x v="17"/>
    <s v="Bca. Filología A"/>
    <x v="5"/>
    <s v="Bca. Filología A--Hebreo"/>
    <n v="1"/>
    <n v="8"/>
    <n v="158"/>
    <n v="16"/>
    <n v="971"/>
    <n v="67"/>
    <n v="11"/>
    <m/>
    <n v="1232"/>
    <n v="1154"/>
  </r>
  <r>
    <x v="12"/>
    <x v="17"/>
    <s v="Bca. Filología A"/>
    <x v="5"/>
    <s v="Bca. Filología A-Hebreo-Revistas"/>
    <n v="0"/>
    <n v="0"/>
    <n v="0"/>
    <n v="0"/>
    <n v="1"/>
    <n v="0"/>
    <n v="0"/>
    <m/>
    <n v="1"/>
    <n v="1"/>
  </r>
  <r>
    <x v="13"/>
    <x v="17"/>
    <s v="Bca. Filología A"/>
    <x v="5"/>
    <s v="Bca. Filología A-I.Traductores"/>
    <n v="0"/>
    <n v="0"/>
    <n v="0"/>
    <n v="0"/>
    <n v="1"/>
    <n v="0"/>
    <n v="4"/>
    <m/>
    <n v="5"/>
    <n v="1"/>
  </r>
  <r>
    <x v="13"/>
    <x v="17"/>
    <s v="Bca. Filología A"/>
    <x v="5"/>
    <s v="Bca. Filología A--Italiano"/>
    <n v="1"/>
    <n v="4"/>
    <n v="110"/>
    <n v="6"/>
    <n v="222"/>
    <n v="0"/>
    <n v="20"/>
    <m/>
    <n v="363"/>
    <n v="343"/>
  </r>
  <r>
    <x v="3"/>
    <x v="17"/>
    <s v="Bca. Filología A"/>
    <x v="5"/>
    <s v="Bca. Filología A-Libre Acceso"/>
    <n v="14"/>
    <n v="21"/>
    <n v="1428"/>
    <n v="47"/>
    <n v="334"/>
    <n v="2"/>
    <n v="404"/>
    <m/>
    <n v="2250"/>
    <n v="1844"/>
  </r>
  <r>
    <x v="4"/>
    <x v="17"/>
    <s v="Bca. Filología A"/>
    <x v="5"/>
    <s v="Bca. Filología A-Mediateca"/>
    <n v="0"/>
    <n v="0"/>
    <n v="1063"/>
    <n v="20"/>
    <n v="341"/>
    <n v="0"/>
    <n v="2"/>
    <m/>
    <n v="1426"/>
    <n v="1424"/>
  </r>
  <r>
    <x v="13"/>
    <x v="17"/>
    <s v="Bca. Filología A"/>
    <x v="5"/>
    <s v="Bca. Filología A-Modernas"/>
    <n v="0"/>
    <n v="0"/>
    <n v="0"/>
    <n v="0"/>
    <n v="1"/>
    <n v="0"/>
    <n v="0"/>
    <m/>
    <n v="1"/>
    <n v="1"/>
  </r>
  <r>
    <x v="13"/>
    <x v="17"/>
    <s v="Bca. Filología A"/>
    <x v="5"/>
    <s v="Bca. Filología A--Modernas-Depósito"/>
    <n v="5"/>
    <n v="46"/>
    <n v="863"/>
    <n v="58"/>
    <n v="727"/>
    <n v="3"/>
    <n v="49"/>
    <m/>
    <n v="1751"/>
    <n v="1699"/>
  </r>
  <r>
    <x v="5"/>
    <x v="17"/>
    <s v="Bca. Filología A"/>
    <x v="5"/>
    <s v="Bca. Filología A-Referencia"/>
    <n v="0"/>
    <n v="0"/>
    <n v="3"/>
    <n v="0"/>
    <n v="0"/>
    <n v="0"/>
    <n v="0"/>
    <m/>
    <n v="3"/>
    <n v="3"/>
  </r>
  <r>
    <x v="13"/>
    <x v="17"/>
    <s v="Bca. Filología A"/>
    <x v="5"/>
    <s v="Bca. Filología A--S.19"/>
    <n v="0"/>
    <n v="3"/>
    <n v="0"/>
    <n v="28"/>
    <n v="6"/>
    <n v="0"/>
    <n v="28"/>
    <m/>
    <n v="65"/>
    <n v="37"/>
  </r>
  <r>
    <x v="3"/>
    <x v="17"/>
    <s v="Bca. Filología B Hisp."/>
    <x v="5"/>
    <s v="Bca. Filología B Hisp.-Libre Acceso"/>
    <n v="0"/>
    <n v="0"/>
    <n v="18"/>
    <n v="0"/>
    <n v="18"/>
    <n v="0"/>
    <n v="2"/>
    <m/>
    <n v="38"/>
    <n v="36"/>
  </r>
  <r>
    <x v="4"/>
    <x v="17"/>
    <s v="Bca. Filología María Zambrano"/>
    <x v="5"/>
    <s v="Bca. Filología María Zambrano--Audiovisuales"/>
    <n v="4"/>
    <n v="8"/>
    <n v="64"/>
    <n v="30"/>
    <n v="124"/>
    <n v="4"/>
    <n v="347"/>
    <m/>
    <n v="581"/>
    <n v="230"/>
  </r>
  <r>
    <x v="2"/>
    <x v="17"/>
    <s v="Bca. Filología María Zambrano"/>
    <x v="5"/>
    <s v="Bca. Filología María Zambrano--Depósito"/>
    <n v="68"/>
    <n v="215"/>
    <n v="7647"/>
    <n v="883"/>
    <n v="8831"/>
    <n v="26"/>
    <n v="2024"/>
    <m/>
    <n v="19694"/>
    <n v="17644"/>
  </r>
  <r>
    <x v="8"/>
    <x v="17"/>
    <s v="Bca. Filología María Zambrano"/>
    <x v="5"/>
    <s v="Bca. Filología María Zambrano-HYR--Audiovisuales"/>
    <n v="0"/>
    <n v="0"/>
    <n v="0"/>
    <n v="1"/>
    <n v="0"/>
    <n v="0"/>
    <n v="1"/>
    <m/>
    <n v="2"/>
    <n v="1"/>
  </r>
  <r>
    <x v="10"/>
    <x v="17"/>
    <s v="Bca. Filología María Zambrano"/>
    <x v="5"/>
    <s v="Bca. Filología María Zambrano-HYR--B.Trab."/>
    <n v="0"/>
    <n v="0"/>
    <n v="1"/>
    <n v="1"/>
    <n v="1"/>
    <n v="0"/>
    <n v="0"/>
    <m/>
    <n v="3"/>
    <n v="3"/>
  </r>
  <r>
    <x v="2"/>
    <x v="17"/>
    <s v="Bca. Filología María Zambrano"/>
    <x v="5"/>
    <s v="Bca. Filología María Zambrano-HYR--Depósito"/>
    <n v="1"/>
    <n v="8"/>
    <n v="63"/>
    <n v="6"/>
    <n v="111"/>
    <n v="2"/>
    <n v="38"/>
    <m/>
    <n v="229"/>
    <n v="189"/>
  </r>
  <r>
    <x v="4"/>
    <x v="17"/>
    <s v="Bca. Filología María Zambrano"/>
    <x v="5"/>
    <s v="Bca. Filología María Zambrano-HYR-Mediateca"/>
    <n v="1"/>
    <n v="0"/>
    <n v="9"/>
    <n v="0"/>
    <n v="5"/>
    <n v="0"/>
    <n v="0"/>
    <m/>
    <n v="15"/>
    <n v="15"/>
  </r>
  <r>
    <x v="3"/>
    <x v="17"/>
    <s v="Bca. Filología María Zambrano"/>
    <x v="5"/>
    <s v="Bca. Filología María Zambrano-HYR--Teatro HYR"/>
    <n v="0"/>
    <n v="0"/>
    <n v="8"/>
    <n v="1"/>
    <n v="13"/>
    <n v="0"/>
    <n v="0"/>
    <m/>
    <n v="22"/>
    <n v="22"/>
  </r>
  <r>
    <x v="3"/>
    <x v="17"/>
    <s v="Bca. Filología María Zambrano"/>
    <x v="5"/>
    <s v="Bca. Filología María Zambrano-Libre acceso"/>
    <n v="24"/>
    <n v="158"/>
    <n v="13362"/>
    <n v="913"/>
    <n v="7614"/>
    <n v="23"/>
    <n v="1525"/>
    <m/>
    <n v="23619"/>
    <n v="22071"/>
  </r>
  <r>
    <x v="4"/>
    <x v="17"/>
    <s v="Bca. Filología María Zambrano"/>
    <x v="5"/>
    <s v="Bca. Filología María Zambrano-Mediateca"/>
    <n v="2"/>
    <n v="4"/>
    <n v="4494"/>
    <n v="506"/>
    <n v="528"/>
    <n v="0"/>
    <n v="1"/>
    <m/>
    <n v="5535"/>
    <n v="5534"/>
  </r>
  <r>
    <x v="5"/>
    <x v="17"/>
    <s v="Bca. Filología María Zambrano"/>
    <x v="5"/>
    <s v="Bca. Filología María Zambrano-Referencia"/>
    <n v="0"/>
    <n v="0"/>
    <n v="69"/>
    <n v="0"/>
    <n v="36"/>
    <n v="4"/>
    <n v="33"/>
    <m/>
    <n v="142"/>
    <n v="105"/>
  </r>
  <r>
    <x v="3"/>
    <x v="17"/>
    <s v="Bca. Filología María Zambrano"/>
    <x v="5"/>
    <s v="Bca. Filología María Zambrano-S.19"/>
    <n v="0"/>
    <n v="0"/>
    <n v="0"/>
    <n v="0"/>
    <n v="1"/>
    <n v="0"/>
    <n v="0"/>
    <m/>
    <n v="1"/>
    <n v="1"/>
  </r>
  <r>
    <x v="3"/>
    <x v="17"/>
    <s v="Biblioteca Filología"/>
    <x v="5"/>
    <s v="Biblioteca Filología-María Zambrano"/>
    <n v="0"/>
    <n v="0"/>
    <n v="3"/>
    <n v="3"/>
    <n v="1"/>
    <n v="0"/>
    <n v="84"/>
    <m/>
    <n v="91"/>
    <n v="7"/>
  </r>
  <r>
    <x v="0"/>
    <x v="18"/>
    <s v="Bca. Filosofía"/>
    <x v="5"/>
    <s v="Bca. Filosofía"/>
    <n v="1"/>
    <n v="0"/>
    <n v="4"/>
    <n v="3"/>
    <n v="8"/>
    <n v="0"/>
    <n v="1"/>
    <m/>
    <n v="17"/>
    <n v="16"/>
  </r>
  <r>
    <x v="0"/>
    <x v="18"/>
    <s v="Bca. Filosofía "/>
    <x v="5"/>
    <s v="Bca. Filosofía - Sótano DP"/>
    <n v="3"/>
    <n v="3"/>
    <n v="18"/>
    <n v="4"/>
    <n v="32"/>
    <n v="0"/>
    <n v="7"/>
    <m/>
    <n v="67"/>
    <n v="60"/>
  </r>
  <r>
    <x v="0"/>
    <x v="18"/>
    <s v="Bca. Filosofía"/>
    <x v="5"/>
    <s v="Bca. Filosofía-Altillo BI"/>
    <n v="2"/>
    <n v="2"/>
    <n v="4"/>
    <n v="1"/>
    <n v="35"/>
    <n v="0"/>
    <n v="9"/>
    <m/>
    <n v="53"/>
    <n v="44"/>
  </r>
  <r>
    <x v="3"/>
    <x v="18"/>
    <s v="Bca. Filosofía"/>
    <x v="5"/>
    <s v="Bca. Filosofía-Altillo Sala Lectura"/>
    <n v="0"/>
    <n v="0"/>
    <n v="7"/>
    <n v="3"/>
    <n v="8"/>
    <n v="0"/>
    <n v="1"/>
    <m/>
    <n v="19"/>
    <n v="18"/>
  </r>
  <r>
    <x v="10"/>
    <x v="18"/>
    <s v="Bca. Filosofía"/>
    <x v="5"/>
    <s v="Bca. Filosofía-B. Trabajo"/>
    <n v="0"/>
    <n v="0"/>
    <n v="2"/>
    <n v="0"/>
    <n v="1"/>
    <n v="0"/>
    <n v="0"/>
    <m/>
    <n v="3"/>
    <n v="3"/>
  </r>
  <r>
    <x v="1"/>
    <x v="18"/>
    <s v="Bca. Filosofía"/>
    <x v="5"/>
    <s v="Bca. Filosofía-Colección ocio"/>
    <n v="0"/>
    <n v="0"/>
    <n v="32"/>
    <n v="11"/>
    <n v="36"/>
    <n v="0"/>
    <n v="0"/>
    <m/>
    <n v="79"/>
    <n v="79"/>
  </r>
  <r>
    <x v="2"/>
    <x v="18"/>
    <s v="Bca. Filosofía"/>
    <x v="5"/>
    <s v="Bca. Filosofía-Depósito"/>
    <n v="318"/>
    <n v="676"/>
    <n v="8187"/>
    <n v="1978"/>
    <n v="7691"/>
    <n v="1"/>
    <n v="730"/>
    <m/>
    <n v="19581"/>
    <n v="18850"/>
  </r>
  <r>
    <x v="0"/>
    <x v="18"/>
    <s v="Bca. Filosofía"/>
    <x v="5"/>
    <s v="Bca. Filosofía-Española"/>
    <n v="0"/>
    <n v="0"/>
    <n v="2"/>
    <n v="2"/>
    <n v="10"/>
    <n v="0"/>
    <n v="5"/>
    <m/>
    <n v="19"/>
    <n v="14"/>
  </r>
  <r>
    <x v="9"/>
    <x v="18"/>
    <s v="Bca. Filosofía"/>
    <x v="5"/>
    <s v="Bca. Filosofía-Folletos"/>
    <n v="1"/>
    <n v="4"/>
    <n v="64"/>
    <n v="14"/>
    <n v="64"/>
    <n v="0"/>
    <n v="11"/>
    <m/>
    <n v="158"/>
    <n v="147"/>
  </r>
  <r>
    <x v="0"/>
    <x v="18"/>
    <s v="Bca. Filosofía"/>
    <x v="5"/>
    <s v="Bca. Filosofía-I.C.Religiones"/>
    <n v="0"/>
    <n v="4"/>
    <n v="11"/>
    <n v="1"/>
    <n v="43"/>
    <n v="0"/>
    <n v="7"/>
    <m/>
    <n v="66"/>
    <n v="59"/>
  </r>
  <r>
    <x v="3"/>
    <x v="18"/>
    <s v="Bca. Filosofía"/>
    <x v="5"/>
    <s v="Bca. Filosofía-Investigación"/>
    <n v="82"/>
    <n v="110"/>
    <n v="329"/>
    <n v="58"/>
    <n v="1639"/>
    <n v="15"/>
    <n v="247"/>
    <m/>
    <n v="2480"/>
    <n v="2218"/>
  </r>
  <r>
    <x v="2"/>
    <x v="18"/>
    <s v="Bca. Filosofía"/>
    <x v="5"/>
    <s v="Bca. Filosofía-Jacobo Muñoz"/>
    <n v="3"/>
    <n v="2"/>
    <n v="27"/>
    <n v="15"/>
    <n v="61"/>
    <n v="0"/>
    <n v="21"/>
    <m/>
    <n v="129"/>
    <n v="108"/>
  </r>
  <r>
    <x v="14"/>
    <x v="18"/>
    <s v="Bca. Filosofía"/>
    <x v="5"/>
    <s v="Bca. Filosofía-Mat. Especiales"/>
    <n v="8"/>
    <n v="11"/>
    <n v="1280"/>
    <n v="313"/>
    <n v="914"/>
    <n v="0"/>
    <n v="1"/>
    <m/>
    <n v="2527"/>
    <n v="2526"/>
  </r>
  <r>
    <x v="0"/>
    <x v="18"/>
    <s v="Bca. Filosofía"/>
    <x v="5"/>
    <s v="Bca. Filosofía-Pinillos"/>
    <n v="2"/>
    <n v="2"/>
    <n v="8"/>
    <n v="2"/>
    <n v="7"/>
    <n v="0"/>
    <n v="0"/>
    <m/>
    <n v="21"/>
    <n v="21"/>
  </r>
  <r>
    <x v="5"/>
    <x v="18"/>
    <s v="Bca. Filosofía"/>
    <x v="5"/>
    <s v="Bca. Filosofía-Referencia"/>
    <n v="1"/>
    <n v="0"/>
    <n v="18"/>
    <n v="1"/>
    <n v="13"/>
    <n v="0"/>
    <n v="2"/>
    <m/>
    <n v="35"/>
    <n v="33"/>
  </r>
  <r>
    <x v="3"/>
    <x v="18"/>
    <s v="Bca. Filosofía"/>
    <x v="5"/>
    <s v="Bca. Filosofía-Sala Investig."/>
    <n v="33"/>
    <n v="11"/>
    <n v="5"/>
    <n v="6"/>
    <n v="63"/>
    <n v="0"/>
    <n v="19"/>
    <m/>
    <n v="137"/>
    <n v="118"/>
  </r>
  <r>
    <x v="0"/>
    <x v="18"/>
    <s v="Bca. Filosofía"/>
    <x v="5"/>
    <s v="Bca. Filosofía-Sótano BI"/>
    <n v="4"/>
    <n v="0"/>
    <n v="4"/>
    <n v="0"/>
    <n v="12"/>
    <n v="0"/>
    <n v="3"/>
    <m/>
    <n v="23"/>
    <n v="20"/>
  </r>
  <r>
    <x v="6"/>
    <x v="18"/>
    <s v="Bca. Filosofía"/>
    <x v="5"/>
    <s v="Bca. Filosofía-Tesis"/>
    <n v="0"/>
    <n v="0"/>
    <n v="1"/>
    <n v="0"/>
    <n v="0"/>
    <n v="0"/>
    <n v="0"/>
    <m/>
    <n v="1"/>
    <n v="1"/>
  </r>
  <r>
    <x v="0"/>
    <x v="18"/>
    <s v="Bca. Filosofía"/>
    <x v="5"/>
    <s v="Bca. Filosofía-Tesoro"/>
    <n v="1"/>
    <n v="1"/>
    <n v="0"/>
    <n v="1"/>
    <n v="16"/>
    <n v="0"/>
    <n v="8"/>
    <m/>
    <n v="27"/>
    <n v="19"/>
  </r>
  <r>
    <x v="0"/>
    <x v="18"/>
    <s v="Bca.Filosofía"/>
    <x v="5"/>
    <s v="Bca.Filosofía-Rodríguez Huéscar"/>
    <n v="39"/>
    <n v="0"/>
    <n v="12"/>
    <n v="0"/>
    <n v="12"/>
    <n v="0"/>
    <n v="1"/>
    <m/>
    <n v="64"/>
    <n v="63"/>
  </r>
  <r>
    <x v="8"/>
    <x v="19"/>
    <s v="Bca. Geológicas"/>
    <x v="5"/>
    <s v="Bca. Geológicas-Cartoteca"/>
    <n v="0"/>
    <n v="0"/>
    <n v="106"/>
    <n v="1"/>
    <n v="58"/>
    <n v="0"/>
    <n v="4"/>
    <m/>
    <n v="169"/>
    <n v="165"/>
  </r>
  <r>
    <x v="3"/>
    <x v="19"/>
    <s v="Bca. Geológicas"/>
    <x v="5"/>
    <s v="Bca. Geológicas-Cartoteca-Libre Acceso"/>
    <n v="0"/>
    <n v="0"/>
    <n v="802"/>
    <n v="9"/>
    <n v="352"/>
    <n v="0"/>
    <n v="0"/>
    <m/>
    <n v="1163"/>
    <n v="1163"/>
  </r>
  <r>
    <x v="1"/>
    <x v="19"/>
    <s v="Bca. Geológicas"/>
    <x v="5"/>
    <s v="Bca. Geológicas-Colección ocio"/>
    <n v="0"/>
    <n v="1"/>
    <n v="16"/>
    <n v="15"/>
    <n v="20"/>
    <n v="0"/>
    <n v="1"/>
    <m/>
    <n v="53"/>
    <n v="52"/>
  </r>
  <r>
    <x v="2"/>
    <x v="19"/>
    <s v="Bca. Geológicas"/>
    <x v="5"/>
    <s v="Bca. Geológicas-Depósito"/>
    <n v="0"/>
    <n v="0"/>
    <n v="13"/>
    <n v="7"/>
    <n v="27"/>
    <n v="0"/>
    <n v="8"/>
    <m/>
    <n v="55"/>
    <n v="47"/>
  </r>
  <r>
    <x v="9"/>
    <x v="19"/>
    <s v="Bca. Geológicas"/>
    <x v="5"/>
    <s v="Bca. Geológicas-Folletos"/>
    <n v="0"/>
    <n v="0"/>
    <n v="11"/>
    <n v="0"/>
    <n v="3"/>
    <n v="0"/>
    <n v="1"/>
    <m/>
    <n v="15"/>
    <n v="14"/>
  </r>
  <r>
    <x v="7"/>
    <x v="19"/>
    <s v="Bca. Geológicas"/>
    <x v="5"/>
    <s v="Bca. Geológicas-Fondo Antiguo"/>
    <n v="0"/>
    <n v="0"/>
    <n v="1"/>
    <n v="28"/>
    <n v="4"/>
    <n v="0"/>
    <n v="0"/>
    <m/>
    <n v="33"/>
    <n v="33"/>
  </r>
  <r>
    <x v="0"/>
    <x v="19"/>
    <s v="Bca. Geológicas"/>
    <x v="5"/>
    <s v="Bca. Geológicas-Informes"/>
    <n v="0"/>
    <n v="0"/>
    <n v="6"/>
    <n v="0"/>
    <n v="3"/>
    <n v="0"/>
    <n v="1"/>
    <m/>
    <n v="10"/>
    <n v="9"/>
  </r>
  <r>
    <x v="3"/>
    <x v="19"/>
    <s v="Bca. Geológicas"/>
    <x v="5"/>
    <s v="Bca. Geológicas-Libre acceso"/>
    <n v="0"/>
    <n v="14"/>
    <n v="2567"/>
    <n v="115"/>
    <n v="1069"/>
    <n v="0"/>
    <n v="153"/>
    <m/>
    <n v="3918"/>
    <n v="3765"/>
  </r>
  <r>
    <x v="14"/>
    <x v="19"/>
    <s v="Bca. Geológicas"/>
    <x v="5"/>
    <s v="Bca. Geológicas-Mat. Especiales"/>
    <n v="0"/>
    <n v="0"/>
    <n v="5"/>
    <n v="0"/>
    <n v="14"/>
    <n v="0"/>
    <n v="1"/>
    <m/>
    <n v="20"/>
    <n v="19"/>
  </r>
  <r>
    <x v="8"/>
    <x v="19"/>
    <s v="Bca. Geológicas"/>
    <x v="5"/>
    <s v="Bca. Geológicas-Material auxiliar"/>
    <n v="0"/>
    <n v="0"/>
    <n v="213"/>
    <n v="21"/>
    <n v="30"/>
    <n v="0"/>
    <n v="0"/>
    <m/>
    <n v="264"/>
    <n v="264"/>
  </r>
  <r>
    <x v="11"/>
    <x v="19"/>
    <s v="Bca. Geológicas"/>
    <x v="5"/>
    <s v="Bca. Geológicas-Ordenadores portátiles"/>
    <n v="0"/>
    <n v="4"/>
    <n v="2113"/>
    <n v="18"/>
    <n v="254"/>
    <n v="0"/>
    <n v="1"/>
    <m/>
    <n v="2390"/>
    <n v="2389"/>
  </r>
  <r>
    <x v="0"/>
    <x v="19"/>
    <s v="Bca. Geológicas"/>
    <x v="5"/>
    <s v="Bca. Geológicas-Proyectos de Máster"/>
    <n v="0"/>
    <n v="0"/>
    <n v="7"/>
    <n v="1"/>
    <n v="16"/>
    <n v="0"/>
    <n v="0"/>
    <m/>
    <n v="24"/>
    <n v="24"/>
  </r>
  <r>
    <x v="5"/>
    <x v="19"/>
    <s v="Bca. Geológicas"/>
    <x v="5"/>
    <s v="Bca. Geológicas-Referencia"/>
    <n v="0"/>
    <n v="0"/>
    <n v="2"/>
    <n v="0"/>
    <n v="2"/>
    <n v="0"/>
    <n v="1"/>
    <m/>
    <n v="5"/>
    <n v="4"/>
  </r>
  <r>
    <x v="12"/>
    <x v="19"/>
    <s v="Bca. Geológicas"/>
    <x v="5"/>
    <s v="Bca. Geológicas-Revistas"/>
    <n v="0"/>
    <n v="0"/>
    <n v="0"/>
    <n v="0"/>
    <n v="3"/>
    <n v="0"/>
    <n v="0"/>
    <m/>
    <n v="3"/>
    <n v="3"/>
  </r>
  <r>
    <x v="0"/>
    <x v="19"/>
    <s v="Bca. Geológicas"/>
    <x v="5"/>
    <s v="Bca. Geológicas-RSEHN-Libros"/>
    <n v="0"/>
    <n v="0"/>
    <n v="0"/>
    <n v="5"/>
    <n v="4"/>
    <n v="0"/>
    <n v="1"/>
    <m/>
    <n v="10"/>
    <n v="9"/>
  </r>
  <r>
    <x v="15"/>
    <x v="19"/>
    <s v="Bca. Geológicas"/>
    <x v="5"/>
    <s v="Bca. Geológicas-Salas de Grupo"/>
    <n v="0"/>
    <n v="2"/>
    <n v="1784"/>
    <n v="13"/>
    <n v="328"/>
    <n v="0"/>
    <n v="0"/>
    <m/>
    <n v="2127"/>
    <n v="2127"/>
  </r>
  <r>
    <x v="6"/>
    <x v="19"/>
    <s v="Bca. Geológicas"/>
    <x v="5"/>
    <s v="Bca. Geológicas-Tesis"/>
    <n v="0"/>
    <n v="0"/>
    <n v="5"/>
    <n v="0"/>
    <n v="13"/>
    <n v="0"/>
    <n v="6"/>
    <m/>
    <n v="24"/>
    <n v="18"/>
  </r>
  <r>
    <x v="0"/>
    <x v="19"/>
    <s v="Bca. Geológicas"/>
    <x v="5"/>
    <s v="Bca. Geológicas-Videoteca"/>
    <n v="0"/>
    <n v="0"/>
    <n v="8"/>
    <n v="0"/>
    <n v="4"/>
    <n v="0"/>
    <n v="0"/>
    <m/>
    <n v="12"/>
    <n v="12"/>
  </r>
  <r>
    <x v="0"/>
    <x v="20"/>
    <s v="Bca. Geografía e Ha."/>
    <x v="5"/>
    <s v="Bca. Geografía e Ha."/>
    <n v="0"/>
    <n v="0"/>
    <n v="1"/>
    <n v="0"/>
    <n v="2"/>
    <n v="0"/>
    <n v="40"/>
    <m/>
    <n v="43"/>
    <n v="3"/>
  </r>
  <r>
    <x v="10"/>
    <x v="20"/>
    <s v="Bca. Geografía e Ha."/>
    <x v="5"/>
    <s v="Bca. Geografía e Ha.--B.Trabajo"/>
    <n v="6"/>
    <n v="7"/>
    <n v="18"/>
    <n v="14"/>
    <n v="21"/>
    <n v="0"/>
    <n v="9"/>
    <m/>
    <n v="75"/>
    <n v="66"/>
  </r>
  <r>
    <x v="8"/>
    <x v="20"/>
    <s v="Bca. Geografía e Ha."/>
    <x v="5"/>
    <s v="Bca. Geografía e Ha.--Cartoteca"/>
    <n v="4"/>
    <n v="0"/>
    <n v="99"/>
    <n v="3"/>
    <n v="111"/>
    <n v="0"/>
    <n v="1"/>
    <m/>
    <n v="218"/>
    <n v="217"/>
  </r>
  <r>
    <x v="2"/>
    <x v="20"/>
    <s v="Bca. Geografía e Ha."/>
    <x v="5"/>
    <s v="Bca. Geografía e Ha.--Depósitos"/>
    <n v="908"/>
    <n v="981"/>
    <n v="25291"/>
    <n v="1798"/>
    <n v="20488"/>
    <n v="210"/>
    <n v="9459"/>
    <m/>
    <n v="59135"/>
    <n v="49466"/>
  </r>
  <r>
    <x v="7"/>
    <x v="20"/>
    <s v="Bca. Geografía e Ha."/>
    <x v="5"/>
    <s v="Bca. Geografía e Ha.-F. valor"/>
    <n v="40"/>
    <n v="10"/>
    <n v="51"/>
    <n v="13"/>
    <n v="278"/>
    <n v="0"/>
    <n v="114"/>
    <m/>
    <n v="506"/>
    <n v="392"/>
  </r>
  <r>
    <x v="9"/>
    <x v="20"/>
    <s v="Bca. Geografía e Ha."/>
    <x v="5"/>
    <s v="Bca. Geografía e Ha.--Folletos"/>
    <n v="0"/>
    <n v="0"/>
    <n v="2"/>
    <n v="0"/>
    <n v="1"/>
    <n v="0"/>
    <n v="0"/>
    <m/>
    <n v="3"/>
    <n v="3"/>
  </r>
  <r>
    <x v="4"/>
    <x v="20"/>
    <s v="Bca. Geografía e Ha."/>
    <x v="5"/>
    <s v="Bca. Geografía e Ha.-Fonoteca"/>
    <n v="7"/>
    <n v="12"/>
    <n v="1556"/>
    <n v="365"/>
    <n v="730"/>
    <n v="1"/>
    <n v="349"/>
    <m/>
    <n v="3020"/>
    <n v="2670"/>
  </r>
  <r>
    <x v="3"/>
    <x v="20"/>
    <s v="Bca. Geografía e Ha."/>
    <x v="5"/>
    <s v="Bca. Geografía e Ha.-L. Acceso Sala 1"/>
    <n v="105"/>
    <n v="145"/>
    <n v="10466"/>
    <n v="561"/>
    <n v="1946"/>
    <n v="3"/>
    <n v="1047"/>
    <m/>
    <n v="14273"/>
    <n v="13223"/>
  </r>
  <r>
    <x v="3"/>
    <x v="20"/>
    <s v="Bca. Geografía e Ha."/>
    <x v="5"/>
    <s v="Bca. Geografía e Ha.-L. Acceso Sala 2"/>
    <n v="66"/>
    <n v="107"/>
    <n v="9063"/>
    <n v="426"/>
    <n v="1533"/>
    <n v="0"/>
    <n v="1042"/>
    <m/>
    <n v="12237"/>
    <n v="11195"/>
  </r>
  <r>
    <x v="0"/>
    <x v="20"/>
    <s v="Bca. Geografía e Ha."/>
    <x v="5"/>
    <s v="Bca. Geografía e Ha.--Libretos"/>
    <n v="0"/>
    <n v="0"/>
    <n v="5"/>
    <n v="1"/>
    <n v="19"/>
    <n v="0"/>
    <n v="2"/>
    <m/>
    <n v="27"/>
    <n v="25"/>
  </r>
  <r>
    <x v="4"/>
    <x v="20"/>
    <s v="Bca. Geografía e Ha."/>
    <x v="5"/>
    <s v="Bca. Geografía e Ha.-Mediateca"/>
    <n v="0"/>
    <n v="0"/>
    <n v="0"/>
    <n v="0"/>
    <n v="0"/>
    <n v="0"/>
    <n v="1"/>
    <m/>
    <n v="1"/>
    <n v="0"/>
  </r>
  <r>
    <x v="8"/>
    <x v="20"/>
    <s v="Bca. Geografía e Ha."/>
    <x v="5"/>
    <s v="Bca. Geografía e Ha.--Partituras"/>
    <n v="3"/>
    <n v="8"/>
    <n v="101"/>
    <n v="7"/>
    <n v="146"/>
    <n v="0"/>
    <n v="27"/>
    <m/>
    <n v="292"/>
    <n v="265"/>
  </r>
  <r>
    <x v="5"/>
    <x v="20"/>
    <s v="Bca. Geografía e Ha."/>
    <x v="5"/>
    <s v="Bca. Geografía e Ha.-Referencia"/>
    <n v="0"/>
    <n v="2"/>
    <n v="7"/>
    <n v="3"/>
    <n v="7"/>
    <n v="9"/>
    <n v="198"/>
    <m/>
    <n v="226"/>
    <n v="19"/>
  </r>
  <r>
    <x v="12"/>
    <x v="20"/>
    <s v="Bca. Geografía e Ha."/>
    <x v="5"/>
    <s v="Bca. Geografía e Ha.--Revistas"/>
    <n v="0"/>
    <n v="0"/>
    <n v="1"/>
    <n v="0"/>
    <n v="3"/>
    <n v="0"/>
    <n v="6"/>
    <m/>
    <n v="10"/>
    <n v="4"/>
  </r>
  <r>
    <x v="3"/>
    <x v="20"/>
    <s v="Bca. Geografía e Ha."/>
    <x v="5"/>
    <s v="Bca. Geografía e Ha.--Sala de préstamo"/>
    <n v="14"/>
    <n v="9"/>
    <n v="398"/>
    <n v="20"/>
    <n v="331"/>
    <n v="0"/>
    <n v="42"/>
    <m/>
    <n v="814"/>
    <n v="772"/>
  </r>
  <r>
    <x v="0"/>
    <x v="20"/>
    <s v="Bca. Geografía e Ha."/>
    <x v="5"/>
    <s v="Bca. Geografía e Ha.-Tesinas"/>
    <n v="0"/>
    <n v="1"/>
    <n v="5"/>
    <n v="0"/>
    <n v="6"/>
    <n v="0"/>
    <n v="2"/>
    <m/>
    <n v="14"/>
    <n v="12"/>
  </r>
  <r>
    <x v="0"/>
    <x v="21"/>
    <s v="Bca. CC. Información"/>
    <x v="5"/>
    <s v="Bca. CC. Información"/>
    <n v="0"/>
    <n v="0"/>
    <n v="4"/>
    <n v="0"/>
    <n v="46"/>
    <n v="0"/>
    <n v="0"/>
    <m/>
    <n v="50"/>
    <n v="50"/>
  </r>
  <r>
    <x v="2"/>
    <x v="21"/>
    <s v="Bca. CC. Información"/>
    <x v="5"/>
    <s v="Bca. CC. Información--Depósito"/>
    <n v="2"/>
    <n v="58"/>
    <n v="1072"/>
    <n v="99"/>
    <n v="1140"/>
    <n v="2"/>
    <n v="55"/>
    <m/>
    <n v="2428"/>
    <n v="2371"/>
  </r>
  <r>
    <x v="7"/>
    <x v="21"/>
    <s v="Bca. CC. Información"/>
    <x v="5"/>
    <s v="Bca. CC. Información-Fondo Antiguo"/>
    <n v="0"/>
    <n v="0"/>
    <n v="0"/>
    <n v="0"/>
    <n v="1"/>
    <n v="0"/>
    <n v="1"/>
    <m/>
    <n v="2"/>
    <n v="1"/>
  </r>
  <r>
    <x v="3"/>
    <x v="21"/>
    <s v="Bca. CC. Información"/>
    <x v="5"/>
    <s v="Bca. CC. Información-Libre Acceso"/>
    <n v="6"/>
    <n v="170"/>
    <n v="15006"/>
    <n v="855"/>
    <n v="7226"/>
    <n v="54"/>
    <n v="353"/>
    <m/>
    <n v="23670"/>
    <n v="23263"/>
  </r>
  <r>
    <x v="4"/>
    <x v="21"/>
    <s v="Bca. CC. Información"/>
    <x v="5"/>
    <s v="Bca. CC. Información-Mediateca"/>
    <n v="0"/>
    <n v="5"/>
    <n v="351"/>
    <n v="57"/>
    <n v="220"/>
    <n v="0"/>
    <n v="10"/>
    <m/>
    <n v="643"/>
    <n v="633"/>
  </r>
  <r>
    <x v="4"/>
    <x v="21"/>
    <s v="Bca. CC. Información"/>
    <x v="5"/>
    <s v="Bca. CC. Información-Mediateca PC"/>
    <n v="0"/>
    <n v="0"/>
    <n v="184"/>
    <n v="37"/>
    <n v="3"/>
    <n v="0"/>
    <n v="0"/>
    <m/>
    <n v="224"/>
    <n v="224"/>
  </r>
  <r>
    <x v="4"/>
    <x v="21"/>
    <s v="Bca. CC. Información"/>
    <x v="5"/>
    <s v="Bca. CC. Información-Mediateca.Dp."/>
    <n v="0"/>
    <n v="0"/>
    <n v="0"/>
    <n v="0"/>
    <n v="6"/>
    <n v="0"/>
    <n v="0"/>
    <m/>
    <n v="6"/>
    <n v="6"/>
  </r>
  <r>
    <x v="0"/>
    <x v="21"/>
    <s v="Bca. CC. Información"/>
    <x v="5"/>
    <s v="Bca. CC. Información-Microfilm"/>
    <n v="0"/>
    <n v="0"/>
    <n v="13"/>
    <n v="0"/>
    <n v="9"/>
    <n v="0"/>
    <n v="0"/>
    <m/>
    <n v="22"/>
    <n v="22"/>
  </r>
  <r>
    <x v="8"/>
    <x v="21"/>
    <s v="Bca. CC. Información"/>
    <x v="5"/>
    <s v="Bca. CC. Información-Prensa Digital"/>
    <n v="0"/>
    <n v="0"/>
    <n v="642"/>
    <n v="17"/>
    <n v="846"/>
    <n v="190"/>
    <n v="8"/>
    <m/>
    <n v="1703"/>
    <n v="1505"/>
  </r>
  <r>
    <x v="5"/>
    <x v="21"/>
    <s v="Bca. CC. Información"/>
    <x v="5"/>
    <s v="Bca. CC. Información-Referencia"/>
    <n v="0"/>
    <n v="0"/>
    <n v="52"/>
    <n v="5"/>
    <n v="23"/>
    <n v="1"/>
    <n v="5"/>
    <m/>
    <n v="86"/>
    <n v="80"/>
  </r>
  <r>
    <x v="6"/>
    <x v="21"/>
    <s v="Bca. CC. Información"/>
    <x v="5"/>
    <s v="Bca. CC. Información-Tesis"/>
    <n v="0"/>
    <n v="1"/>
    <n v="5"/>
    <n v="0"/>
    <n v="8"/>
    <n v="0"/>
    <n v="0"/>
    <m/>
    <n v="14"/>
    <n v="14"/>
  </r>
  <r>
    <x v="8"/>
    <x v="21"/>
    <s v="Bca. CC. Información"/>
    <x v="5"/>
    <s v="Bca. CC. Información-Videot. Antonio Lara"/>
    <n v="0"/>
    <n v="77"/>
    <n v="5126"/>
    <n v="1625"/>
    <n v="2406"/>
    <n v="9"/>
    <n v="61"/>
    <m/>
    <n v="9304"/>
    <n v="9234"/>
  </r>
  <r>
    <x v="0"/>
    <x v="21"/>
    <s v="Bca. CC. Información"/>
    <x v="5"/>
    <s v="Bca. CC. Información-Videot. Antonio Lara Dp"/>
    <n v="0"/>
    <n v="0"/>
    <n v="0"/>
    <n v="1"/>
    <n v="0"/>
    <n v="0"/>
    <n v="0"/>
    <m/>
    <n v="1"/>
    <n v="1"/>
  </r>
  <r>
    <x v="3"/>
    <x v="36"/>
    <s v="Bca. Ramón Castroviejo"/>
    <x v="5"/>
    <s v="Bca. Ramón Castroviejo-Libre Acceso"/>
    <n v="0"/>
    <n v="0"/>
    <n v="0"/>
    <n v="0"/>
    <n v="1"/>
    <n v="0"/>
    <n v="0"/>
    <m/>
    <n v="1"/>
    <n v="1"/>
  </r>
  <r>
    <x v="2"/>
    <x v="22"/>
    <s v="Bca. Matemáticas "/>
    <x v="5"/>
    <s v="Bca. Matemáticas - Depósito"/>
    <n v="0"/>
    <n v="0"/>
    <n v="13"/>
    <n v="2"/>
    <n v="9"/>
    <n v="0"/>
    <n v="1"/>
    <m/>
    <n v="25"/>
    <n v="24"/>
  </r>
  <r>
    <x v="3"/>
    <x v="22"/>
    <s v="Bca. Matemáticas"/>
    <x v="5"/>
    <s v="Bca. Matemáticas- Alumnos Monografías"/>
    <n v="0"/>
    <n v="38"/>
    <n v="7875"/>
    <n v="1426"/>
    <n v="695"/>
    <n v="0"/>
    <n v="3"/>
    <m/>
    <n v="10037"/>
    <n v="10034"/>
  </r>
  <r>
    <x v="0"/>
    <x v="22"/>
    <s v="Bca. Matemáticas"/>
    <x v="5"/>
    <s v="Bca. Matemáticas-CD-ROMs"/>
    <n v="0"/>
    <n v="0"/>
    <n v="10"/>
    <n v="0"/>
    <n v="7"/>
    <n v="0"/>
    <n v="1"/>
    <m/>
    <n v="18"/>
    <n v="17"/>
  </r>
  <r>
    <x v="1"/>
    <x v="22"/>
    <s v="Bca. Matemáticas"/>
    <x v="5"/>
    <s v="Bca. Matemáticas-Colección ocio"/>
    <n v="0"/>
    <n v="0"/>
    <n v="24"/>
    <n v="16"/>
    <n v="18"/>
    <n v="0"/>
    <n v="0"/>
    <m/>
    <n v="58"/>
    <n v="58"/>
  </r>
  <r>
    <x v="0"/>
    <x v="22"/>
    <s v="Bca. Matemáticas"/>
    <x v="5"/>
    <s v="Bca. Matemáticas-Disquetes"/>
    <n v="0"/>
    <n v="0"/>
    <n v="0"/>
    <n v="0"/>
    <n v="1"/>
    <n v="0"/>
    <n v="0"/>
    <m/>
    <n v="1"/>
    <n v="1"/>
  </r>
  <r>
    <x v="2"/>
    <x v="22"/>
    <s v="Bca. Matemáticas"/>
    <x v="5"/>
    <s v="Bca. Matemáticas-Fondo Anticuado"/>
    <n v="0"/>
    <n v="0"/>
    <n v="22"/>
    <n v="0"/>
    <n v="19"/>
    <n v="0"/>
    <n v="1"/>
    <m/>
    <n v="42"/>
    <n v="41"/>
  </r>
  <r>
    <x v="3"/>
    <x v="22"/>
    <s v="Bca. Matemáticas"/>
    <x v="5"/>
    <s v="Bca. Matemáticas-Invest. Col."/>
    <n v="0"/>
    <n v="1"/>
    <n v="5"/>
    <n v="9"/>
    <n v="146"/>
    <n v="0"/>
    <n v="3"/>
    <m/>
    <n v="164"/>
    <n v="161"/>
  </r>
  <r>
    <x v="3"/>
    <x v="22"/>
    <s v="Bca. Matemáticas"/>
    <x v="5"/>
    <s v="Bca. Matemáticas-Investig. Monografías"/>
    <n v="1"/>
    <n v="80"/>
    <n v="2025"/>
    <n v="443"/>
    <n v="2948"/>
    <n v="0"/>
    <n v="34"/>
    <m/>
    <n v="5531"/>
    <n v="5497"/>
  </r>
  <r>
    <x v="5"/>
    <x v="22"/>
    <s v="Bca. Matemáticas"/>
    <x v="5"/>
    <s v="Bca. Matemáticas-Investig. Referencia"/>
    <n v="0"/>
    <n v="0"/>
    <n v="0"/>
    <n v="0"/>
    <n v="1"/>
    <n v="0"/>
    <n v="0"/>
    <m/>
    <n v="1"/>
    <n v="1"/>
  </r>
  <r>
    <x v="6"/>
    <x v="22"/>
    <s v="Bca. Matemáticas"/>
    <x v="5"/>
    <s v="Bca. Matemáticas-Investig. Tesis"/>
    <n v="0"/>
    <n v="0"/>
    <n v="0"/>
    <n v="0"/>
    <n v="1"/>
    <n v="0"/>
    <n v="0"/>
    <m/>
    <n v="1"/>
    <n v="1"/>
  </r>
  <r>
    <x v="12"/>
    <x v="22"/>
    <s v="Bca. Matemáticas"/>
    <x v="5"/>
    <s v="Bca. Matemáticas-Revistas"/>
    <n v="0"/>
    <n v="0"/>
    <n v="0"/>
    <n v="0"/>
    <n v="10"/>
    <n v="0"/>
    <n v="0"/>
    <m/>
    <n v="10"/>
    <n v="10"/>
  </r>
  <r>
    <x v="15"/>
    <x v="22"/>
    <s v="Bca. Matemáticas"/>
    <x v="5"/>
    <s v="Bca. Matemáticas-Salas de grupo"/>
    <n v="0"/>
    <n v="0"/>
    <n v="367"/>
    <n v="91"/>
    <n v="27"/>
    <n v="0"/>
    <n v="0"/>
    <m/>
    <n v="485"/>
    <n v="485"/>
  </r>
  <r>
    <x v="0"/>
    <x v="23"/>
    <s v="Bca. Medicina"/>
    <x v="5"/>
    <s v="Bca. Medicina"/>
    <n v="1"/>
    <n v="0"/>
    <n v="5"/>
    <n v="2"/>
    <n v="2"/>
    <n v="0"/>
    <n v="0"/>
    <m/>
    <n v="10"/>
    <n v="10"/>
  </r>
  <r>
    <x v="0"/>
    <x v="23"/>
    <s v="Bca. Medicina"/>
    <x v="5"/>
    <s v="Bca. Medicina-Anat. Patolólogica"/>
    <n v="0"/>
    <n v="0"/>
    <n v="5"/>
    <n v="0"/>
    <n v="9"/>
    <n v="0"/>
    <n v="0"/>
    <m/>
    <n v="14"/>
    <n v="14"/>
  </r>
  <r>
    <x v="0"/>
    <x v="23"/>
    <s v="Bca. Medicina"/>
    <x v="5"/>
    <s v="Bca. Medicina-Anatomía I"/>
    <n v="0"/>
    <n v="0"/>
    <n v="0"/>
    <n v="0"/>
    <n v="17"/>
    <n v="0"/>
    <n v="0"/>
    <m/>
    <n v="17"/>
    <n v="17"/>
  </r>
  <r>
    <x v="0"/>
    <x v="23"/>
    <s v="Bca. Medicina"/>
    <x v="5"/>
    <s v="Bca. Medicina-Anatomía II"/>
    <n v="0"/>
    <n v="0"/>
    <n v="0"/>
    <n v="0"/>
    <n v="1"/>
    <n v="0"/>
    <n v="0"/>
    <m/>
    <n v="1"/>
    <n v="1"/>
  </r>
  <r>
    <x v="10"/>
    <x v="23"/>
    <s v="Bca. Medicina"/>
    <x v="5"/>
    <s v="Bca. Medicina-B. Trabajo"/>
    <n v="0"/>
    <n v="0"/>
    <n v="308"/>
    <n v="7"/>
    <n v="26"/>
    <n v="0"/>
    <n v="0"/>
    <m/>
    <n v="341"/>
    <n v="341"/>
  </r>
  <r>
    <x v="1"/>
    <x v="23"/>
    <s v="Bca. Medicina"/>
    <x v="5"/>
    <s v="Bca. Medicina-Colección ocio"/>
    <n v="3"/>
    <n v="2"/>
    <n v="603"/>
    <n v="505"/>
    <n v="226"/>
    <n v="0"/>
    <n v="4"/>
    <m/>
    <n v="1343"/>
    <n v="1339"/>
  </r>
  <r>
    <x v="2"/>
    <x v="23"/>
    <s v="Bca. Medicina"/>
    <x v="5"/>
    <s v="Bca. Medicina--Depósito"/>
    <n v="147"/>
    <n v="9"/>
    <n v="154"/>
    <n v="7"/>
    <n v="124"/>
    <n v="0"/>
    <n v="25"/>
    <m/>
    <n v="466"/>
    <n v="441"/>
  </r>
  <r>
    <x v="2"/>
    <x v="23"/>
    <s v="Bca. Medicina"/>
    <x v="5"/>
    <s v="Bca. Medicina-Depósito 1"/>
    <n v="14"/>
    <n v="1"/>
    <n v="6"/>
    <n v="15"/>
    <n v="16"/>
    <n v="0"/>
    <n v="14"/>
    <m/>
    <n v="66"/>
    <n v="52"/>
  </r>
  <r>
    <x v="0"/>
    <x v="23"/>
    <s v="Bca. Medicina"/>
    <x v="5"/>
    <s v="Bca. Medicina-Fisiología"/>
    <n v="0"/>
    <n v="0"/>
    <n v="0"/>
    <n v="0"/>
    <n v="6"/>
    <n v="0"/>
    <n v="0"/>
    <m/>
    <n v="6"/>
    <n v="6"/>
  </r>
  <r>
    <x v="0"/>
    <x v="23"/>
    <s v="Bca. Medicina"/>
    <x v="5"/>
    <s v="Bca. Medicina-Fundación UCM"/>
    <n v="0"/>
    <n v="0"/>
    <n v="0"/>
    <n v="0"/>
    <n v="1"/>
    <n v="0"/>
    <n v="0"/>
    <m/>
    <n v="1"/>
    <n v="1"/>
  </r>
  <r>
    <x v="3"/>
    <x v="23"/>
    <s v="Bca. Medicina"/>
    <x v="5"/>
    <s v="Bca. Medicina-Libre Acceso"/>
    <n v="56"/>
    <n v="71"/>
    <n v="16907"/>
    <n v="472"/>
    <n v="1247"/>
    <n v="0"/>
    <n v="95"/>
    <m/>
    <n v="18848"/>
    <n v="18753"/>
  </r>
  <r>
    <x v="0"/>
    <x v="23"/>
    <s v="Bca. Medicina"/>
    <x v="5"/>
    <s v="Bca. Medicina-Medicina 1"/>
    <n v="0"/>
    <n v="0"/>
    <n v="1"/>
    <n v="0"/>
    <n v="40"/>
    <n v="0"/>
    <n v="0"/>
    <m/>
    <n v="41"/>
    <n v="41"/>
  </r>
  <r>
    <x v="12"/>
    <x v="23"/>
    <s v="Bca. Medicina"/>
    <x v="5"/>
    <s v="Bca. Medicina-Medicina 1-Revistas"/>
    <n v="0"/>
    <n v="0"/>
    <n v="0"/>
    <n v="0"/>
    <n v="1"/>
    <n v="0"/>
    <n v="0"/>
    <m/>
    <n v="1"/>
    <n v="1"/>
  </r>
  <r>
    <x v="0"/>
    <x v="23"/>
    <s v="Bca. Medicina"/>
    <x v="5"/>
    <s v="Bca. Medicina-Microbiología"/>
    <n v="0"/>
    <n v="0"/>
    <n v="0"/>
    <n v="0"/>
    <n v="1"/>
    <n v="0"/>
    <n v="0"/>
    <m/>
    <n v="1"/>
    <n v="1"/>
  </r>
  <r>
    <x v="0"/>
    <x v="23"/>
    <s v="Bca. Medicina"/>
    <x v="5"/>
    <s v="Bca. Medicina-Mostrador Préstamo"/>
    <n v="0"/>
    <n v="0"/>
    <n v="16"/>
    <n v="5"/>
    <n v="4"/>
    <n v="0"/>
    <n v="0"/>
    <m/>
    <n v="25"/>
    <n v="25"/>
  </r>
  <r>
    <x v="0"/>
    <x v="23"/>
    <s v="Bca. Medicina"/>
    <x v="5"/>
    <s v="Bca. Medicina-Obst.Gine."/>
    <n v="0"/>
    <n v="0"/>
    <n v="0"/>
    <n v="0"/>
    <n v="4"/>
    <n v="0"/>
    <n v="0"/>
    <m/>
    <n v="4"/>
    <n v="4"/>
  </r>
  <r>
    <x v="0"/>
    <x v="23"/>
    <s v="Bca. Medicina"/>
    <x v="5"/>
    <s v="Bca. Medicina-Pediatría"/>
    <n v="0"/>
    <n v="0"/>
    <n v="0"/>
    <n v="0"/>
    <n v="9"/>
    <n v="0"/>
    <n v="0"/>
    <m/>
    <n v="9"/>
    <n v="9"/>
  </r>
  <r>
    <x v="0"/>
    <x v="23"/>
    <s v="Bca. Medicina"/>
    <x v="5"/>
    <s v="Bca. Medicina-Psiquiatría"/>
    <n v="0"/>
    <n v="0"/>
    <n v="0"/>
    <n v="0"/>
    <n v="4"/>
    <n v="0"/>
    <n v="0"/>
    <m/>
    <n v="4"/>
    <n v="4"/>
  </r>
  <r>
    <x v="5"/>
    <x v="23"/>
    <s v="Bca. Medicina"/>
    <x v="5"/>
    <s v="Bca. Medicina-Referencia"/>
    <n v="0"/>
    <n v="0"/>
    <n v="1"/>
    <n v="0"/>
    <n v="0"/>
    <n v="0"/>
    <n v="0"/>
    <m/>
    <n v="1"/>
    <n v="1"/>
  </r>
  <r>
    <x v="12"/>
    <x v="23"/>
    <s v="Bca. Medicina"/>
    <x v="5"/>
    <s v="Bca. Medicina--Revistas Bca."/>
    <n v="158"/>
    <n v="0"/>
    <n v="3"/>
    <n v="5"/>
    <n v="214"/>
    <n v="0"/>
    <n v="0"/>
    <m/>
    <n v="380"/>
    <n v="380"/>
  </r>
  <r>
    <x v="13"/>
    <x v="23"/>
    <s v="Bca. Medicina"/>
    <x v="5"/>
    <s v="Bca. Medicina-S.P.--HÂª Medicina"/>
    <n v="2"/>
    <n v="0"/>
    <n v="37"/>
    <n v="8"/>
    <n v="150"/>
    <n v="0"/>
    <n v="3"/>
    <m/>
    <n v="200"/>
    <n v="197"/>
  </r>
  <r>
    <x v="0"/>
    <x v="23"/>
    <s v="Bca. Medicina"/>
    <x v="5"/>
    <s v="Bca. Medicina-Toxicología"/>
    <n v="0"/>
    <n v="0"/>
    <n v="0"/>
    <n v="0"/>
    <n v="6"/>
    <n v="0"/>
    <n v="0"/>
    <m/>
    <n v="6"/>
    <n v="6"/>
  </r>
  <r>
    <x v="1"/>
    <x v="24"/>
    <s v="Bca. Odontología"/>
    <x v="5"/>
    <s v="Bca. Odontología-Colección ocio"/>
    <n v="0"/>
    <n v="0"/>
    <n v="14"/>
    <n v="2"/>
    <n v="9"/>
    <n v="0"/>
    <n v="0"/>
    <m/>
    <n v="25"/>
    <n v="25"/>
  </r>
  <r>
    <x v="2"/>
    <x v="24"/>
    <s v="Bca. Odontología"/>
    <x v="5"/>
    <s v="Bca. Odontología-Departamentos"/>
    <n v="0"/>
    <n v="0"/>
    <n v="0"/>
    <n v="1"/>
    <n v="2"/>
    <n v="0"/>
    <n v="0"/>
    <m/>
    <n v="3"/>
    <n v="3"/>
  </r>
  <r>
    <x v="2"/>
    <x v="24"/>
    <s v="Bca. Odontología"/>
    <x v="5"/>
    <s v="Bca. Odontología-Depósito"/>
    <n v="0"/>
    <n v="0"/>
    <n v="55"/>
    <n v="0"/>
    <n v="13"/>
    <n v="14"/>
    <n v="7"/>
    <m/>
    <n v="89"/>
    <n v="68"/>
  </r>
  <r>
    <x v="9"/>
    <x v="24"/>
    <s v="Bca. Odontología"/>
    <x v="5"/>
    <s v="Bca. Odontología-Folletos"/>
    <n v="0"/>
    <n v="0"/>
    <n v="2"/>
    <n v="0"/>
    <n v="0"/>
    <n v="0"/>
    <n v="0"/>
    <m/>
    <n v="2"/>
    <n v="2"/>
  </r>
  <r>
    <x v="0"/>
    <x v="24"/>
    <s v="Bca. Odontología"/>
    <x v="5"/>
    <s v="Bca. Odontología-Fondo Aguilar"/>
    <n v="0"/>
    <n v="0"/>
    <n v="1"/>
    <n v="0"/>
    <n v="0"/>
    <n v="0"/>
    <n v="0"/>
    <m/>
    <n v="1"/>
    <n v="1"/>
  </r>
  <r>
    <x v="3"/>
    <x v="24"/>
    <s v="Bca. Odontología"/>
    <x v="5"/>
    <s v="Bca. Odontología-Libre Acceso"/>
    <n v="0"/>
    <n v="135"/>
    <n v="3056"/>
    <n v="40"/>
    <n v="1004"/>
    <n v="0"/>
    <n v="2710"/>
    <m/>
    <n v="6945"/>
    <n v="4235"/>
  </r>
  <r>
    <x v="4"/>
    <x v="24"/>
    <s v="Bca. Odontología"/>
    <x v="5"/>
    <s v="Bca. Odontología-Mediateca"/>
    <n v="0"/>
    <n v="6"/>
    <n v="2477"/>
    <n v="51"/>
    <n v="573"/>
    <n v="0"/>
    <n v="35"/>
    <m/>
    <n v="3142"/>
    <n v="3107"/>
  </r>
  <r>
    <x v="5"/>
    <x v="24"/>
    <s v="Bca. Odontología"/>
    <x v="5"/>
    <s v="Bca. Odontología-Referencia"/>
    <n v="0"/>
    <n v="0"/>
    <n v="2"/>
    <n v="0"/>
    <n v="1"/>
    <n v="0"/>
    <n v="15"/>
    <m/>
    <n v="18"/>
    <n v="3"/>
  </r>
  <r>
    <x v="15"/>
    <x v="24"/>
    <s v="Bca. Odontología"/>
    <x v="5"/>
    <s v="Bca. Odontología-Salas de grupo"/>
    <n v="0"/>
    <n v="0"/>
    <n v="456"/>
    <n v="11"/>
    <n v="64"/>
    <n v="0"/>
    <n v="9"/>
    <m/>
    <n v="540"/>
    <n v="531"/>
  </r>
  <r>
    <x v="0"/>
    <x v="24"/>
    <s v="Bca. Odontología"/>
    <x v="5"/>
    <s v="Bca. Odontología-Tesinas"/>
    <n v="0"/>
    <n v="0"/>
    <n v="5"/>
    <n v="0"/>
    <n v="1"/>
    <n v="0"/>
    <n v="0"/>
    <m/>
    <n v="6"/>
    <n v="6"/>
  </r>
  <r>
    <x v="6"/>
    <x v="24"/>
    <s v="Bca. Odontología"/>
    <x v="5"/>
    <s v="Bca. Odontología-Tesis"/>
    <n v="0"/>
    <n v="0"/>
    <n v="1"/>
    <n v="0"/>
    <n v="2"/>
    <n v="0"/>
    <n v="1"/>
    <m/>
    <n v="4"/>
    <n v="3"/>
  </r>
  <r>
    <x v="0"/>
    <x v="25"/>
    <s v="Bca. Óptica y Optom."/>
    <x v="5"/>
    <s v="Bca. Óptica y Optom.-CD-ROM"/>
    <n v="0"/>
    <n v="0"/>
    <n v="11"/>
    <n v="1"/>
    <n v="30"/>
    <n v="0"/>
    <n v="0"/>
    <m/>
    <n v="42"/>
    <n v="42"/>
  </r>
  <r>
    <x v="1"/>
    <x v="25"/>
    <s v="Bca. Óptica y Optom."/>
    <x v="5"/>
    <s v="Bca. Óptica y Optom.-Col. ocio"/>
    <n v="0"/>
    <n v="0"/>
    <n v="15"/>
    <n v="5"/>
    <n v="9"/>
    <n v="0"/>
    <n v="1"/>
    <m/>
    <n v="30"/>
    <n v="29"/>
  </r>
  <r>
    <x v="2"/>
    <x v="25"/>
    <s v="Bca. Óptica y Optom."/>
    <x v="5"/>
    <s v="Bca. Óptica y Optom.-Depósito"/>
    <n v="0"/>
    <n v="0"/>
    <n v="4"/>
    <n v="19"/>
    <n v="6"/>
    <n v="0"/>
    <n v="0"/>
    <m/>
    <n v="29"/>
    <n v="29"/>
  </r>
  <r>
    <x v="8"/>
    <x v="25"/>
    <s v="Bca. Óptica y Optom."/>
    <x v="5"/>
    <s v="Bca. Óptica y Optom.-DVD"/>
    <n v="0"/>
    <n v="0"/>
    <n v="104"/>
    <n v="60"/>
    <n v="307"/>
    <n v="14"/>
    <n v="0"/>
    <m/>
    <n v="485"/>
    <n v="471"/>
  </r>
  <r>
    <x v="9"/>
    <x v="25"/>
    <s v="Bca. Óptica y Optom."/>
    <x v="5"/>
    <s v="Bca. Óptica y Optom.-Folletos"/>
    <n v="0"/>
    <n v="0"/>
    <n v="1"/>
    <n v="0"/>
    <n v="0"/>
    <n v="0"/>
    <n v="0"/>
    <m/>
    <n v="1"/>
    <n v="1"/>
  </r>
  <r>
    <x v="3"/>
    <x v="25"/>
    <s v="Bca. Óptica y Optom."/>
    <x v="5"/>
    <s v="Bca. Óptica y Optom.-L.Acceso"/>
    <n v="3"/>
    <n v="6"/>
    <n v="8515"/>
    <n v="68"/>
    <n v="1646"/>
    <n v="2"/>
    <n v="34"/>
    <m/>
    <n v="10274"/>
    <n v="10238"/>
  </r>
  <r>
    <x v="0"/>
    <x v="25"/>
    <s v="Bca. Óptica y Optom."/>
    <x v="5"/>
    <s v="Bca. Óptica y Optom.-Legislación"/>
    <n v="0"/>
    <n v="0"/>
    <n v="0"/>
    <n v="0"/>
    <n v="3"/>
    <n v="0"/>
    <n v="0"/>
    <m/>
    <n v="3"/>
    <n v="3"/>
  </r>
  <r>
    <x v="0"/>
    <x v="25"/>
    <s v="Bca. Óptica y Optom."/>
    <x v="5"/>
    <s v="Bca. Óptica y Optom.-Matemáticas"/>
    <n v="0"/>
    <n v="0"/>
    <n v="0"/>
    <n v="0"/>
    <n v="8"/>
    <n v="0"/>
    <n v="0"/>
    <m/>
    <n v="8"/>
    <n v="8"/>
  </r>
  <r>
    <x v="5"/>
    <x v="25"/>
    <s v="Bca. Óptica y Optom."/>
    <x v="5"/>
    <s v="Bca. Óptica y Optom.-Referencia"/>
    <n v="0"/>
    <n v="0"/>
    <n v="4"/>
    <n v="3"/>
    <n v="3"/>
    <n v="0"/>
    <n v="0"/>
    <m/>
    <n v="10"/>
    <n v="10"/>
  </r>
  <r>
    <x v="12"/>
    <x v="25"/>
    <s v="Bca. Óptica y Optom."/>
    <x v="5"/>
    <s v="Bca. Óptica y Optom.-Revistas"/>
    <n v="0"/>
    <n v="0"/>
    <n v="0"/>
    <n v="1"/>
    <n v="0"/>
    <n v="0"/>
    <n v="0"/>
    <m/>
    <n v="1"/>
    <n v="1"/>
  </r>
  <r>
    <x v="0"/>
    <x v="25"/>
    <s v="Bca. Óptica y Optom."/>
    <x v="5"/>
    <s v="Bca. Óptica y Optom.-Trab.Fin Carrera"/>
    <n v="0"/>
    <n v="0"/>
    <n v="4"/>
    <n v="0"/>
    <n v="0"/>
    <n v="0"/>
    <n v="0"/>
    <m/>
    <n v="4"/>
    <n v="4"/>
  </r>
  <r>
    <x v="0"/>
    <x v="25"/>
    <s v="Bca. Óptica y Optom."/>
    <x v="5"/>
    <s v="Bca. Óptica y Optom.-Videoteca"/>
    <n v="0"/>
    <n v="0"/>
    <n v="0"/>
    <n v="0"/>
    <n v="3"/>
    <n v="0"/>
    <n v="0"/>
    <m/>
    <n v="3"/>
    <n v="3"/>
  </r>
  <r>
    <x v="0"/>
    <x v="25"/>
    <s v="Bca. Óptica y Optometría"/>
    <x v="5"/>
    <s v="Bca. Óptica y Optometría"/>
    <n v="0"/>
    <n v="0"/>
    <n v="0"/>
    <n v="0"/>
    <n v="2"/>
    <n v="0"/>
    <n v="0"/>
    <m/>
    <n v="2"/>
    <n v="2"/>
  </r>
  <r>
    <x v="0"/>
    <x v="26"/>
    <s v="Bca. Psicología"/>
    <x v="5"/>
    <s v="Bca. Psicología- Música"/>
    <n v="0"/>
    <n v="0"/>
    <n v="4"/>
    <n v="0"/>
    <n v="1"/>
    <n v="0"/>
    <n v="0"/>
    <m/>
    <n v="5"/>
    <n v="5"/>
  </r>
  <r>
    <x v="10"/>
    <x v="26"/>
    <s v="Bca. Psicología"/>
    <x v="5"/>
    <s v="Bca. Psicología-B. Trabajo"/>
    <n v="0"/>
    <n v="0"/>
    <n v="0"/>
    <n v="2"/>
    <n v="0"/>
    <n v="0"/>
    <n v="1"/>
    <m/>
    <n v="3"/>
    <n v="2"/>
  </r>
  <r>
    <x v="0"/>
    <x v="26"/>
    <s v="Bca. Psicología"/>
    <x v="5"/>
    <s v="Bca. Psicología-CD-ROM"/>
    <n v="0"/>
    <n v="6"/>
    <n v="26"/>
    <n v="0"/>
    <n v="18"/>
    <n v="0"/>
    <n v="1"/>
    <m/>
    <n v="51"/>
    <n v="50"/>
  </r>
  <r>
    <x v="1"/>
    <x v="26"/>
    <s v="Bca. Psicología"/>
    <x v="5"/>
    <s v="Bca. Psicología-Colección ocio"/>
    <n v="0"/>
    <n v="1"/>
    <n v="39"/>
    <n v="4"/>
    <n v="28"/>
    <n v="0"/>
    <n v="0"/>
    <m/>
    <n v="72"/>
    <n v="72"/>
  </r>
  <r>
    <x v="2"/>
    <x v="26"/>
    <s v="Bca. Psicología"/>
    <x v="5"/>
    <s v="Bca. Psicología-Depósito"/>
    <n v="4"/>
    <n v="4"/>
    <n v="65"/>
    <n v="11"/>
    <n v="86"/>
    <n v="0"/>
    <n v="9"/>
    <m/>
    <n v="179"/>
    <n v="170"/>
  </r>
  <r>
    <x v="2"/>
    <x v="26"/>
    <s v="Bca. Psicología"/>
    <x v="5"/>
    <s v="Bca. Psicología-Depósito 1"/>
    <n v="5"/>
    <n v="5"/>
    <n v="70"/>
    <n v="5"/>
    <n v="82"/>
    <n v="0"/>
    <n v="11"/>
    <m/>
    <n v="178"/>
    <n v="167"/>
  </r>
  <r>
    <x v="8"/>
    <x v="26"/>
    <s v="Bca. Psicología"/>
    <x v="5"/>
    <s v="Bca. Psicología-Docimoteca"/>
    <n v="36"/>
    <n v="349"/>
    <n v="5754"/>
    <n v="111"/>
    <n v="3243"/>
    <n v="13"/>
    <n v="39"/>
    <m/>
    <n v="9545"/>
    <n v="9493"/>
  </r>
  <r>
    <x v="0"/>
    <x v="26"/>
    <s v="Bca. Psicología"/>
    <x v="5"/>
    <s v="Bca. Psicología-Dto. Psicol. Exp.CSIC"/>
    <n v="4"/>
    <n v="1"/>
    <n v="0"/>
    <n v="0"/>
    <n v="0"/>
    <n v="0"/>
    <n v="0"/>
    <m/>
    <n v="5"/>
    <n v="5"/>
  </r>
  <r>
    <x v="9"/>
    <x v="26"/>
    <s v="Bca. Psicología"/>
    <x v="5"/>
    <s v="Bca. Psicología-Folletos"/>
    <n v="0"/>
    <n v="0"/>
    <n v="3"/>
    <n v="0"/>
    <n v="1"/>
    <n v="0"/>
    <n v="0"/>
    <m/>
    <n v="4"/>
    <n v="4"/>
  </r>
  <r>
    <x v="0"/>
    <x v="26"/>
    <s v="Bca. Psicología"/>
    <x v="5"/>
    <s v="Bca. Psicología-Fondo Pereira"/>
    <n v="0"/>
    <n v="6"/>
    <n v="13"/>
    <n v="0"/>
    <n v="13"/>
    <n v="0"/>
    <n v="0"/>
    <m/>
    <n v="32"/>
    <n v="32"/>
  </r>
  <r>
    <x v="0"/>
    <x v="26"/>
    <s v="Bca. Psicología"/>
    <x v="5"/>
    <s v="Bca. Psicología-Fondo Simarro"/>
    <n v="4"/>
    <n v="0"/>
    <n v="1"/>
    <n v="0"/>
    <n v="5"/>
    <n v="0"/>
    <n v="0"/>
    <m/>
    <n v="10"/>
    <n v="10"/>
  </r>
  <r>
    <x v="0"/>
    <x v="26"/>
    <s v="Bca. Psicología"/>
    <x v="5"/>
    <s v="Bca. Psicología-Inf. Bibliográfica"/>
    <n v="0"/>
    <n v="0"/>
    <n v="1"/>
    <n v="0"/>
    <n v="0"/>
    <n v="0"/>
    <n v="0"/>
    <m/>
    <n v="1"/>
    <n v="1"/>
  </r>
  <r>
    <x v="0"/>
    <x v="26"/>
    <s v="Bca. Psicología"/>
    <x v="5"/>
    <s v="Bca. Psicología-Instituto Nal. Psicotecnia"/>
    <n v="1"/>
    <n v="0"/>
    <n v="0"/>
    <n v="0"/>
    <n v="1"/>
    <n v="0"/>
    <n v="0"/>
    <m/>
    <n v="2"/>
    <n v="2"/>
  </r>
  <r>
    <x v="8"/>
    <x v="26"/>
    <s v="Bca. Psicología"/>
    <x v="5"/>
    <s v="Bca. Psicología-Kits"/>
    <n v="0"/>
    <n v="12"/>
    <n v="56"/>
    <n v="3"/>
    <n v="229"/>
    <n v="0"/>
    <n v="3"/>
    <m/>
    <n v="303"/>
    <n v="300"/>
  </r>
  <r>
    <x v="3"/>
    <x v="26"/>
    <s v="Bca. Psicología"/>
    <x v="5"/>
    <s v="Bca. Psicología-Libre Acceso"/>
    <n v="8"/>
    <n v="1316"/>
    <n v="12795"/>
    <n v="405"/>
    <n v="6029"/>
    <n v="179"/>
    <n v="105"/>
    <m/>
    <n v="20837"/>
    <n v="20553"/>
  </r>
  <r>
    <x v="11"/>
    <x v="26"/>
    <s v="Bca. Psicología"/>
    <x v="5"/>
    <s v="Bca. Psicología-Mediateca-Portátiles"/>
    <n v="4"/>
    <n v="3"/>
    <n v="188"/>
    <n v="15"/>
    <n v="75"/>
    <n v="0"/>
    <n v="1"/>
    <m/>
    <n v="286"/>
    <n v="285"/>
  </r>
  <r>
    <x v="8"/>
    <x v="26"/>
    <s v="Bca. Psicología"/>
    <x v="5"/>
    <s v="Bca. Psicología-Películas cinematogr."/>
    <n v="0"/>
    <n v="19"/>
    <n v="327"/>
    <n v="56"/>
    <n v="149"/>
    <n v="0"/>
    <n v="2"/>
    <m/>
    <n v="553"/>
    <n v="551"/>
  </r>
  <r>
    <x v="5"/>
    <x v="26"/>
    <s v="Bca. Psicología"/>
    <x v="5"/>
    <s v="Bca. Psicología-Referencia"/>
    <n v="0"/>
    <n v="0"/>
    <n v="8"/>
    <n v="1"/>
    <n v="1"/>
    <n v="0"/>
    <n v="0"/>
    <m/>
    <n v="10"/>
    <n v="10"/>
  </r>
  <r>
    <x v="0"/>
    <x v="26"/>
    <s v="Bca. Psicología"/>
    <x v="5"/>
    <s v="Bca. Psicología-Tesinas"/>
    <n v="0"/>
    <n v="0"/>
    <n v="4"/>
    <n v="0"/>
    <n v="3"/>
    <n v="0"/>
    <n v="0"/>
    <m/>
    <n v="7"/>
    <n v="7"/>
  </r>
  <r>
    <x v="0"/>
    <x v="26"/>
    <s v="Bca. Psicología"/>
    <x v="5"/>
    <s v="Bca. Psicología-Vídeos científicos"/>
    <n v="2"/>
    <n v="3"/>
    <n v="9"/>
    <n v="0"/>
    <n v="3"/>
    <n v="0"/>
    <n v="0"/>
    <m/>
    <n v="17"/>
    <n v="17"/>
  </r>
  <r>
    <x v="1"/>
    <x v="27"/>
    <s v="Bca. Químicas"/>
    <x v="5"/>
    <s v="Bca. Químicas-Colección ocio"/>
    <n v="0"/>
    <n v="0"/>
    <n v="10"/>
    <n v="6"/>
    <n v="0"/>
    <n v="0"/>
    <n v="2"/>
    <m/>
    <n v="18"/>
    <n v="16"/>
  </r>
  <r>
    <x v="0"/>
    <x v="27"/>
    <s v="Bca. Químicas"/>
    <x v="5"/>
    <s v="Bca. Químicas-Despacho"/>
    <n v="0"/>
    <n v="0"/>
    <n v="3"/>
    <n v="3"/>
    <n v="0"/>
    <n v="0"/>
    <n v="0"/>
    <m/>
    <n v="6"/>
    <n v="6"/>
  </r>
  <r>
    <x v="7"/>
    <x v="27"/>
    <s v="Bca. Químicas"/>
    <x v="5"/>
    <s v="Bca. Químicas-Fondo Antiguo"/>
    <n v="0"/>
    <n v="0"/>
    <n v="55"/>
    <n v="4"/>
    <n v="14"/>
    <n v="0"/>
    <n v="3"/>
    <m/>
    <n v="76"/>
    <n v="73"/>
  </r>
  <r>
    <x v="0"/>
    <x v="27"/>
    <s v="Bca. Químicas"/>
    <x v="5"/>
    <s v="Bca. Químicas-Fondo Ayuda Investigación"/>
    <n v="0"/>
    <n v="0"/>
    <n v="1"/>
    <n v="0"/>
    <n v="44"/>
    <n v="0"/>
    <n v="3"/>
    <m/>
    <n v="48"/>
    <n v="45"/>
  </r>
  <r>
    <x v="3"/>
    <x v="27"/>
    <s v="Bca. Químicas"/>
    <x v="5"/>
    <s v="Bca. Químicas-Libre Acceso"/>
    <n v="0"/>
    <n v="23"/>
    <n v="9149"/>
    <n v="245"/>
    <n v="638"/>
    <n v="0"/>
    <n v="152"/>
    <m/>
    <n v="10207"/>
    <n v="10055"/>
  </r>
  <r>
    <x v="4"/>
    <x v="27"/>
    <s v="Bca. Químicas"/>
    <x v="5"/>
    <s v="Bca. Químicas-Materiales no documentales"/>
    <n v="3"/>
    <n v="0"/>
    <n v="3817"/>
    <n v="30"/>
    <n v="138"/>
    <n v="0"/>
    <n v="0"/>
    <m/>
    <n v="3988"/>
    <n v="3988"/>
  </r>
  <r>
    <x v="4"/>
    <x v="27"/>
    <s v="Bca. Químicas"/>
    <x v="5"/>
    <s v="Bca. Químicas-Mediateca"/>
    <n v="0"/>
    <n v="0"/>
    <n v="14"/>
    <n v="0"/>
    <n v="0"/>
    <n v="0"/>
    <n v="0"/>
    <m/>
    <n v="14"/>
    <n v="14"/>
  </r>
  <r>
    <x v="4"/>
    <x v="27"/>
    <s v="Bca. Químicas"/>
    <x v="5"/>
    <s v="Bca. Químicas-Mediateca-CD"/>
    <n v="0"/>
    <n v="0"/>
    <n v="11"/>
    <n v="0"/>
    <n v="1"/>
    <n v="0"/>
    <n v="0"/>
    <m/>
    <n v="12"/>
    <n v="12"/>
  </r>
  <r>
    <x v="4"/>
    <x v="27"/>
    <s v="Bca. Químicas"/>
    <x v="5"/>
    <s v="Bca. Químicas-Mediateca-M.info"/>
    <n v="0"/>
    <n v="1"/>
    <n v="57"/>
    <n v="7"/>
    <n v="2"/>
    <n v="0"/>
    <n v="0"/>
    <m/>
    <n v="67"/>
    <n v="67"/>
  </r>
  <r>
    <x v="11"/>
    <x v="27"/>
    <s v="Bca. Químicas"/>
    <x v="5"/>
    <s v="Bca. Químicas-Mediateca-PC portátiles"/>
    <n v="0"/>
    <n v="4"/>
    <n v="12594"/>
    <n v="87"/>
    <n v="387"/>
    <n v="0"/>
    <n v="0"/>
    <m/>
    <n v="13072"/>
    <n v="13072"/>
  </r>
  <r>
    <x v="0"/>
    <x v="27"/>
    <s v="Bca. Químicas"/>
    <x v="5"/>
    <s v="Bca. Químicas-Química Industrial"/>
    <n v="0"/>
    <n v="0"/>
    <n v="0"/>
    <n v="0"/>
    <n v="0"/>
    <n v="0"/>
    <n v="1"/>
    <m/>
    <n v="1"/>
    <n v="0"/>
  </r>
  <r>
    <x v="5"/>
    <x v="27"/>
    <s v="Bca. Químicas"/>
    <x v="5"/>
    <s v="Bca. Químicas-Referencia"/>
    <n v="0"/>
    <n v="0"/>
    <n v="0"/>
    <n v="1"/>
    <n v="0"/>
    <n v="0"/>
    <n v="0"/>
    <m/>
    <n v="1"/>
    <n v="1"/>
  </r>
  <r>
    <x v="6"/>
    <x v="27"/>
    <s v="Bca. Químicas"/>
    <x v="5"/>
    <s v="Bca. Químicas-Tesis"/>
    <n v="0"/>
    <n v="0"/>
    <n v="0"/>
    <n v="0"/>
    <n v="0"/>
    <n v="0"/>
    <n v="2"/>
    <m/>
    <n v="2"/>
    <n v="0"/>
  </r>
  <r>
    <x v="6"/>
    <x v="27"/>
    <s v="Bca. Químicas"/>
    <x v="5"/>
    <s v="Bca. Químicas-Tesis originales"/>
    <n v="0"/>
    <n v="0"/>
    <n v="2"/>
    <n v="6"/>
    <n v="0"/>
    <n v="0"/>
    <n v="0"/>
    <m/>
    <n v="8"/>
    <n v="8"/>
  </r>
  <r>
    <x v="0"/>
    <x v="27"/>
    <s v="Bca.Químicas"/>
    <x v="5"/>
    <s v="Bca.Químicas-Obras de divulgación"/>
    <n v="0"/>
    <n v="3"/>
    <n v="70"/>
    <n v="7"/>
    <n v="18"/>
    <n v="0"/>
    <n v="2"/>
    <m/>
    <n v="100"/>
    <n v="98"/>
  </r>
  <r>
    <x v="3"/>
    <x v="28"/>
    <s v="Bca. Relac. Laborales"/>
    <x v="5"/>
    <s v="Bca. Relac. Laborales-Libre Acceso"/>
    <n v="0"/>
    <n v="0"/>
    <n v="22"/>
    <n v="0"/>
    <n v="7"/>
    <n v="0"/>
    <n v="1"/>
    <m/>
    <n v="30"/>
    <n v="29"/>
  </r>
  <r>
    <x v="8"/>
    <x v="31"/>
    <s v="Bca. Trabajo Social"/>
    <x v="5"/>
    <s v="Bca. Trabajo Social-Arch. Ord."/>
    <n v="0"/>
    <n v="0"/>
    <n v="6"/>
    <n v="2"/>
    <n v="5"/>
    <n v="0"/>
    <n v="0"/>
    <m/>
    <n v="13"/>
    <n v="13"/>
  </r>
  <r>
    <x v="2"/>
    <x v="31"/>
    <s v="Bca. Trabajo Social"/>
    <x v="5"/>
    <s v="Bca. Trabajo Social-Depósito"/>
    <n v="0"/>
    <n v="5"/>
    <n v="311"/>
    <n v="35"/>
    <n v="151"/>
    <n v="0"/>
    <n v="7"/>
    <m/>
    <n v="509"/>
    <n v="502"/>
  </r>
  <r>
    <x v="10"/>
    <x v="31"/>
    <s v="Bca. Trabajo Social"/>
    <x v="5"/>
    <s v="Bca. Trabajo Social-Despacho"/>
    <n v="0"/>
    <n v="0"/>
    <n v="4"/>
    <n v="2"/>
    <n v="1"/>
    <n v="0"/>
    <n v="0"/>
    <m/>
    <n v="7"/>
    <n v="7"/>
  </r>
  <r>
    <x v="8"/>
    <x v="31"/>
    <s v="Bca. Trabajo Social"/>
    <x v="5"/>
    <s v="Bca. Trabajo Social-Lectores libros electr."/>
    <n v="0"/>
    <n v="0"/>
    <n v="1"/>
    <n v="0"/>
    <n v="0"/>
    <n v="0"/>
    <n v="0"/>
    <m/>
    <n v="1"/>
    <n v="1"/>
  </r>
  <r>
    <x v="3"/>
    <x v="31"/>
    <s v="Bca. Trabajo Social"/>
    <x v="5"/>
    <s v="Bca. Trabajo Social-Libre Acceso"/>
    <n v="0"/>
    <n v="150"/>
    <n v="7361"/>
    <n v="533"/>
    <n v="3623"/>
    <n v="0"/>
    <n v="41"/>
    <m/>
    <n v="11708"/>
    <n v="11667"/>
  </r>
  <r>
    <x v="11"/>
    <x v="31"/>
    <s v="Bca. Trabajo Social"/>
    <x v="5"/>
    <s v="Bca. Trabajo Social-Mediat.-Portátiles"/>
    <n v="0"/>
    <n v="0"/>
    <n v="1566"/>
    <n v="46"/>
    <n v="59"/>
    <n v="0"/>
    <n v="0"/>
    <m/>
    <n v="1671"/>
    <n v="1671"/>
  </r>
  <r>
    <x v="5"/>
    <x v="31"/>
    <s v="Bca. Trabajo Social"/>
    <x v="5"/>
    <s v="Bca. Trabajo Social-Referencia"/>
    <n v="0"/>
    <n v="0"/>
    <n v="4"/>
    <n v="0"/>
    <n v="1"/>
    <n v="0"/>
    <n v="0"/>
    <m/>
    <n v="5"/>
    <n v="5"/>
  </r>
  <r>
    <x v="8"/>
    <x v="31"/>
    <s v="Bca. Trabajo Social"/>
    <x v="5"/>
    <s v="Bca. Trabajo Social-Tests"/>
    <n v="0"/>
    <n v="0"/>
    <n v="51"/>
    <n v="0"/>
    <n v="2"/>
    <n v="0"/>
    <n v="0"/>
    <m/>
    <n v="53"/>
    <n v="53"/>
  </r>
  <r>
    <x v="8"/>
    <x v="31"/>
    <s v="Bca. Trabajo Social"/>
    <x v="5"/>
    <s v="Bca. Trabajo Social-Videoteca"/>
    <n v="0"/>
    <n v="1"/>
    <n v="664"/>
    <n v="117"/>
    <n v="150"/>
    <n v="0"/>
    <n v="1"/>
    <m/>
    <n v="933"/>
    <n v="932"/>
  </r>
  <r>
    <x v="1"/>
    <x v="32"/>
    <s v="Bca. Veterinaria"/>
    <x v="5"/>
    <s v="Bca. Veterinaria-Colección ocio"/>
    <n v="0"/>
    <n v="0"/>
    <n v="3"/>
    <n v="3"/>
    <n v="3"/>
    <n v="0"/>
    <n v="7"/>
    <m/>
    <n v="16"/>
    <n v="9"/>
  </r>
  <r>
    <x v="2"/>
    <x v="32"/>
    <s v="Bca. Veterinaria"/>
    <x v="5"/>
    <s v="Bca. Veterinaria-Depósito"/>
    <n v="0"/>
    <n v="1"/>
    <n v="33"/>
    <n v="1"/>
    <n v="25"/>
    <n v="0"/>
    <n v="2"/>
    <m/>
    <n v="62"/>
    <n v="60"/>
  </r>
  <r>
    <x v="9"/>
    <x v="32"/>
    <s v="Bca. Veterinaria"/>
    <x v="5"/>
    <s v="Bca. Veterinaria-Folletos"/>
    <n v="0"/>
    <n v="1"/>
    <n v="10"/>
    <n v="0"/>
    <n v="3"/>
    <n v="0"/>
    <n v="1"/>
    <m/>
    <n v="15"/>
    <n v="14"/>
  </r>
  <r>
    <x v="7"/>
    <x v="32"/>
    <s v="Bca. Veterinaria"/>
    <x v="5"/>
    <s v="Bca. Veterinaria-Fondo Antiguo"/>
    <n v="0"/>
    <n v="0"/>
    <n v="2"/>
    <n v="0"/>
    <n v="0"/>
    <n v="0"/>
    <n v="0"/>
    <m/>
    <n v="2"/>
    <n v="2"/>
  </r>
  <r>
    <x v="0"/>
    <x v="32"/>
    <s v="Bca. Veterinaria"/>
    <x v="5"/>
    <s v="Bca. Veterinaria-Hemeroteca"/>
    <n v="0"/>
    <n v="0"/>
    <n v="3"/>
    <n v="4"/>
    <n v="3"/>
    <n v="0"/>
    <n v="0"/>
    <m/>
    <n v="10"/>
    <n v="10"/>
  </r>
  <r>
    <x v="14"/>
    <x v="32"/>
    <s v="Bca. Veterinaria"/>
    <x v="5"/>
    <s v="Bca. Veterinaria-Mat. Especiales"/>
    <n v="0"/>
    <n v="1"/>
    <n v="2145"/>
    <n v="30"/>
    <n v="19"/>
    <n v="0"/>
    <n v="24"/>
    <m/>
    <n v="2219"/>
    <n v="2195"/>
  </r>
  <r>
    <x v="0"/>
    <x v="32"/>
    <s v="Bca. Veterinaria"/>
    <x v="5"/>
    <s v="Bca. Veterinaria-Pro.An-Nu.yAl"/>
    <n v="0"/>
    <n v="0"/>
    <n v="1"/>
    <n v="0"/>
    <n v="0"/>
    <n v="0"/>
    <n v="0"/>
    <m/>
    <n v="1"/>
    <n v="1"/>
  </r>
  <r>
    <x v="5"/>
    <x v="32"/>
    <s v="Bca. Veterinaria"/>
    <x v="5"/>
    <s v="Bca. Veterinaria-Referencia"/>
    <n v="0"/>
    <n v="0"/>
    <n v="1"/>
    <n v="0"/>
    <n v="0"/>
    <n v="0"/>
    <n v="5"/>
    <m/>
    <n v="6"/>
    <n v="1"/>
  </r>
  <r>
    <x v="3"/>
    <x v="32"/>
    <s v="Bca. Veterinaria"/>
    <x v="5"/>
    <s v="Bca. Veterinaria-Sala"/>
    <n v="0"/>
    <n v="51"/>
    <n v="4484"/>
    <n v="162"/>
    <n v="594"/>
    <n v="0"/>
    <n v="244"/>
    <m/>
    <n v="5535"/>
    <n v="5291"/>
  </r>
  <r>
    <x v="0"/>
    <x v="32"/>
    <s v="Bca. Veterinaria"/>
    <x v="5"/>
    <s v="Bca. Veterinaria-San.Anim.-Inf"/>
    <n v="0"/>
    <n v="0"/>
    <n v="0"/>
    <n v="0"/>
    <n v="1"/>
    <n v="0"/>
    <n v="0"/>
    <m/>
    <n v="1"/>
    <n v="1"/>
  </r>
  <r>
    <x v="0"/>
    <x v="32"/>
    <s v="Bca. Veterinaria"/>
    <x v="5"/>
    <s v="Bca. Veterinaria-Tesis"/>
    <n v="0"/>
    <n v="0"/>
    <n v="1"/>
    <n v="1"/>
    <n v="2"/>
    <n v="0"/>
    <n v="1"/>
    <m/>
    <n v="5"/>
    <n v="4"/>
  </r>
  <r>
    <x v="0"/>
    <x v="33"/>
    <n v="999"/>
    <x v="5"/>
    <n v="999"/>
    <n v="0"/>
    <n v="0"/>
    <n v="1"/>
    <n v="0"/>
    <n v="3"/>
    <n v="0"/>
    <n v="0"/>
    <m/>
    <n v="4"/>
    <n v="4"/>
  </r>
  <r>
    <x v="0"/>
    <x v="33"/>
    <s v="Bca. Formación"/>
    <x v="5"/>
    <s v="Bca. Formación-Manuales"/>
    <n v="0"/>
    <n v="0"/>
    <n v="0"/>
    <n v="1"/>
    <n v="0"/>
    <n v="0"/>
    <n v="0"/>
    <m/>
    <n v="1"/>
    <n v="1"/>
  </r>
  <r>
    <x v="0"/>
    <x v="34"/>
    <s v="Bibl.Hispánica(AECID)"/>
    <x v="6"/>
    <s v="Bibl.Hispánica(AECID)-Col.Reserva"/>
    <n v="2"/>
    <n v="5"/>
    <n v="1"/>
    <n v="17"/>
    <n v="3"/>
    <n v="0"/>
    <n v="8"/>
    <m/>
    <n v="36"/>
    <n v="28"/>
  </r>
  <r>
    <x v="0"/>
    <x v="34"/>
    <s v="Bibl.Hispánica(AECID)"/>
    <x v="6"/>
    <s v="Bibl.Hispánica(AECID)-Microformas"/>
    <n v="0"/>
    <n v="0"/>
    <n v="0"/>
    <n v="0"/>
    <n v="1"/>
    <n v="0"/>
    <n v="0"/>
    <m/>
    <n v="1"/>
    <n v="1"/>
  </r>
  <r>
    <x v="0"/>
    <x v="34"/>
    <s v="Bibl.Hispánica(AECID)"/>
    <x v="6"/>
    <s v="Bibl.Hispánica(AECID)-Monograf.-Depósito"/>
    <n v="5"/>
    <n v="63"/>
    <n v="1114"/>
    <n v="2084"/>
    <n v="2713"/>
    <n v="0"/>
    <n v="1034"/>
    <m/>
    <n v="7013"/>
    <n v="5979"/>
  </r>
  <r>
    <x v="0"/>
    <x v="34"/>
    <s v="Bibl.Hispánica(AECID)"/>
    <x v="6"/>
    <s v="Bibl.Hispánica(AECID)-Monograf.-L.Acceso"/>
    <n v="0"/>
    <n v="0"/>
    <n v="23"/>
    <n v="47"/>
    <n v="44"/>
    <n v="0"/>
    <n v="6"/>
    <m/>
    <n v="120"/>
    <n v="114"/>
  </r>
  <r>
    <x v="0"/>
    <x v="34"/>
    <s v="Bibl.Hispánica(AECID)"/>
    <x v="6"/>
    <s v="Bibl.Hispánica(AECID)-Multimedia"/>
    <n v="1"/>
    <n v="0"/>
    <n v="3"/>
    <n v="11"/>
    <n v="12"/>
    <n v="0"/>
    <n v="5"/>
    <m/>
    <n v="32"/>
    <n v="27"/>
  </r>
  <r>
    <x v="0"/>
    <x v="34"/>
    <s v="Bibl.Hispánica(AECID)"/>
    <x v="6"/>
    <s v="Bibl.Hispánica(AECID)-Obras censuradas"/>
    <n v="0"/>
    <n v="0"/>
    <n v="1"/>
    <n v="3"/>
    <n v="2"/>
    <n v="0"/>
    <n v="3"/>
    <m/>
    <n v="9"/>
    <n v="6"/>
  </r>
  <r>
    <x v="0"/>
    <x v="34"/>
    <s v="Bibl.Hispánica(AECID)"/>
    <x v="6"/>
    <s v="Bibl.Hispánica(AECID)-Raros y F. Antiguo"/>
    <n v="0"/>
    <n v="0"/>
    <n v="0"/>
    <n v="14"/>
    <n v="0"/>
    <n v="0"/>
    <n v="0"/>
    <m/>
    <n v="14"/>
    <n v="14"/>
  </r>
  <r>
    <x v="0"/>
    <x v="34"/>
    <s v="Bibl.Islámica(AECID)"/>
    <x v="6"/>
    <s v="Bibl.Islámica(AECID)-Col. donadas"/>
    <n v="1"/>
    <n v="0"/>
    <n v="1"/>
    <n v="2"/>
    <n v="3"/>
    <n v="0"/>
    <n v="5"/>
    <m/>
    <n v="12"/>
    <n v="7"/>
  </r>
  <r>
    <x v="0"/>
    <x v="34"/>
    <s v="Bibl.Islámica(AECID)"/>
    <x v="6"/>
    <s v="Bibl.Islámica(AECID)-Monográf.-Depósito"/>
    <n v="10"/>
    <n v="9"/>
    <n v="540"/>
    <n v="849"/>
    <n v="527"/>
    <n v="0"/>
    <n v="147"/>
    <m/>
    <n v="2082"/>
    <n v="1935"/>
  </r>
  <r>
    <x v="0"/>
    <x v="34"/>
    <s v="Bibl.Islámica(AECID)"/>
    <x v="6"/>
    <s v="Bibl.Islámica(AECID)-Monograf.-L.Acceso"/>
    <n v="1"/>
    <n v="4"/>
    <n v="56"/>
    <n v="99"/>
    <n v="40"/>
    <n v="0"/>
    <n v="19"/>
    <m/>
    <n v="219"/>
    <n v="200"/>
  </r>
  <r>
    <x v="0"/>
    <x v="34"/>
    <s v="Bibl.Islámica(AECID)"/>
    <x v="6"/>
    <s v="Bibl.Islámica(AECID)-Multimedia"/>
    <n v="0"/>
    <n v="0"/>
    <n v="5"/>
    <n v="19"/>
    <n v="11"/>
    <n v="0"/>
    <n v="0"/>
    <m/>
    <n v="35"/>
    <n v="35"/>
  </r>
  <r>
    <x v="0"/>
    <x v="34"/>
    <s v="Bibl.Islámica(AECID)"/>
    <x v="6"/>
    <s v="Bibl.Islámica(AECID)-Raros y F. Antiguo"/>
    <n v="0"/>
    <n v="0"/>
    <n v="0"/>
    <n v="2"/>
    <n v="0"/>
    <n v="0"/>
    <n v="0"/>
    <m/>
    <n v="2"/>
    <n v="2"/>
  </r>
  <r>
    <x v="0"/>
    <x v="34"/>
    <s v="Bibl.Islámica(AECID)"/>
    <x v="6"/>
    <s v="Bibl.Islámica(AECID)-Revistas-Depósito"/>
    <n v="0"/>
    <n v="0"/>
    <n v="0"/>
    <n v="0"/>
    <n v="1"/>
    <n v="0"/>
    <n v="0"/>
    <m/>
    <n v="1"/>
    <n v="1"/>
  </r>
  <r>
    <x v="0"/>
    <x v="34"/>
    <s v="Bibl.Islámica(AECID)"/>
    <x v="6"/>
    <s v="Bibl.Islámica(AECID)-Separatas"/>
    <n v="0"/>
    <n v="0"/>
    <n v="7"/>
    <n v="11"/>
    <n v="2"/>
    <n v="0"/>
    <n v="2"/>
    <m/>
    <n v="22"/>
    <n v="20"/>
  </r>
  <r>
    <x v="0"/>
    <x v="0"/>
    <s v="Bca. Bellas Artes"/>
    <x v="6"/>
    <s v="Bca. Bellas Artes--Alto"/>
    <n v="0"/>
    <n v="0"/>
    <n v="9"/>
    <n v="0"/>
    <n v="1"/>
    <n v="0"/>
    <n v="4"/>
    <m/>
    <n v="14"/>
    <n v="10"/>
  </r>
  <r>
    <x v="1"/>
    <x v="0"/>
    <s v="Bca. Bellas Artes"/>
    <x v="6"/>
    <s v="Bca. Bellas Artes-Colección Ocio"/>
    <n v="0"/>
    <n v="0"/>
    <n v="36"/>
    <n v="14"/>
    <n v="13"/>
    <n v="0"/>
    <n v="0"/>
    <m/>
    <n v="63"/>
    <n v="63"/>
  </r>
  <r>
    <x v="2"/>
    <x v="0"/>
    <s v="Bca. Bellas Artes"/>
    <x v="6"/>
    <s v="Bca. Bellas Artes--Depósito"/>
    <n v="3"/>
    <n v="68"/>
    <n v="3297"/>
    <n v="313"/>
    <n v="2528"/>
    <n v="0"/>
    <n v="170"/>
    <m/>
    <n v="6379"/>
    <n v="6209"/>
  </r>
  <r>
    <x v="0"/>
    <x v="0"/>
    <s v="Bca. Bellas Artes"/>
    <x v="6"/>
    <s v="Bca. Bellas Artes-Ha. Arte III"/>
    <n v="0"/>
    <n v="0"/>
    <n v="0"/>
    <n v="0"/>
    <n v="1"/>
    <n v="0"/>
    <n v="0"/>
    <m/>
    <n v="1"/>
    <n v="1"/>
  </r>
  <r>
    <x v="3"/>
    <x v="0"/>
    <s v="Bca. Bellas Artes"/>
    <x v="6"/>
    <s v="Bca. Bellas Artes-Libre Acceso"/>
    <n v="0"/>
    <n v="81"/>
    <n v="4991"/>
    <n v="368"/>
    <n v="2199"/>
    <n v="0"/>
    <n v="93"/>
    <m/>
    <n v="7732"/>
    <n v="7639"/>
  </r>
  <r>
    <x v="4"/>
    <x v="0"/>
    <s v="Bca. Bellas Artes"/>
    <x v="6"/>
    <s v="Bca. Bellas Artes-Mediateca"/>
    <n v="0"/>
    <n v="0"/>
    <n v="365"/>
    <n v="24"/>
    <n v="559"/>
    <n v="0"/>
    <n v="10"/>
    <m/>
    <n v="958"/>
    <n v="948"/>
  </r>
  <r>
    <x v="5"/>
    <x v="0"/>
    <s v="Bca. Bellas Artes"/>
    <x v="6"/>
    <s v="Bca. Bellas Artes-Referencia"/>
    <n v="0"/>
    <n v="0"/>
    <n v="10"/>
    <n v="4"/>
    <n v="4"/>
    <n v="0"/>
    <n v="0"/>
    <m/>
    <n v="18"/>
    <n v="18"/>
  </r>
  <r>
    <x v="0"/>
    <x v="0"/>
    <s v="Bca. Bellas Artes"/>
    <x v="6"/>
    <s v="Bca. Bellas Artes--Reserva"/>
    <n v="0"/>
    <n v="1"/>
    <n v="23"/>
    <n v="2"/>
    <n v="19"/>
    <n v="0"/>
    <n v="22"/>
    <m/>
    <n v="67"/>
    <n v="45"/>
  </r>
  <r>
    <x v="0"/>
    <x v="0"/>
    <s v="Bca. Bellas Artes"/>
    <x v="6"/>
    <s v="Bca. Bellas Artes-Reserva-Despacho"/>
    <n v="0"/>
    <n v="0"/>
    <n v="6"/>
    <n v="12"/>
    <n v="22"/>
    <n v="0"/>
    <n v="18"/>
    <m/>
    <n v="58"/>
    <n v="40"/>
  </r>
  <r>
    <x v="12"/>
    <x v="0"/>
    <s v="Bca. Bellas Artes"/>
    <x v="6"/>
    <s v="Bca. Bellas Artes--Revistas"/>
    <n v="0"/>
    <n v="0"/>
    <n v="0"/>
    <n v="0"/>
    <n v="1"/>
    <n v="0"/>
    <n v="0"/>
    <m/>
    <n v="1"/>
    <n v="1"/>
  </r>
  <r>
    <x v="6"/>
    <x v="0"/>
    <s v="Bca. Bellas Artes"/>
    <x v="6"/>
    <s v="Bca. Bellas Artes-Tesis"/>
    <n v="0"/>
    <n v="0"/>
    <n v="82"/>
    <n v="4"/>
    <n v="83"/>
    <n v="0"/>
    <n v="0"/>
    <m/>
    <n v="169"/>
    <n v="169"/>
  </r>
  <r>
    <x v="0"/>
    <x v="1"/>
    <s v="Bca. Histórica"/>
    <x v="6"/>
    <s v="Bca. Histórica-Archivo Histórico BUC"/>
    <n v="0"/>
    <n v="0"/>
    <n v="0"/>
    <n v="0"/>
    <n v="2"/>
    <n v="0"/>
    <n v="0"/>
    <m/>
    <n v="2"/>
    <n v="2"/>
  </r>
  <r>
    <x v="0"/>
    <x v="1"/>
    <s v="Bca. Histórica"/>
    <x v="6"/>
    <s v="Bca. Histórica-Archivos Personales"/>
    <n v="0"/>
    <n v="0"/>
    <n v="0"/>
    <n v="0"/>
    <n v="0"/>
    <n v="0"/>
    <n v="1"/>
    <m/>
    <n v="1"/>
    <n v="0"/>
  </r>
  <r>
    <x v="7"/>
    <x v="1"/>
    <s v="Bca. Histórica"/>
    <x v="6"/>
    <s v="Bca. Histórica-F.Antiguo (D)"/>
    <n v="2"/>
    <n v="5"/>
    <n v="20"/>
    <n v="9"/>
    <n v="60"/>
    <n v="0"/>
    <n v="78"/>
    <m/>
    <n v="174"/>
    <n v="96"/>
  </r>
  <r>
    <x v="7"/>
    <x v="1"/>
    <s v="Bca. Histórica"/>
    <x v="6"/>
    <s v="Bca. Histórica-F.Antiguo (F)"/>
    <n v="52"/>
    <n v="65"/>
    <n v="23"/>
    <n v="2"/>
    <n v="140"/>
    <n v="0"/>
    <n v="303"/>
    <m/>
    <n v="585"/>
    <n v="282"/>
  </r>
  <r>
    <x v="7"/>
    <x v="1"/>
    <s v="Bca. Histórica"/>
    <x v="6"/>
    <s v="Bca. Histórica-F.Antiguo (G)"/>
    <n v="5"/>
    <n v="4"/>
    <n v="1"/>
    <n v="0"/>
    <n v="5"/>
    <n v="0"/>
    <n v="92"/>
    <m/>
    <n v="107"/>
    <n v="15"/>
  </r>
  <r>
    <x v="7"/>
    <x v="1"/>
    <s v="Bca. Histórica"/>
    <x v="6"/>
    <s v="Bca. Histórica-F.Antiguo (M)"/>
    <n v="2"/>
    <n v="19"/>
    <n v="2"/>
    <n v="0"/>
    <n v="30"/>
    <n v="0"/>
    <n v="65"/>
    <m/>
    <n v="118"/>
    <n v="53"/>
  </r>
  <r>
    <x v="0"/>
    <x v="1"/>
    <s v="Bca. Histórica"/>
    <x v="6"/>
    <s v="Bca. Histórica-Facsímiles"/>
    <n v="0"/>
    <n v="0"/>
    <n v="0"/>
    <n v="0"/>
    <n v="2"/>
    <n v="0"/>
    <n v="9"/>
    <m/>
    <n v="11"/>
    <n v="2"/>
  </r>
  <r>
    <x v="0"/>
    <x v="1"/>
    <s v="Bca. Histórica"/>
    <x v="6"/>
    <s v="Bca. Histórica-Fco. Guerra"/>
    <n v="1"/>
    <n v="16"/>
    <n v="1"/>
    <n v="2"/>
    <n v="13"/>
    <n v="0"/>
    <n v="128"/>
    <m/>
    <n v="161"/>
    <n v="33"/>
  </r>
  <r>
    <x v="0"/>
    <x v="1"/>
    <s v="Bca. Histórica"/>
    <x v="6"/>
    <s v="Bca. Histórica-Grabados"/>
    <n v="0"/>
    <n v="0"/>
    <n v="22"/>
    <n v="0"/>
    <n v="4"/>
    <n v="0"/>
    <n v="23"/>
    <m/>
    <n v="49"/>
    <n v="26"/>
  </r>
  <r>
    <x v="0"/>
    <x v="1"/>
    <s v="Bca. Histórica"/>
    <x v="6"/>
    <s v="Bca. Histórica-Incunables"/>
    <n v="0"/>
    <n v="8"/>
    <n v="17"/>
    <n v="0"/>
    <n v="5"/>
    <n v="0"/>
    <n v="112"/>
    <m/>
    <n v="142"/>
    <n v="30"/>
  </r>
  <r>
    <x v="0"/>
    <x v="1"/>
    <s v="Bca. Histórica"/>
    <x v="6"/>
    <s v="Bca. Histórica-Manuscritos"/>
    <n v="0"/>
    <n v="11"/>
    <n v="0"/>
    <n v="0"/>
    <n v="8"/>
    <n v="0"/>
    <n v="42"/>
    <m/>
    <n v="61"/>
    <n v="19"/>
  </r>
  <r>
    <x v="14"/>
    <x v="1"/>
    <s v="Bca. Histórica"/>
    <x v="6"/>
    <s v="Bca. Histórica-Mat. Especiales"/>
    <n v="0"/>
    <n v="1"/>
    <n v="0"/>
    <n v="0"/>
    <n v="0"/>
    <n v="0"/>
    <n v="0"/>
    <m/>
    <n v="1"/>
    <n v="1"/>
  </r>
  <r>
    <x v="0"/>
    <x v="1"/>
    <s v="Bca. Histórica"/>
    <x v="6"/>
    <s v="Bca. Histórica-Música"/>
    <n v="0"/>
    <n v="0"/>
    <n v="0"/>
    <n v="0"/>
    <n v="0"/>
    <n v="0"/>
    <n v="6"/>
    <m/>
    <n v="6"/>
    <n v="0"/>
  </r>
  <r>
    <x v="5"/>
    <x v="1"/>
    <s v="Bca. Histórica"/>
    <x v="6"/>
    <s v="Bca. Histórica-Referencia"/>
    <n v="0"/>
    <n v="23"/>
    <n v="20"/>
    <n v="2"/>
    <n v="20"/>
    <n v="0"/>
    <n v="2"/>
    <m/>
    <n v="67"/>
    <n v="65"/>
  </r>
  <r>
    <x v="0"/>
    <x v="1"/>
    <s v="Bca. Histórica"/>
    <x v="6"/>
    <s v="Bca. Histórica-Simón Díaz"/>
    <n v="0"/>
    <n v="0"/>
    <n v="2"/>
    <n v="1"/>
    <n v="7"/>
    <n v="0"/>
    <n v="4"/>
    <m/>
    <n v="14"/>
    <n v="10"/>
  </r>
  <r>
    <x v="0"/>
    <x v="1"/>
    <s v="Bca.Histórica"/>
    <x v="6"/>
    <s v="Bca.Histórica-Residencia de Estudiantes y Colegios"/>
    <n v="0"/>
    <n v="0"/>
    <n v="2"/>
    <n v="0"/>
    <n v="1"/>
    <n v="0"/>
    <n v="9"/>
    <m/>
    <n v="12"/>
    <n v="3"/>
  </r>
  <r>
    <x v="15"/>
    <x v="2"/>
    <s v="Bca. Biológicas"/>
    <x v="6"/>
    <s v="Bca. Biológicas- Salas de Grupo"/>
    <n v="0"/>
    <n v="1"/>
    <n v="3630"/>
    <n v="25"/>
    <n v="431"/>
    <n v="0"/>
    <n v="0"/>
    <m/>
    <n v="4087"/>
    <n v="4087"/>
  </r>
  <r>
    <x v="0"/>
    <x v="2"/>
    <s v="Bca. Biológicas"/>
    <x v="6"/>
    <s v="Bca. Biológicas-Animal I-Vert."/>
    <n v="0"/>
    <n v="0"/>
    <n v="0"/>
    <n v="0"/>
    <n v="0"/>
    <n v="0"/>
    <n v="1"/>
    <m/>
    <n v="1"/>
    <n v="0"/>
  </r>
  <r>
    <x v="0"/>
    <x v="2"/>
    <s v="Bca. Biológicas"/>
    <x v="6"/>
    <s v="Bca. Biológicas-B. Animal II"/>
    <n v="0"/>
    <n v="0"/>
    <n v="0"/>
    <n v="0"/>
    <n v="1"/>
    <n v="0"/>
    <n v="0"/>
    <m/>
    <n v="1"/>
    <n v="1"/>
  </r>
  <r>
    <x v="8"/>
    <x v="2"/>
    <s v="Bca. Biológicas"/>
    <x v="6"/>
    <s v="Bca. Biológicas-Cartografía"/>
    <n v="0"/>
    <n v="0"/>
    <n v="0"/>
    <n v="0"/>
    <n v="5"/>
    <n v="292"/>
    <n v="0"/>
    <m/>
    <n v="297"/>
    <n v="5"/>
  </r>
  <r>
    <x v="1"/>
    <x v="2"/>
    <s v="Bca. Biológicas"/>
    <x v="6"/>
    <s v="Bca. Biológicas-Colección ocio"/>
    <n v="0"/>
    <n v="0"/>
    <n v="22"/>
    <n v="9"/>
    <n v="7"/>
    <n v="0"/>
    <n v="0"/>
    <m/>
    <n v="38"/>
    <n v="38"/>
  </r>
  <r>
    <x v="2"/>
    <x v="2"/>
    <s v="Bca. Biológicas"/>
    <x v="6"/>
    <s v="Bca. Biológicas-Depósito"/>
    <n v="0"/>
    <n v="3"/>
    <n v="123"/>
    <n v="28"/>
    <n v="100"/>
    <n v="0"/>
    <n v="71"/>
    <m/>
    <n v="325"/>
    <n v="254"/>
  </r>
  <r>
    <x v="9"/>
    <x v="2"/>
    <s v="Bca. Biológicas"/>
    <x v="6"/>
    <s v="Bca. Biológicas-Folletos"/>
    <n v="0"/>
    <n v="0"/>
    <n v="16"/>
    <n v="0"/>
    <n v="3"/>
    <n v="0"/>
    <n v="0"/>
    <m/>
    <n v="19"/>
    <n v="19"/>
  </r>
  <r>
    <x v="7"/>
    <x v="2"/>
    <s v="Bca. Biológicas"/>
    <x v="6"/>
    <s v="Bca. Biológicas-Fondo Antiguo"/>
    <n v="0"/>
    <n v="0"/>
    <n v="0"/>
    <n v="1"/>
    <n v="0"/>
    <n v="0"/>
    <n v="15"/>
    <m/>
    <n v="16"/>
    <n v="1"/>
  </r>
  <r>
    <x v="0"/>
    <x v="2"/>
    <s v="Bca. Biológicas"/>
    <x v="6"/>
    <s v="Bca. Biológicas-Gran formato"/>
    <n v="0"/>
    <n v="0"/>
    <n v="2"/>
    <n v="0"/>
    <n v="2"/>
    <n v="0"/>
    <n v="15"/>
    <m/>
    <n v="19"/>
    <n v="4"/>
  </r>
  <r>
    <x v="0"/>
    <x v="2"/>
    <s v="Bca. Biológicas"/>
    <x v="6"/>
    <s v="Bca. Biológicas-Ha. Ciencia"/>
    <n v="0"/>
    <n v="0"/>
    <n v="25"/>
    <n v="1"/>
    <n v="13"/>
    <n v="0"/>
    <n v="0"/>
    <m/>
    <n v="39"/>
    <n v="39"/>
  </r>
  <r>
    <x v="4"/>
    <x v="2"/>
    <s v="Bca. Biológicas"/>
    <x v="6"/>
    <s v="Bca. Biológicas-Mediateca"/>
    <n v="0"/>
    <n v="1"/>
    <n v="2725"/>
    <n v="17"/>
    <n v="146"/>
    <n v="0"/>
    <n v="1"/>
    <m/>
    <n v="2890"/>
    <n v="2889"/>
  </r>
  <r>
    <x v="5"/>
    <x v="2"/>
    <s v="Bca. Biológicas"/>
    <x v="6"/>
    <s v="Bca. Biológicas-Referencia"/>
    <n v="0"/>
    <n v="0"/>
    <n v="1"/>
    <n v="0"/>
    <n v="1"/>
    <n v="3"/>
    <n v="0"/>
    <m/>
    <n v="5"/>
    <n v="2"/>
  </r>
  <r>
    <x v="3"/>
    <x v="2"/>
    <s v="Bca. Biológicas"/>
    <x v="6"/>
    <s v="Bca. Biológicas-Sala"/>
    <n v="0"/>
    <n v="41"/>
    <n v="10630"/>
    <n v="389"/>
    <n v="1120"/>
    <n v="549"/>
    <n v="136"/>
    <m/>
    <n v="12865"/>
    <n v="12180"/>
  </r>
  <r>
    <x v="6"/>
    <x v="2"/>
    <s v="Bca. Biológicas"/>
    <x v="6"/>
    <s v="Bca. Biológicas-Tesis"/>
    <n v="0"/>
    <n v="0"/>
    <n v="7"/>
    <n v="0"/>
    <n v="5"/>
    <n v="0"/>
    <n v="771"/>
    <m/>
    <n v="783"/>
    <n v="12"/>
  </r>
  <r>
    <x v="11"/>
    <x v="35"/>
    <s v="Bca. María Zambrano"/>
    <x v="6"/>
    <s v="Bca. María Zambrano-Portátiles"/>
    <n v="1"/>
    <n v="6"/>
    <n v="6640"/>
    <n v="911"/>
    <n v="843"/>
    <n v="0"/>
    <n v="0"/>
    <m/>
    <n v="8401"/>
    <n v="8401"/>
  </r>
  <r>
    <x v="0"/>
    <x v="3"/>
    <s v="Bca. CC. Documentación"/>
    <x v="6"/>
    <s v="Bca. CC. Documentación-Audiovis"/>
    <n v="0"/>
    <n v="0"/>
    <n v="0"/>
    <n v="2"/>
    <n v="3"/>
    <n v="0"/>
    <n v="1"/>
    <m/>
    <n v="6"/>
    <n v="5"/>
  </r>
  <r>
    <x v="1"/>
    <x v="3"/>
    <s v="Bca. CC. Documentación"/>
    <x v="6"/>
    <s v="Bca. CC. Documentación-Colección ocio"/>
    <n v="0"/>
    <n v="0"/>
    <n v="7"/>
    <n v="16"/>
    <n v="0"/>
    <n v="0"/>
    <n v="0"/>
    <m/>
    <n v="23"/>
    <n v="23"/>
  </r>
  <r>
    <x v="2"/>
    <x v="3"/>
    <s v="Bca. CC. Documentación"/>
    <x v="6"/>
    <s v="Bca. CC. Documentación-Depósito"/>
    <n v="0"/>
    <n v="7"/>
    <n v="25"/>
    <n v="19"/>
    <n v="105"/>
    <n v="0"/>
    <n v="15"/>
    <m/>
    <n v="171"/>
    <n v="156"/>
  </r>
  <r>
    <x v="3"/>
    <x v="3"/>
    <s v="Bca. CC. Documentación"/>
    <x v="6"/>
    <s v="Bca. CC. Documentación-L.Acceso"/>
    <n v="0"/>
    <n v="87"/>
    <n v="1031"/>
    <n v="189"/>
    <n v="1144"/>
    <n v="0"/>
    <n v="19"/>
    <m/>
    <n v="2470"/>
    <n v="2451"/>
  </r>
  <r>
    <x v="0"/>
    <x v="3"/>
    <s v="Bca. CC. Documentación"/>
    <x v="6"/>
    <s v="Bca. CC. Documentación-Referenc"/>
    <n v="0"/>
    <n v="0"/>
    <n v="0"/>
    <n v="0"/>
    <n v="2"/>
    <n v="0"/>
    <n v="0"/>
    <m/>
    <n v="2"/>
    <n v="2"/>
  </r>
  <r>
    <x v="8"/>
    <x v="6"/>
    <s v="Bca. Económ. y Empr."/>
    <x v="6"/>
    <s v="Bca. Económ. y Empr.-Arch.Ord."/>
    <n v="0"/>
    <n v="0"/>
    <n v="9"/>
    <n v="0"/>
    <n v="27"/>
    <n v="1"/>
    <n v="2"/>
    <m/>
    <n v="39"/>
    <n v="36"/>
  </r>
  <r>
    <x v="8"/>
    <x v="6"/>
    <s v="Bca. Económ. y Empr."/>
    <x v="6"/>
    <s v="Bca. Económ. y Empr.-C.Doc. Europea(Somos.)-Arch.Ord."/>
    <n v="0"/>
    <n v="0"/>
    <n v="1"/>
    <n v="0"/>
    <n v="0"/>
    <n v="0"/>
    <n v="0"/>
    <m/>
    <n v="1"/>
    <n v="1"/>
  </r>
  <r>
    <x v="2"/>
    <x v="6"/>
    <s v="Bca. Económ. y Empr."/>
    <x v="6"/>
    <s v="Bca. Económ. y Empr.--C.Doc. Europea(Somos.)-Depósito"/>
    <n v="0"/>
    <n v="0"/>
    <n v="1"/>
    <n v="1"/>
    <n v="0"/>
    <n v="0"/>
    <n v="0"/>
    <m/>
    <n v="2"/>
    <n v="2"/>
  </r>
  <r>
    <x v="3"/>
    <x v="6"/>
    <s v="Bca. Económ. y Empr."/>
    <x v="6"/>
    <s v="Bca. Económ. y Empr.-C.Doc. Europea(Somos.)-L.Acceso"/>
    <n v="0"/>
    <n v="0"/>
    <n v="31"/>
    <n v="17"/>
    <n v="26"/>
    <n v="0"/>
    <n v="0"/>
    <m/>
    <n v="74"/>
    <n v="74"/>
  </r>
  <r>
    <x v="2"/>
    <x v="6"/>
    <s v="Bca. Económ. y Empr."/>
    <x v="6"/>
    <s v="Bca. Económ. y Empr.--Col. Esp."/>
    <n v="0"/>
    <n v="0"/>
    <n v="1"/>
    <n v="1"/>
    <n v="3"/>
    <n v="0"/>
    <n v="2"/>
    <m/>
    <n v="7"/>
    <n v="5"/>
  </r>
  <r>
    <x v="2"/>
    <x v="6"/>
    <s v="Bca. Económ. y Empr."/>
    <x v="6"/>
    <s v="Bca. Económ. y Empr.--Depósito"/>
    <n v="1"/>
    <n v="48"/>
    <n v="555"/>
    <n v="166"/>
    <n v="965"/>
    <n v="3"/>
    <n v="125"/>
    <m/>
    <n v="1863"/>
    <n v="1735"/>
  </r>
  <r>
    <x v="2"/>
    <x v="6"/>
    <s v="Bca. Económ. y Empr."/>
    <x v="6"/>
    <s v="Bca. Económ. y Empr.-Despachos"/>
    <n v="0"/>
    <n v="0"/>
    <n v="2"/>
    <n v="12"/>
    <n v="0"/>
    <n v="0"/>
    <n v="2"/>
    <m/>
    <n v="16"/>
    <n v="14"/>
  </r>
  <r>
    <x v="10"/>
    <x v="6"/>
    <s v="Bca. Económ. y Empr."/>
    <x v="6"/>
    <s v="Bca. Económ. y Empr.--Doc. Trabajo"/>
    <n v="0"/>
    <n v="0"/>
    <n v="6"/>
    <n v="1"/>
    <n v="13"/>
    <n v="0"/>
    <n v="0"/>
    <m/>
    <n v="20"/>
    <n v="20"/>
  </r>
  <r>
    <x v="10"/>
    <x v="6"/>
    <s v="Bca. Económ. y Empr."/>
    <x v="6"/>
    <s v="Bca. Económ. y Empr.-DVD (Bd)"/>
    <n v="0"/>
    <n v="0"/>
    <n v="0"/>
    <n v="2"/>
    <n v="0"/>
    <n v="0"/>
    <n v="0"/>
    <m/>
    <n v="2"/>
    <n v="2"/>
  </r>
  <r>
    <x v="8"/>
    <x v="6"/>
    <s v="Bca. Económ. y Empr."/>
    <x v="6"/>
    <s v="Bca. Económ. y Empr.-DVD Películas"/>
    <n v="0"/>
    <n v="0"/>
    <n v="43"/>
    <n v="68"/>
    <n v="55"/>
    <n v="0"/>
    <n v="1"/>
    <m/>
    <n v="167"/>
    <n v="166"/>
  </r>
  <r>
    <x v="8"/>
    <x v="6"/>
    <s v="Bca. Económ. y Empr."/>
    <x v="6"/>
    <s v="Bca. Económ. y Empr.--Estadística"/>
    <n v="0"/>
    <n v="0"/>
    <n v="0"/>
    <n v="0"/>
    <n v="1"/>
    <n v="0"/>
    <n v="0"/>
    <m/>
    <n v="1"/>
    <n v="1"/>
  </r>
  <r>
    <x v="11"/>
    <x v="6"/>
    <s v="Bca. Económ. y Empr."/>
    <x v="6"/>
    <s v="Bca. Económ. y Empr.-Informát."/>
    <n v="0"/>
    <n v="0"/>
    <n v="5972"/>
    <n v="115"/>
    <n v="355"/>
    <n v="0"/>
    <n v="0"/>
    <m/>
    <n v="6442"/>
    <n v="6442"/>
  </r>
  <r>
    <x v="3"/>
    <x v="6"/>
    <s v="Bca. Económ. y Empr."/>
    <x v="6"/>
    <s v="Bca. Económ. y Empr.-Manuales"/>
    <n v="0"/>
    <n v="27"/>
    <n v="13868"/>
    <n v="1009"/>
    <n v="1482"/>
    <n v="3"/>
    <n v="3"/>
    <m/>
    <n v="16392"/>
    <n v="16386"/>
  </r>
  <r>
    <x v="5"/>
    <x v="6"/>
    <s v="Bca. Económ. y Empr."/>
    <x v="6"/>
    <s v="Bca. Económ. y Empr.-Referenc."/>
    <n v="0"/>
    <n v="8"/>
    <n v="31"/>
    <n v="3"/>
    <n v="11"/>
    <n v="0"/>
    <n v="1"/>
    <m/>
    <n v="54"/>
    <n v="53"/>
  </r>
  <r>
    <x v="12"/>
    <x v="6"/>
    <s v="Bca. Económ. y Empr."/>
    <x v="6"/>
    <s v="Bca. Económ. y Empr.--Revistas"/>
    <n v="0"/>
    <n v="0"/>
    <n v="6"/>
    <n v="0"/>
    <n v="5"/>
    <n v="0"/>
    <n v="0"/>
    <m/>
    <n v="11"/>
    <n v="11"/>
  </r>
  <r>
    <x v="2"/>
    <x v="6"/>
    <s v="Bca. Económ. y Empr."/>
    <x v="6"/>
    <s v="Bca. Económ. y Empr.--S.XIX"/>
    <n v="0"/>
    <n v="0"/>
    <n v="0"/>
    <n v="0"/>
    <n v="6"/>
    <n v="0"/>
    <n v="14"/>
    <m/>
    <n v="20"/>
    <n v="6"/>
  </r>
  <r>
    <x v="3"/>
    <x v="6"/>
    <s v="Bca. Económ. y Empr."/>
    <x v="6"/>
    <s v="Bca. Económ. y Empr.-Sala"/>
    <n v="0"/>
    <n v="82"/>
    <n v="2237"/>
    <n v="553"/>
    <n v="1882"/>
    <n v="23"/>
    <n v="70"/>
    <m/>
    <n v="4847"/>
    <n v="4754"/>
  </r>
  <r>
    <x v="6"/>
    <x v="6"/>
    <s v="Bca. Económ. y Empr."/>
    <x v="6"/>
    <s v="Bca. Económ. y Empr.--Tesis"/>
    <n v="0"/>
    <n v="0"/>
    <n v="4"/>
    <n v="1"/>
    <n v="9"/>
    <n v="0"/>
    <n v="408"/>
    <m/>
    <n v="422"/>
    <n v="14"/>
  </r>
  <r>
    <x v="8"/>
    <x v="6"/>
    <s v="Bca. Económ. y Empr."/>
    <x v="6"/>
    <s v="Bca. Económ. y Empr.--Vídeos"/>
    <n v="0"/>
    <n v="0"/>
    <n v="14"/>
    <n v="9"/>
    <n v="12"/>
    <n v="0"/>
    <n v="10"/>
    <m/>
    <n v="45"/>
    <n v="35"/>
  </r>
  <r>
    <x v="2"/>
    <x v="8"/>
    <s v="Bca. Políticas y Soc."/>
    <x v="6"/>
    <s v="Bca. Políticas y Soc.- Depósito Externo"/>
    <n v="0"/>
    <n v="2"/>
    <n v="93"/>
    <n v="22"/>
    <n v="116"/>
    <n v="0"/>
    <n v="58"/>
    <m/>
    <n v="291"/>
    <n v="233"/>
  </r>
  <r>
    <x v="10"/>
    <x v="8"/>
    <s v="Bca. Políticas y Soc."/>
    <x v="6"/>
    <s v="Bca. Políticas y Soc.-C. Trabajo"/>
    <n v="0"/>
    <n v="0"/>
    <n v="4"/>
    <n v="5"/>
    <n v="3"/>
    <n v="0"/>
    <n v="0"/>
    <m/>
    <n v="12"/>
    <n v="12"/>
  </r>
  <r>
    <x v="2"/>
    <x v="8"/>
    <s v="Bca. Políticas y Soc."/>
    <x v="6"/>
    <s v="Bca. Políticas y Soc.-Depósito"/>
    <n v="0"/>
    <n v="8"/>
    <n v="378"/>
    <n v="124"/>
    <n v="415"/>
    <n v="0"/>
    <n v="34"/>
    <m/>
    <n v="959"/>
    <n v="925"/>
  </r>
  <r>
    <x v="2"/>
    <x v="8"/>
    <s v="Bca. Políticas y Soc."/>
    <x v="6"/>
    <s v="Bca. Políticas y Soc.-Depósito 1"/>
    <n v="1"/>
    <n v="12"/>
    <n v="466"/>
    <n v="131"/>
    <n v="435"/>
    <n v="0"/>
    <n v="45"/>
    <m/>
    <n v="1090"/>
    <n v="1045"/>
  </r>
  <r>
    <x v="10"/>
    <x v="8"/>
    <s v="Bca. Políticas y Soc."/>
    <x v="6"/>
    <s v="Bca. Políticas y Soc.-Despacho"/>
    <n v="0"/>
    <n v="0"/>
    <n v="1"/>
    <n v="4"/>
    <n v="0"/>
    <n v="0"/>
    <n v="0"/>
    <m/>
    <n v="5"/>
    <n v="5"/>
  </r>
  <r>
    <x v="2"/>
    <x v="8"/>
    <s v="Bca. Políticas y Soc."/>
    <x v="6"/>
    <s v="Bca. Políticas y Soc.-Duplicados-Depósito"/>
    <n v="0"/>
    <n v="0"/>
    <n v="1"/>
    <n v="0"/>
    <n v="0"/>
    <n v="0"/>
    <n v="0"/>
    <m/>
    <n v="1"/>
    <n v="1"/>
  </r>
  <r>
    <x v="7"/>
    <x v="8"/>
    <s v="Bca. Políticas y Soc."/>
    <x v="6"/>
    <s v="Bca. Políticas y Soc.-F. Ant."/>
    <n v="0"/>
    <n v="3"/>
    <n v="1"/>
    <n v="9"/>
    <n v="32"/>
    <n v="3"/>
    <n v="30"/>
    <m/>
    <n v="78"/>
    <n v="45"/>
  </r>
  <r>
    <x v="9"/>
    <x v="8"/>
    <s v="Bca. Políticas y Soc."/>
    <x v="6"/>
    <s v="Bca. Políticas y Soc.-Folletos"/>
    <n v="0"/>
    <n v="3"/>
    <n v="19"/>
    <n v="5"/>
    <n v="18"/>
    <n v="1"/>
    <n v="4"/>
    <m/>
    <n v="50"/>
    <n v="45"/>
  </r>
  <r>
    <x v="3"/>
    <x v="8"/>
    <s v="Bca. Políticas y Soc."/>
    <x v="6"/>
    <s v="Bca. Políticas y Soc.-Libre Acceso"/>
    <n v="3"/>
    <n v="280"/>
    <n v="15359"/>
    <n v="2491"/>
    <n v="8332"/>
    <n v="3"/>
    <n v="158"/>
    <m/>
    <n v="26626"/>
    <n v="26465"/>
  </r>
  <r>
    <x v="4"/>
    <x v="8"/>
    <s v="Bca. Políticas y Soc."/>
    <x v="6"/>
    <s v="Bca. Políticas y Soc.-Mediateca"/>
    <n v="0"/>
    <n v="0"/>
    <n v="3"/>
    <n v="32"/>
    <n v="11"/>
    <n v="0"/>
    <n v="0"/>
    <m/>
    <n v="46"/>
    <n v="46"/>
  </r>
  <r>
    <x v="3"/>
    <x v="8"/>
    <s v="Bca. Políticas y Soc."/>
    <x v="6"/>
    <s v="Bca. Políticas y Soc.-Mostrador"/>
    <n v="1"/>
    <n v="15"/>
    <n v="3747"/>
    <n v="429"/>
    <n v="539"/>
    <n v="71"/>
    <n v="4"/>
    <m/>
    <n v="4806"/>
    <n v="4731"/>
  </r>
  <r>
    <x v="5"/>
    <x v="8"/>
    <s v="Bca. Políticas y Soc."/>
    <x v="6"/>
    <s v="Bca. Políticas y Soc.-Referencia"/>
    <n v="0"/>
    <n v="0"/>
    <n v="26"/>
    <n v="0"/>
    <n v="2"/>
    <n v="0"/>
    <n v="0"/>
    <m/>
    <n v="28"/>
    <n v="28"/>
  </r>
  <r>
    <x v="12"/>
    <x v="8"/>
    <s v="Bca. Políticas y Soc."/>
    <x v="6"/>
    <s v="Bca. Políticas y Soc.-Revistas"/>
    <n v="0"/>
    <n v="0"/>
    <n v="0"/>
    <n v="0"/>
    <n v="2"/>
    <n v="0"/>
    <n v="0"/>
    <m/>
    <n v="2"/>
    <n v="2"/>
  </r>
  <r>
    <x v="6"/>
    <x v="8"/>
    <s v="Bca. Políticas y Soc."/>
    <x v="6"/>
    <s v="Bca. Políticas y Soc.-Tesis"/>
    <n v="0"/>
    <n v="0"/>
    <n v="1"/>
    <n v="0"/>
    <n v="0"/>
    <n v="0"/>
    <n v="27"/>
    <m/>
    <n v="28"/>
    <n v="1"/>
  </r>
  <r>
    <x v="1"/>
    <x v="8"/>
    <s v="Bca. Políticas y Sociología"/>
    <x v="6"/>
    <s v="Bca. Políticas y Sociología"/>
    <n v="0"/>
    <n v="0"/>
    <n v="3"/>
    <n v="0"/>
    <n v="3"/>
    <n v="0"/>
    <n v="2"/>
    <m/>
    <n v="8"/>
    <n v="6"/>
  </r>
  <r>
    <x v="2"/>
    <x v="8"/>
    <s v="Bca.Políticas y Soc."/>
    <x v="6"/>
    <s v="Bca.Políticas y Soc.-Estadística-Depósito"/>
    <n v="0"/>
    <n v="0"/>
    <n v="0"/>
    <n v="0"/>
    <n v="2"/>
    <n v="0"/>
    <n v="0"/>
    <m/>
    <n v="2"/>
    <n v="2"/>
  </r>
  <r>
    <x v="0"/>
    <x v="8"/>
    <s v="Bca.Políticas y Soc."/>
    <x v="6"/>
    <s v="Bca.Políticas y Soc.-IOE"/>
    <n v="0"/>
    <n v="0"/>
    <n v="13"/>
    <n v="9"/>
    <n v="18"/>
    <n v="0"/>
    <n v="1"/>
    <m/>
    <n v="41"/>
    <n v="40"/>
  </r>
  <r>
    <x v="3"/>
    <x v="9"/>
    <s v="Bca. Derecho"/>
    <x v="6"/>
    <s v="Bca. Derecho"/>
    <n v="0"/>
    <n v="0"/>
    <n v="0"/>
    <n v="0"/>
    <n v="2"/>
    <n v="0"/>
    <n v="0"/>
    <m/>
    <n v="2"/>
    <n v="2"/>
  </r>
  <r>
    <x v="8"/>
    <x v="9"/>
    <s v="Bca. Derecho.S.Ureña"/>
    <x v="6"/>
    <s v="Bca. Derecho.S.Ureña--CD ROM"/>
    <n v="0"/>
    <n v="1"/>
    <n v="18"/>
    <n v="5"/>
    <n v="19"/>
    <n v="0"/>
    <n v="0"/>
    <m/>
    <n v="43"/>
    <n v="43"/>
  </r>
  <r>
    <x v="2"/>
    <x v="9"/>
    <s v="Bca. Derecho.S.Ureña"/>
    <x v="6"/>
    <s v="Bca. Derecho.S.Ureña--Depósito"/>
    <n v="1"/>
    <n v="55"/>
    <n v="641"/>
    <n v="182"/>
    <n v="808"/>
    <n v="0"/>
    <n v="66"/>
    <m/>
    <n v="1753"/>
    <n v="1687"/>
  </r>
  <r>
    <x v="10"/>
    <x v="9"/>
    <s v="Bca. Derecho"/>
    <x v="6"/>
    <s v="Bca. Derecho-B. Trabajo"/>
    <n v="0"/>
    <n v="0"/>
    <n v="0"/>
    <n v="1"/>
    <n v="1"/>
    <n v="0"/>
    <n v="0"/>
    <m/>
    <n v="2"/>
    <n v="2"/>
  </r>
  <r>
    <x v="2"/>
    <x v="9"/>
    <s v="Bca. Derecho"/>
    <x v="6"/>
    <s v="Bca. Derecho-C.Doc. Europea(Moncloa)--Arch.Ord."/>
    <n v="0"/>
    <n v="0"/>
    <n v="0"/>
    <n v="0"/>
    <n v="1"/>
    <n v="0"/>
    <n v="0"/>
    <m/>
    <n v="1"/>
    <n v="1"/>
  </r>
  <r>
    <x v="10"/>
    <x v="9"/>
    <s v="Bca. Derecho"/>
    <x v="6"/>
    <s v="Bca. Derecho-C.Doc. Europea(Moncloa)--B.Trabajo"/>
    <n v="0"/>
    <n v="0"/>
    <n v="0"/>
    <n v="2"/>
    <n v="0"/>
    <n v="0"/>
    <n v="0"/>
    <m/>
    <n v="2"/>
    <n v="2"/>
  </r>
  <r>
    <x v="3"/>
    <x v="9"/>
    <s v="Bca. Derecho"/>
    <x v="6"/>
    <s v="Bca. Derecho-C.Doc. Europea(Moncloa)--L.Acceso"/>
    <n v="0"/>
    <n v="0"/>
    <n v="26"/>
    <n v="14"/>
    <n v="88"/>
    <n v="0"/>
    <n v="0"/>
    <m/>
    <n v="128"/>
    <n v="128"/>
  </r>
  <r>
    <x v="2"/>
    <x v="9"/>
    <s v="Bca. Derecho"/>
    <x v="6"/>
    <s v="Bca. Derecho--Depósito"/>
    <n v="23"/>
    <n v="89"/>
    <n v="662"/>
    <n v="184"/>
    <n v="857"/>
    <n v="0"/>
    <n v="80"/>
    <m/>
    <n v="1895"/>
    <n v="1815"/>
  </r>
  <r>
    <x v="13"/>
    <x v="9"/>
    <s v="Bca. Derecho"/>
    <x v="6"/>
    <s v="Bca. Derecho-Dpto. Administrativo--"/>
    <n v="0"/>
    <n v="12"/>
    <n v="96"/>
    <n v="28"/>
    <n v="191"/>
    <n v="1"/>
    <n v="6"/>
    <m/>
    <n v="334"/>
    <n v="327"/>
  </r>
  <r>
    <x v="13"/>
    <x v="9"/>
    <s v="Bca. Derecho"/>
    <x v="6"/>
    <s v="Bca. Derecho-Dpto. Civil--"/>
    <n v="0"/>
    <n v="14"/>
    <n v="69"/>
    <n v="17"/>
    <n v="327"/>
    <n v="0"/>
    <n v="10"/>
    <m/>
    <n v="437"/>
    <n v="427"/>
  </r>
  <r>
    <x v="13"/>
    <x v="9"/>
    <s v="Bca. Derecho"/>
    <x v="6"/>
    <s v="Bca. Derecho-Dpto. Eclesiástico--"/>
    <n v="0"/>
    <n v="10"/>
    <n v="100"/>
    <n v="15"/>
    <n v="106"/>
    <n v="0"/>
    <n v="6"/>
    <m/>
    <n v="237"/>
    <n v="231"/>
  </r>
  <r>
    <x v="13"/>
    <x v="9"/>
    <s v="Bca. Derecho"/>
    <x v="6"/>
    <s v="Bca. Derecho-Dpto. Econ.y Hac.--"/>
    <n v="0"/>
    <n v="1"/>
    <n v="11"/>
    <n v="1"/>
    <n v="4"/>
    <n v="0"/>
    <n v="1"/>
    <m/>
    <n v="18"/>
    <n v="17"/>
  </r>
  <r>
    <x v="13"/>
    <x v="9"/>
    <s v="Bca. Derecho"/>
    <x v="6"/>
    <s v="Bca. Derecho-Dpto. Filosofía--"/>
    <n v="3"/>
    <n v="29"/>
    <n v="435"/>
    <n v="139"/>
    <n v="409"/>
    <n v="0"/>
    <n v="41"/>
    <m/>
    <n v="1056"/>
    <n v="1015"/>
  </r>
  <r>
    <x v="13"/>
    <x v="9"/>
    <s v="Bca. Derecho"/>
    <x v="6"/>
    <s v="Bca. Derecho-Dpto. Historia--"/>
    <n v="2"/>
    <n v="32"/>
    <n v="252"/>
    <n v="60"/>
    <n v="352"/>
    <n v="0"/>
    <n v="19"/>
    <m/>
    <n v="717"/>
    <n v="698"/>
  </r>
  <r>
    <x v="13"/>
    <x v="9"/>
    <s v="Bca. Derecho"/>
    <x v="6"/>
    <s v="Bca. Derecho-Dpto. Mercantil--"/>
    <n v="0"/>
    <n v="4"/>
    <n v="36"/>
    <n v="7"/>
    <n v="77"/>
    <n v="0"/>
    <n v="11"/>
    <m/>
    <n v="135"/>
    <n v="124"/>
  </r>
  <r>
    <x v="13"/>
    <x v="9"/>
    <s v="Bca. Derecho"/>
    <x v="6"/>
    <s v="Bca. Derecho-Dpto. Penal--"/>
    <n v="5"/>
    <n v="19"/>
    <n v="95"/>
    <n v="12"/>
    <n v="68"/>
    <n v="1"/>
    <n v="9"/>
    <m/>
    <n v="209"/>
    <n v="199"/>
  </r>
  <r>
    <x v="13"/>
    <x v="9"/>
    <s v="Bca. Derecho"/>
    <x v="6"/>
    <s v="Bca. Derecho-Dpto. Procesal--"/>
    <n v="0"/>
    <n v="12"/>
    <n v="72"/>
    <n v="8"/>
    <n v="165"/>
    <n v="0"/>
    <n v="6"/>
    <m/>
    <n v="263"/>
    <n v="257"/>
  </r>
  <r>
    <x v="13"/>
    <x v="9"/>
    <s v="Bca. Derecho"/>
    <x v="6"/>
    <s v="Bca. Derecho-Dpto. Romano--"/>
    <n v="0"/>
    <n v="7"/>
    <n v="60"/>
    <n v="16"/>
    <n v="127"/>
    <n v="0"/>
    <n v="9"/>
    <m/>
    <n v="219"/>
    <n v="210"/>
  </r>
  <r>
    <x v="13"/>
    <x v="9"/>
    <s v="Bca. Derecho"/>
    <x v="6"/>
    <s v="Bca. Derecho-Dpto. Trab. y SS.--"/>
    <n v="0"/>
    <n v="4"/>
    <n v="26"/>
    <n v="13"/>
    <n v="53"/>
    <n v="0"/>
    <n v="5"/>
    <m/>
    <n v="101"/>
    <n v="96"/>
  </r>
  <r>
    <x v="13"/>
    <x v="9"/>
    <s v="Bca. Derecho"/>
    <x v="6"/>
    <s v="Bca. Derecho-Dpto.Constitucional--"/>
    <n v="2"/>
    <n v="4"/>
    <n v="64"/>
    <n v="20"/>
    <n v="148"/>
    <n v="0"/>
    <n v="1"/>
    <m/>
    <n v="239"/>
    <n v="238"/>
  </r>
  <r>
    <x v="13"/>
    <x v="9"/>
    <s v="Bca. Derecho"/>
    <x v="6"/>
    <s v="Bca. Derecho-Dpto.Intern.PU.y PR--"/>
    <n v="0"/>
    <n v="0"/>
    <n v="0"/>
    <n v="0"/>
    <n v="6"/>
    <n v="0"/>
    <n v="0"/>
    <m/>
    <n v="6"/>
    <n v="6"/>
  </r>
  <r>
    <x v="7"/>
    <x v="9"/>
    <s v="Bca. Derecho"/>
    <x v="6"/>
    <s v="Bca. Derecho--Fondo Antiguo"/>
    <n v="2"/>
    <n v="2"/>
    <n v="24"/>
    <n v="6"/>
    <n v="97"/>
    <n v="0"/>
    <n v="16"/>
    <m/>
    <n v="147"/>
    <n v="131"/>
  </r>
  <r>
    <x v="12"/>
    <x v="9"/>
    <s v="Bca. Derecho"/>
    <x v="6"/>
    <s v="Bca. Derecho--Revistas"/>
    <n v="0"/>
    <n v="0"/>
    <n v="0"/>
    <n v="0"/>
    <n v="1"/>
    <n v="0"/>
    <n v="0"/>
    <m/>
    <n v="1"/>
    <n v="1"/>
  </r>
  <r>
    <x v="3"/>
    <x v="9"/>
    <s v="Bca. Derecho"/>
    <x v="6"/>
    <s v="Bca. Derecho-S.Ureña-Col.Especializada"/>
    <n v="7"/>
    <n v="222"/>
    <n v="2631"/>
    <n v="985"/>
    <n v="3116"/>
    <n v="264"/>
    <n v="108"/>
    <m/>
    <n v="7333"/>
    <n v="6961"/>
  </r>
  <r>
    <x v="1"/>
    <x v="9"/>
    <s v="Bca. Derecho"/>
    <x v="6"/>
    <s v="Bca. Derecho-S.Ureña-Col.ocio"/>
    <n v="0"/>
    <n v="1"/>
    <n v="3"/>
    <n v="8"/>
    <n v="7"/>
    <n v="0"/>
    <n v="0"/>
    <m/>
    <n v="19"/>
    <n v="19"/>
  </r>
  <r>
    <x v="3"/>
    <x v="9"/>
    <s v="Bca. Derecho"/>
    <x v="6"/>
    <s v="Bca. Derecho-S.Ureña-Manuales"/>
    <n v="4"/>
    <n v="224"/>
    <n v="11862"/>
    <n v="2767"/>
    <n v="1619"/>
    <n v="10"/>
    <n v="8"/>
    <m/>
    <n v="16494"/>
    <n v="16476"/>
  </r>
  <r>
    <x v="5"/>
    <x v="9"/>
    <s v="Bca. Derecho"/>
    <x v="6"/>
    <s v="Bca. Derecho-S.Ureña-Referencia"/>
    <n v="0"/>
    <n v="0"/>
    <n v="1"/>
    <n v="1"/>
    <n v="1"/>
    <n v="0"/>
    <n v="0"/>
    <m/>
    <n v="3"/>
    <n v="3"/>
  </r>
  <r>
    <x v="3"/>
    <x v="9"/>
    <s v="Bca. Derecho"/>
    <x v="6"/>
    <s v="Bca. Derecho-S.Ureña-Textos legales"/>
    <n v="0"/>
    <n v="41"/>
    <n v="1364"/>
    <n v="357"/>
    <n v="412"/>
    <n v="2"/>
    <n v="1"/>
    <m/>
    <n v="2177"/>
    <n v="2174"/>
  </r>
  <r>
    <x v="6"/>
    <x v="9"/>
    <s v="Bca. Derecho"/>
    <x v="6"/>
    <s v="Bca. Derecho-Tesis"/>
    <n v="1"/>
    <n v="3"/>
    <n v="3"/>
    <n v="0"/>
    <n v="12"/>
    <n v="0"/>
    <n v="262"/>
    <m/>
    <n v="281"/>
    <n v="19"/>
  </r>
  <r>
    <x v="0"/>
    <x v="10"/>
    <s v="Bca. Educación"/>
    <x v="6"/>
    <s v="Bca. Educación"/>
    <n v="0"/>
    <n v="0"/>
    <n v="2"/>
    <n v="0"/>
    <n v="1"/>
    <n v="0"/>
    <n v="0"/>
    <m/>
    <n v="3"/>
    <n v="3"/>
  </r>
  <r>
    <x v="10"/>
    <x v="10"/>
    <s v="Bca. Educación"/>
    <x v="6"/>
    <s v="Bca. Educación--B. Trabajo"/>
    <n v="0"/>
    <n v="0"/>
    <n v="1"/>
    <n v="0"/>
    <n v="1"/>
    <n v="0"/>
    <n v="0"/>
    <m/>
    <n v="2"/>
    <n v="2"/>
  </r>
  <r>
    <x v="2"/>
    <x v="10"/>
    <s v="Bca. Educación"/>
    <x v="6"/>
    <s v="Bca. Educación-B.Trabajo (Sec.Centrales)"/>
    <n v="0"/>
    <n v="0"/>
    <n v="0"/>
    <n v="2"/>
    <n v="4"/>
    <n v="1"/>
    <n v="0"/>
    <m/>
    <n v="7"/>
    <n v="6"/>
  </r>
  <r>
    <x v="1"/>
    <x v="10"/>
    <s v="Bca. Educación"/>
    <x v="6"/>
    <s v="Bca. Educación-Colección ocio"/>
    <n v="0"/>
    <n v="0"/>
    <n v="97"/>
    <n v="87"/>
    <n v="49"/>
    <n v="0"/>
    <n v="0"/>
    <m/>
    <n v="233"/>
    <n v="233"/>
  </r>
  <r>
    <x v="2"/>
    <x v="10"/>
    <s v="Bca. Educación"/>
    <x v="6"/>
    <s v="Bca. Educación--Depósito"/>
    <n v="91"/>
    <n v="81"/>
    <n v="2054"/>
    <n v="241"/>
    <n v="1672"/>
    <n v="1"/>
    <n v="153"/>
    <m/>
    <n v="4293"/>
    <n v="4139"/>
  </r>
  <r>
    <x v="2"/>
    <x v="10"/>
    <s v="Bca. Educación"/>
    <x v="6"/>
    <s v="Bca. Educación--Depósito-Gran formato"/>
    <n v="1"/>
    <n v="0"/>
    <n v="4"/>
    <n v="2"/>
    <n v="5"/>
    <n v="0"/>
    <n v="1"/>
    <m/>
    <n v="13"/>
    <n v="12"/>
  </r>
  <r>
    <x v="2"/>
    <x v="10"/>
    <s v="Bca. Educación"/>
    <x v="6"/>
    <s v="Bca. Educación-Depósito-Libros de texto"/>
    <n v="5"/>
    <n v="0"/>
    <n v="1"/>
    <n v="0"/>
    <n v="5"/>
    <n v="0"/>
    <n v="7"/>
    <m/>
    <n v="18"/>
    <n v="11"/>
  </r>
  <r>
    <x v="2"/>
    <x v="10"/>
    <s v="Bca. Educación"/>
    <x v="6"/>
    <s v="Bca. Educación-Depósito-Referencia"/>
    <n v="0"/>
    <n v="0"/>
    <n v="9"/>
    <n v="0"/>
    <n v="1"/>
    <n v="0"/>
    <n v="0"/>
    <m/>
    <n v="10"/>
    <n v="10"/>
  </r>
  <r>
    <x v="8"/>
    <x v="10"/>
    <s v="Bca. Educación"/>
    <x v="6"/>
    <s v="Bca. Educación-Docimoteca"/>
    <n v="2"/>
    <n v="0"/>
    <n v="192"/>
    <n v="11"/>
    <n v="163"/>
    <n v="0"/>
    <n v="0"/>
    <m/>
    <n v="368"/>
    <n v="368"/>
  </r>
  <r>
    <x v="0"/>
    <x v="10"/>
    <s v="Bca. Educación"/>
    <x v="6"/>
    <s v="Bca. Educación--Donativo Oliveros"/>
    <n v="0"/>
    <n v="0"/>
    <n v="0"/>
    <n v="0"/>
    <n v="3"/>
    <n v="0"/>
    <n v="0"/>
    <m/>
    <n v="3"/>
    <n v="3"/>
  </r>
  <r>
    <x v="7"/>
    <x v="10"/>
    <s v="Bca. Educación"/>
    <x v="6"/>
    <s v="Bca. Educación--F. Histórico"/>
    <n v="1"/>
    <n v="2"/>
    <n v="19"/>
    <n v="3"/>
    <n v="57"/>
    <n v="0"/>
    <n v="28"/>
    <m/>
    <n v="110"/>
    <n v="82"/>
  </r>
  <r>
    <x v="3"/>
    <x v="10"/>
    <s v="Bca. Educación"/>
    <x v="6"/>
    <s v="Bca. Educación-Libre Acceso"/>
    <n v="29"/>
    <n v="162"/>
    <n v="11552"/>
    <n v="487"/>
    <n v="4385"/>
    <n v="1"/>
    <n v="167"/>
    <m/>
    <n v="16783"/>
    <n v="16615"/>
  </r>
  <r>
    <x v="3"/>
    <x v="10"/>
    <s v="Bca. Educación"/>
    <x v="6"/>
    <s v="Bca. Educación-Libros de texto"/>
    <n v="2"/>
    <n v="21"/>
    <n v="1178"/>
    <n v="31"/>
    <n v="247"/>
    <n v="0"/>
    <n v="5"/>
    <m/>
    <n v="1484"/>
    <n v="1479"/>
  </r>
  <r>
    <x v="4"/>
    <x v="10"/>
    <s v="Bca. Educación"/>
    <x v="6"/>
    <s v="Bca. Educación--Multimedia"/>
    <n v="0"/>
    <n v="3"/>
    <n v="171"/>
    <n v="17"/>
    <n v="43"/>
    <n v="0"/>
    <n v="1"/>
    <m/>
    <n v="235"/>
    <n v="234"/>
  </r>
  <r>
    <x v="5"/>
    <x v="10"/>
    <s v="Bca. Educación"/>
    <x v="6"/>
    <s v="Bca. Educación-Referencia"/>
    <n v="0"/>
    <n v="1"/>
    <n v="14"/>
    <n v="0"/>
    <n v="6"/>
    <n v="0"/>
    <n v="0"/>
    <m/>
    <n v="21"/>
    <n v="21"/>
  </r>
  <r>
    <x v="15"/>
    <x v="10"/>
    <s v="Bca. Educación"/>
    <x v="6"/>
    <s v="Bca. Educación-Salas de grupo"/>
    <n v="1"/>
    <n v="3"/>
    <n v="3518"/>
    <n v="35"/>
    <n v="313"/>
    <n v="0"/>
    <n v="0"/>
    <m/>
    <n v="3870"/>
    <n v="3870"/>
  </r>
  <r>
    <x v="6"/>
    <x v="10"/>
    <s v="Bca. Educación"/>
    <x v="6"/>
    <s v="Bca. Educación-Tesis"/>
    <n v="2"/>
    <n v="0"/>
    <n v="0"/>
    <n v="0"/>
    <n v="2"/>
    <n v="0"/>
    <n v="0"/>
    <m/>
    <n v="4"/>
    <n v="4"/>
  </r>
  <r>
    <x v="1"/>
    <x v="11"/>
    <s v="Bca.de Comercio y Turismo"/>
    <x v="6"/>
    <s v="Bca.de Comercio y Turismo-Colección Ocio"/>
    <n v="2"/>
    <n v="0"/>
    <n v="5"/>
    <n v="1"/>
    <n v="11"/>
    <n v="0"/>
    <n v="0"/>
    <m/>
    <n v="19"/>
    <n v="19"/>
  </r>
  <r>
    <x v="2"/>
    <x v="11"/>
    <s v="Bca.de Comercio y Turismo"/>
    <x v="6"/>
    <s v="Bca.de Comercio y Turismo-Depósito"/>
    <n v="0"/>
    <n v="2"/>
    <n v="54"/>
    <n v="12"/>
    <n v="47"/>
    <n v="0"/>
    <n v="5"/>
    <m/>
    <n v="120"/>
    <n v="115"/>
  </r>
  <r>
    <x v="7"/>
    <x v="11"/>
    <s v="Bca.de Comercio y Turismo"/>
    <x v="6"/>
    <s v="Bca.de Comercio y Turismo-Fondo Peña"/>
    <n v="0"/>
    <n v="0"/>
    <n v="0"/>
    <n v="0"/>
    <n v="1"/>
    <n v="0"/>
    <n v="0"/>
    <m/>
    <n v="1"/>
    <n v="1"/>
  </r>
  <r>
    <x v="3"/>
    <x v="11"/>
    <s v="Bca.de Comercio y Turismo"/>
    <x v="6"/>
    <s v="Bca.de Comercio y Turismo-Libre Acceso"/>
    <n v="7"/>
    <n v="33"/>
    <n v="1457"/>
    <n v="121"/>
    <n v="628"/>
    <n v="0"/>
    <n v="16"/>
    <m/>
    <n v="2262"/>
    <n v="2246"/>
  </r>
  <r>
    <x v="3"/>
    <x v="11"/>
    <s v="Bca.de Comercio y Turismo"/>
    <x v="6"/>
    <s v="Bca.de Comercio y Turismo-Manuales"/>
    <n v="2"/>
    <n v="12"/>
    <n v="4460"/>
    <n v="217"/>
    <n v="270"/>
    <n v="0"/>
    <n v="4"/>
    <m/>
    <n v="4965"/>
    <n v="4961"/>
  </r>
  <r>
    <x v="14"/>
    <x v="11"/>
    <s v="Bca.de Comercio y Turismo"/>
    <x v="6"/>
    <s v="Bca.de Comercio y Turismo-Mat. Especiales"/>
    <n v="0"/>
    <n v="0"/>
    <n v="33"/>
    <n v="2"/>
    <n v="24"/>
    <n v="0"/>
    <n v="0"/>
    <m/>
    <n v="59"/>
    <n v="59"/>
  </r>
  <r>
    <x v="5"/>
    <x v="11"/>
    <s v="Bca.de Comercio y Turismo"/>
    <x v="6"/>
    <s v="Bca.de Comercio y Turismo-Ref.-Pasillo-2Âª Planta"/>
    <n v="0"/>
    <n v="0"/>
    <n v="0"/>
    <n v="0"/>
    <n v="3"/>
    <n v="0"/>
    <n v="0"/>
    <m/>
    <n v="3"/>
    <n v="3"/>
  </r>
  <r>
    <x v="5"/>
    <x v="11"/>
    <s v="Bca.de Comercio y Turismo"/>
    <x v="6"/>
    <s v="Bca.de Comercio y Turismo-Referencia"/>
    <n v="0"/>
    <n v="0"/>
    <n v="9"/>
    <n v="0"/>
    <n v="2"/>
    <n v="0"/>
    <n v="0"/>
    <m/>
    <n v="11"/>
    <n v="11"/>
  </r>
  <r>
    <x v="0"/>
    <x v="12"/>
    <s v="Bca. Enfermería"/>
    <x v="6"/>
    <s v="Bca. Enfermería-C. Documentación"/>
    <n v="0"/>
    <n v="0"/>
    <n v="1"/>
    <n v="0"/>
    <n v="1"/>
    <n v="0"/>
    <n v="0"/>
    <m/>
    <n v="2"/>
    <n v="2"/>
  </r>
  <r>
    <x v="1"/>
    <x v="12"/>
    <s v="Bca. Enfermería"/>
    <x v="6"/>
    <s v="Bca. Enfermería-Colección ocio"/>
    <n v="0"/>
    <n v="0"/>
    <n v="20"/>
    <n v="10"/>
    <n v="2"/>
    <n v="0"/>
    <n v="0"/>
    <m/>
    <n v="32"/>
    <n v="32"/>
  </r>
  <r>
    <x v="2"/>
    <x v="12"/>
    <s v="Bca. Enfermería"/>
    <x v="6"/>
    <s v="Bca. Enfermería-Depósito"/>
    <n v="0"/>
    <n v="1"/>
    <n v="19"/>
    <n v="2"/>
    <n v="14"/>
    <n v="0"/>
    <n v="2"/>
    <m/>
    <n v="38"/>
    <n v="36"/>
  </r>
  <r>
    <x v="9"/>
    <x v="12"/>
    <s v="Bca. Enfermería"/>
    <x v="6"/>
    <s v="Bca. Enfermería-Folletos"/>
    <n v="0"/>
    <n v="0"/>
    <n v="1"/>
    <n v="0"/>
    <n v="0"/>
    <n v="0"/>
    <n v="0"/>
    <m/>
    <n v="1"/>
    <n v="1"/>
  </r>
  <r>
    <x v="3"/>
    <x v="12"/>
    <s v="Bca. Enfermería"/>
    <x v="6"/>
    <s v="Bca. Enfermería-Libre Acceso"/>
    <n v="8"/>
    <n v="37"/>
    <n v="4930"/>
    <n v="178"/>
    <n v="581"/>
    <n v="0"/>
    <n v="19"/>
    <m/>
    <n v="5753"/>
    <n v="5734"/>
  </r>
  <r>
    <x v="3"/>
    <x v="13"/>
    <s v="Bca. Estudios Estad."/>
    <x v="6"/>
    <s v="Bca. Estudios Estad.-Libre Acceso"/>
    <n v="1"/>
    <n v="40"/>
    <n v="1859"/>
    <n v="102"/>
    <n v="524"/>
    <n v="0"/>
    <n v="20"/>
    <m/>
    <n v="2546"/>
    <n v="2526"/>
  </r>
  <r>
    <x v="4"/>
    <x v="13"/>
    <s v="Bca. Estudios Estad."/>
    <x v="6"/>
    <s v="Bca. Estudios Estad.-Mediateca"/>
    <n v="0"/>
    <n v="11"/>
    <n v="653"/>
    <n v="18"/>
    <n v="67"/>
    <n v="0"/>
    <n v="0"/>
    <m/>
    <n v="749"/>
    <n v="749"/>
  </r>
  <r>
    <x v="5"/>
    <x v="13"/>
    <s v="Bca. Estudios estadísticos"/>
    <x v="6"/>
    <s v="Bca. Estudios estadísticos"/>
    <n v="0"/>
    <n v="0"/>
    <n v="0"/>
    <n v="0"/>
    <n v="3"/>
    <n v="0"/>
    <n v="0"/>
    <m/>
    <n v="3"/>
    <n v="3"/>
  </r>
  <r>
    <x v="1"/>
    <x v="13"/>
    <s v="Bca.Estudios Estad."/>
    <x v="6"/>
    <s v="Bca.Estudios Estad.-Colección ocio"/>
    <n v="0"/>
    <n v="1"/>
    <n v="46"/>
    <n v="117"/>
    <n v="73"/>
    <n v="0"/>
    <n v="0"/>
    <m/>
    <n v="237"/>
    <n v="237"/>
  </r>
  <r>
    <x v="2"/>
    <x v="13"/>
    <s v="Bca.Estudios Estad."/>
    <x v="6"/>
    <s v="Bca.Estudios Estad.-Depósito"/>
    <n v="0"/>
    <n v="2"/>
    <n v="29"/>
    <n v="2"/>
    <n v="11"/>
    <n v="0"/>
    <n v="0"/>
    <m/>
    <n v="44"/>
    <n v="44"/>
  </r>
  <r>
    <x v="10"/>
    <x v="13"/>
    <s v="Bca.Estudios Estad."/>
    <x v="6"/>
    <s v="Bca.Estudios Estad.-Despachos"/>
    <n v="0"/>
    <n v="0"/>
    <n v="35"/>
    <n v="8"/>
    <n v="43"/>
    <n v="0"/>
    <n v="0"/>
    <m/>
    <n v="86"/>
    <n v="86"/>
  </r>
  <r>
    <x v="6"/>
    <x v="13"/>
    <s v="Bca.Estudios Estad."/>
    <x v="6"/>
    <s v="Bca.Estudios Estad.-Tesinas y Trab. fin carrera"/>
    <n v="0"/>
    <n v="0"/>
    <n v="0"/>
    <n v="0"/>
    <n v="1"/>
    <n v="0"/>
    <n v="0"/>
    <m/>
    <n v="1"/>
    <n v="1"/>
  </r>
  <r>
    <x v="8"/>
    <x v="13"/>
    <s v="Bca.Estudios Estad."/>
    <x v="6"/>
    <s v="Bca.Estudios Estad.-Videoteca"/>
    <n v="0"/>
    <n v="0"/>
    <n v="29"/>
    <n v="16"/>
    <n v="30"/>
    <n v="0"/>
    <n v="0"/>
    <m/>
    <n v="75"/>
    <n v="75"/>
  </r>
  <r>
    <x v="13"/>
    <x v="14"/>
    <s v="Bca. Farmacia"/>
    <x v="6"/>
    <s v="Bca. Farmacia-Botánica-F.Gral."/>
    <n v="0"/>
    <n v="0"/>
    <n v="0"/>
    <n v="2"/>
    <n v="0"/>
    <n v="0"/>
    <n v="0"/>
    <m/>
    <n v="2"/>
    <n v="2"/>
  </r>
  <r>
    <x v="1"/>
    <x v="14"/>
    <s v="Bca. Farmacia"/>
    <x v="6"/>
    <s v="Bca. Farmacia-Colección ocio"/>
    <n v="0"/>
    <n v="0"/>
    <n v="117"/>
    <n v="84"/>
    <n v="20"/>
    <n v="0"/>
    <n v="1"/>
    <m/>
    <n v="222"/>
    <n v="221"/>
  </r>
  <r>
    <x v="2"/>
    <x v="14"/>
    <s v="Bca. Farmacia"/>
    <x v="6"/>
    <s v="Bca. Farmacia-Depósito"/>
    <n v="0"/>
    <n v="1"/>
    <n v="30"/>
    <n v="6"/>
    <n v="18"/>
    <n v="0"/>
    <n v="3"/>
    <m/>
    <n v="58"/>
    <n v="55"/>
  </r>
  <r>
    <x v="3"/>
    <x v="14"/>
    <s v="Bca. Farmacia"/>
    <x v="6"/>
    <s v="Bca. Farmacia-Farmacol.-Actual"/>
    <n v="0"/>
    <n v="0"/>
    <n v="0"/>
    <n v="0"/>
    <n v="0"/>
    <n v="0"/>
    <n v="1"/>
    <m/>
    <n v="1"/>
    <n v="0"/>
  </r>
  <r>
    <x v="13"/>
    <x v="14"/>
    <s v="Bca. Farmacia"/>
    <x v="6"/>
    <s v="Bca. Farmacia-Fisiol. Animal"/>
    <n v="0"/>
    <n v="0"/>
    <n v="0"/>
    <n v="0"/>
    <n v="0"/>
    <n v="0"/>
    <n v="1"/>
    <m/>
    <n v="1"/>
    <n v="0"/>
  </r>
  <r>
    <x v="13"/>
    <x v="14"/>
    <s v="Bca. Farmacia"/>
    <x v="6"/>
    <s v="Bca. Farmacia-Historia-F. General"/>
    <n v="0"/>
    <n v="0"/>
    <n v="2"/>
    <n v="2"/>
    <n v="3"/>
    <n v="0"/>
    <n v="3"/>
    <m/>
    <n v="10"/>
    <n v="7"/>
  </r>
  <r>
    <x v="9"/>
    <x v="14"/>
    <s v="Bca. Farmacia"/>
    <x v="6"/>
    <s v="Bca. Farmacia-Historia-Folletos"/>
    <n v="0"/>
    <n v="0"/>
    <n v="2"/>
    <n v="0"/>
    <n v="0"/>
    <n v="0"/>
    <n v="0"/>
    <m/>
    <n v="2"/>
    <n v="2"/>
  </r>
  <r>
    <x v="3"/>
    <x v="14"/>
    <s v="Bca. Farmacia"/>
    <x v="6"/>
    <s v="Bca. Farmacia-Libre Acceso"/>
    <n v="0"/>
    <n v="38"/>
    <n v="5654"/>
    <n v="70"/>
    <n v="346"/>
    <n v="0"/>
    <n v="25"/>
    <m/>
    <n v="6133"/>
    <n v="6108"/>
  </r>
  <r>
    <x v="4"/>
    <x v="14"/>
    <s v="Bca. Farmacia"/>
    <x v="6"/>
    <s v="Bca. Farmacia-Mediateca"/>
    <n v="0"/>
    <n v="0"/>
    <n v="0"/>
    <n v="2"/>
    <n v="2"/>
    <n v="0"/>
    <n v="0"/>
    <m/>
    <n v="4"/>
    <n v="4"/>
  </r>
  <r>
    <x v="5"/>
    <x v="14"/>
    <s v="Bca. Farmacia"/>
    <x v="6"/>
    <s v="Bca. Farmacia-Referencia"/>
    <n v="0"/>
    <n v="0"/>
    <n v="12"/>
    <n v="0"/>
    <n v="21"/>
    <n v="0"/>
    <n v="0"/>
    <m/>
    <n v="33"/>
    <n v="33"/>
  </r>
  <r>
    <x v="6"/>
    <x v="14"/>
    <s v="Bca. Farmacia"/>
    <x v="6"/>
    <s v="Bca. Farmacia-Tesis"/>
    <n v="0"/>
    <n v="0"/>
    <n v="1"/>
    <n v="0"/>
    <n v="3"/>
    <n v="0"/>
    <n v="0"/>
    <m/>
    <n v="4"/>
    <n v="4"/>
  </r>
  <r>
    <x v="10"/>
    <x v="15"/>
    <s v="Bca. Informática"/>
    <x v="6"/>
    <s v="Bca. Informática-B. Trabajo"/>
    <n v="0"/>
    <n v="0"/>
    <n v="0"/>
    <n v="6"/>
    <n v="0"/>
    <n v="0"/>
    <n v="0"/>
    <m/>
    <n v="6"/>
    <n v="6"/>
  </r>
  <r>
    <x v="1"/>
    <x v="15"/>
    <s v="Bca. Informática"/>
    <x v="6"/>
    <s v="Bca. Informática-Ciencia Ficción"/>
    <n v="0"/>
    <n v="0"/>
    <n v="324"/>
    <n v="105"/>
    <n v="56"/>
    <n v="2"/>
    <n v="56"/>
    <m/>
    <n v="543"/>
    <n v="485"/>
  </r>
  <r>
    <x v="1"/>
    <x v="15"/>
    <s v="Bca. Informática"/>
    <x v="6"/>
    <s v="Bca. Informática-Colección ocio"/>
    <n v="0"/>
    <n v="1"/>
    <n v="314"/>
    <n v="93"/>
    <n v="82"/>
    <n v="0"/>
    <n v="21"/>
    <m/>
    <n v="511"/>
    <n v="490"/>
  </r>
  <r>
    <x v="0"/>
    <x v="15"/>
    <s v="Bca. Informática"/>
    <x v="6"/>
    <s v="Bca. Informática-CPD"/>
    <n v="12"/>
    <n v="0"/>
    <n v="0"/>
    <n v="1"/>
    <n v="1"/>
    <n v="0"/>
    <n v="4"/>
    <m/>
    <n v="18"/>
    <n v="14"/>
  </r>
  <r>
    <x v="0"/>
    <x v="15"/>
    <s v="Bca. Informática"/>
    <x v="6"/>
    <s v="Bca. Informática-DACYA Físicas"/>
    <n v="0"/>
    <n v="0"/>
    <n v="1"/>
    <n v="0"/>
    <n v="0"/>
    <n v="0"/>
    <n v="0"/>
    <m/>
    <n v="1"/>
    <n v="1"/>
  </r>
  <r>
    <x v="2"/>
    <x v="15"/>
    <s v="Bca. Informática"/>
    <x v="6"/>
    <s v="Bca. Informática-Depósito"/>
    <n v="6"/>
    <n v="0"/>
    <n v="16"/>
    <n v="10"/>
    <n v="8"/>
    <n v="0"/>
    <n v="6"/>
    <m/>
    <n v="46"/>
    <n v="40"/>
  </r>
  <r>
    <x v="8"/>
    <x v="15"/>
    <s v="Bca. Informática"/>
    <x v="6"/>
    <s v="Bca. Informática-Lectores libros electrónicos"/>
    <n v="0"/>
    <n v="0"/>
    <n v="20"/>
    <n v="7"/>
    <n v="7"/>
    <n v="0"/>
    <n v="2"/>
    <m/>
    <n v="36"/>
    <n v="34"/>
  </r>
  <r>
    <x v="14"/>
    <x v="15"/>
    <s v="Bca. Informática"/>
    <x v="6"/>
    <s v="Bca. Informática-Mat. Especiales"/>
    <n v="0"/>
    <n v="0"/>
    <n v="8"/>
    <n v="7"/>
    <n v="15"/>
    <n v="8"/>
    <n v="0"/>
    <m/>
    <n v="38"/>
    <n v="30"/>
  </r>
  <r>
    <x v="11"/>
    <x v="15"/>
    <s v="Bca. Informática"/>
    <x v="6"/>
    <s v="Bca. Informática-Mediateca-Portátil"/>
    <n v="0"/>
    <n v="1"/>
    <n v="1123"/>
    <n v="172"/>
    <n v="86"/>
    <n v="0"/>
    <n v="48"/>
    <m/>
    <n v="1430"/>
    <n v="1382"/>
  </r>
  <r>
    <x v="4"/>
    <x v="15"/>
    <s v="Bca. Informática"/>
    <x v="6"/>
    <s v="Bca. Informática-Mediateca-Sobremesa"/>
    <n v="2"/>
    <n v="0"/>
    <n v="598"/>
    <n v="70"/>
    <n v="34"/>
    <n v="0"/>
    <n v="6"/>
    <m/>
    <n v="710"/>
    <n v="704"/>
  </r>
  <r>
    <x v="12"/>
    <x v="15"/>
    <s v="Bca. Informática"/>
    <x v="6"/>
    <s v="Bca. Informática-Revistas"/>
    <n v="32"/>
    <n v="0"/>
    <n v="0"/>
    <n v="0"/>
    <n v="0"/>
    <n v="0"/>
    <n v="0"/>
    <m/>
    <n v="32"/>
    <n v="32"/>
  </r>
  <r>
    <x v="15"/>
    <x v="15"/>
    <s v="Bca. Informática"/>
    <x v="6"/>
    <s v="Bca. Informática-Salas de grupo"/>
    <n v="10"/>
    <n v="3"/>
    <n v="4083"/>
    <n v="250"/>
    <n v="337"/>
    <n v="0"/>
    <n v="1"/>
    <m/>
    <n v="4684"/>
    <n v="4683"/>
  </r>
  <r>
    <x v="0"/>
    <x v="15"/>
    <s v="Bca. Informática"/>
    <x v="6"/>
    <s v="Bca. Informática-Santesmases"/>
    <n v="0"/>
    <n v="0"/>
    <n v="1"/>
    <n v="0"/>
    <n v="0"/>
    <n v="0"/>
    <n v="0"/>
    <m/>
    <n v="1"/>
    <n v="1"/>
  </r>
  <r>
    <x v="6"/>
    <x v="15"/>
    <s v="Bca. Informática"/>
    <x v="6"/>
    <s v="Bca. Informática-Trabajos Curso"/>
    <n v="0"/>
    <n v="0"/>
    <n v="0"/>
    <n v="1"/>
    <n v="0"/>
    <n v="0"/>
    <n v="0"/>
    <m/>
    <n v="1"/>
    <n v="1"/>
  </r>
  <r>
    <x v="6"/>
    <x v="15"/>
    <s v="Bca. Informática"/>
    <x v="6"/>
    <s v="Bca. Informática-Trabajos Grado"/>
    <n v="4"/>
    <n v="0"/>
    <n v="1"/>
    <n v="2"/>
    <n v="2"/>
    <n v="0"/>
    <n v="0"/>
    <m/>
    <n v="9"/>
    <n v="9"/>
  </r>
  <r>
    <x v="8"/>
    <x v="15"/>
    <s v="Bca. Informática"/>
    <x v="6"/>
    <s v="Bca. Informática-Vaquero"/>
    <n v="0"/>
    <n v="0"/>
    <n v="0"/>
    <n v="0"/>
    <n v="3"/>
    <n v="0"/>
    <n v="1"/>
    <m/>
    <n v="4"/>
    <n v="3"/>
  </r>
  <r>
    <x v="8"/>
    <x v="15"/>
    <s v="Bca. Informática"/>
    <x v="6"/>
    <s v="Bca. Informática-Videojuegos"/>
    <n v="0"/>
    <n v="0"/>
    <n v="408"/>
    <n v="63"/>
    <n v="24"/>
    <n v="0"/>
    <n v="6"/>
    <m/>
    <n v="501"/>
    <n v="495"/>
  </r>
  <r>
    <x v="3"/>
    <x v="15"/>
    <s v="UCM.Bca. Informática"/>
    <x v="6"/>
    <s v="UCM.Bca. Informática-Monografías"/>
    <n v="0"/>
    <n v="23"/>
    <n v="6111"/>
    <n v="691"/>
    <n v="1015"/>
    <n v="131"/>
    <n v="80"/>
    <m/>
    <n v="8051"/>
    <n v="7840"/>
  </r>
  <r>
    <x v="1"/>
    <x v="16"/>
    <s v="Bca. Físicas"/>
    <x v="6"/>
    <s v="Bca. Físicas-Ciencia Ficción"/>
    <n v="0"/>
    <n v="1"/>
    <n v="41"/>
    <n v="22"/>
    <n v="16"/>
    <n v="0"/>
    <n v="2"/>
    <m/>
    <n v="82"/>
    <n v="80"/>
  </r>
  <r>
    <x v="1"/>
    <x v="16"/>
    <s v="Bca. Físicas"/>
    <x v="6"/>
    <s v="Bca. Físicas-Colección ocio"/>
    <n v="0"/>
    <n v="1"/>
    <n v="9"/>
    <n v="8"/>
    <n v="4"/>
    <n v="0"/>
    <n v="0"/>
    <m/>
    <n v="22"/>
    <n v="22"/>
  </r>
  <r>
    <x v="2"/>
    <x v="16"/>
    <s v="Bca. Físicas"/>
    <x v="6"/>
    <s v="Bca. Físicas-Depósito (Hemeroteca)"/>
    <n v="0"/>
    <n v="0"/>
    <n v="10"/>
    <n v="6"/>
    <n v="2"/>
    <n v="0"/>
    <n v="0"/>
    <m/>
    <n v="18"/>
    <n v="18"/>
  </r>
  <r>
    <x v="2"/>
    <x v="16"/>
    <s v="Bca. Físicas"/>
    <x v="6"/>
    <s v="Bca. Físicas-Física Teórica I"/>
    <n v="0"/>
    <n v="0"/>
    <n v="4"/>
    <n v="4"/>
    <n v="21"/>
    <n v="0"/>
    <n v="1"/>
    <m/>
    <n v="30"/>
    <n v="29"/>
  </r>
  <r>
    <x v="0"/>
    <x v="16"/>
    <s v="Bca. Físicas"/>
    <x v="6"/>
    <s v="Bca. Físicas-Geofísica"/>
    <n v="0"/>
    <n v="0"/>
    <n v="0"/>
    <n v="2"/>
    <n v="1"/>
    <n v="0"/>
    <n v="0"/>
    <m/>
    <n v="3"/>
    <n v="3"/>
  </r>
  <r>
    <x v="3"/>
    <x v="16"/>
    <s v="Bca. Físicas"/>
    <x v="6"/>
    <s v="Bca. Físicas-Libre acceso"/>
    <n v="0"/>
    <n v="8"/>
    <n v="7606"/>
    <n v="870"/>
    <n v="597"/>
    <n v="0"/>
    <n v="134"/>
    <m/>
    <n v="9215"/>
    <n v="9081"/>
  </r>
  <r>
    <x v="14"/>
    <x v="16"/>
    <s v="Bca. Físicas"/>
    <x v="6"/>
    <s v="Bca. Físicas-Mat. Especiales"/>
    <n v="0"/>
    <n v="0"/>
    <n v="20"/>
    <n v="2"/>
    <n v="0"/>
    <n v="0"/>
    <n v="0"/>
    <m/>
    <n v="22"/>
    <n v="22"/>
  </r>
  <r>
    <x v="0"/>
    <x v="16"/>
    <s v="Bca. Físicas"/>
    <x v="6"/>
    <s v="Bca. Físicas-Óptica"/>
    <n v="0"/>
    <n v="0"/>
    <n v="1"/>
    <n v="0"/>
    <n v="0"/>
    <n v="0"/>
    <n v="0"/>
    <m/>
    <n v="1"/>
    <n v="1"/>
  </r>
  <r>
    <x v="11"/>
    <x v="16"/>
    <s v="Bca. Físicas"/>
    <x v="6"/>
    <s v="Bca. Físicas-Ordenadores portátiles"/>
    <n v="0"/>
    <n v="2"/>
    <n v="3344"/>
    <n v="50"/>
    <n v="176"/>
    <n v="0"/>
    <n v="0"/>
    <m/>
    <n v="3572"/>
    <n v="3572"/>
  </r>
  <r>
    <x v="5"/>
    <x v="16"/>
    <s v="Bca. Físicas"/>
    <x v="6"/>
    <s v="Bca. Físicas-Referencia"/>
    <n v="0"/>
    <n v="0"/>
    <n v="1"/>
    <n v="0"/>
    <n v="0"/>
    <n v="0"/>
    <n v="0"/>
    <m/>
    <n v="1"/>
    <n v="1"/>
  </r>
  <r>
    <x v="12"/>
    <x v="16"/>
    <s v="Bca. Físicas"/>
    <x v="6"/>
    <s v="Bca. Físicas-Revistas"/>
    <n v="0"/>
    <n v="0"/>
    <n v="8"/>
    <n v="6"/>
    <n v="0"/>
    <n v="0"/>
    <n v="0"/>
    <m/>
    <n v="14"/>
    <n v="14"/>
  </r>
  <r>
    <x v="15"/>
    <x v="16"/>
    <s v="Bca. Físicas"/>
    <x v="6"/>
    <s v="Bca. Físicas-Salas de grupo"/>
    <n v="0"/>
    <n v="0"/>
    <n v="367"/>
    <n v="17"/>
    <n v="51"/>
    <n v="0"/>
    <n v="0"/>
    <m/>
    <n v="435"/>
    <n v="435"/>
  </r>
  <r>
    <x v="13"/>
    <x v="17"/>
    <s v="Bca. Filología A"/>
    <x v="6"/>
    <s v="Bca. Filología A-Árabe--"/>
    <n v="4"/>
    <n v="6"/>
    <n v="281"/>
    <n v="33"/>
    <n v="127"/>
    <n v="914"/>
    <n v="407"/>
    <m/>
    <n v="1772"/>
    <n v="451"/>
  </r>
  <r>
    <x v="13"/>
    <x v="17"/>
    <s v="Bca. Filología A"/>
    <x v="6"/>
    <s v="Bca. Filología A-Árabe-Referencia"/>
    <n v="0"/>
    <n v="0"/>
    <n v="0"/>
    <n v="0"/>
    <n v="2"/>
    <n v="227"/>
    <n v="56"/>
    <m/>
    <n v="285"/>
    <n v="2"/>
  </r>
  <r>
    <x v="13"/>
    <x v="17"/>
    <s v="Bca. Filología A"/>
    <x v="6"/>
    <s v="Bca. Filología A--Alemán"/>
    <n v="1"/>
    <n v="4"/>
    <n v="367"/>
    <n v="9"/>
    <n v="187"/>
    <n v="0"/>
    <n v="18"/>
    <m/>
    <n v="586"/>
    <n v="568"/>
  </r>
  <r>
    <x v="13"/>
    <x v="17"/>
    <s v="Bca. Filología A"/>
    <x v="6"/>
    <s v="Bca. Filología A--Alemán-Neerl."/>
    <n v="0"/>
    <n v="0"/>
    <n v="1"/>
    <n v="0"/>
    <n v="2"/>
    <n v="0"/>
    <n v="0"/>
    <m/>
    <n v="3"/>
    <n v="3"/>
  </r>
  <r>
    <x v="4"/>
    <x v="17"/>
    <s v="Bca. Filología A"/>
    <x v="6"/>
    <s v="Bca. Filología A--Audiovisuales"/>
    <n v="0"/>
    <n v="6"/>
    <n v="177"/>
    <n v="309"/>
    <n v="448"/>
    <n v="2"/>
    <n v="79"/>
    <m/>
    <n v="1021"/>
    <n v="940"/>
  </r>
  <r>
    <x v="10"/>
    <x v="17"/>
    <s v="Bca. Filología A"/>
    <x v="6"/>
    <s v="Bca. Filología A--B. Trabajo"/>
    <n v="0"/>
    <n v="0"/>
    <n v="0"/>
    <n v="1"/>
    <n v="2"/>
    <n v="0"/>
    <n v="0"/>
    <m/>
    <n v="3"/>
    <n v="3"/>
  </r>
  <r>
    <x v="13"/>
    <x v="17"/>
    <s v="Bca. Filología A"/>
    <x v="6"/>
    <s v="Bca. Filología A-Clásicas"/>
    <n v="20"/>
    <n v="95"/>
    <n v="29"/>
    <n v="376"/>
    <n v="995"/>
    <n v="1"/>
    <n v="4"/>
    <m/>
    <n v="1520"/>
    <n v="1515"/>
  </r>
  <r>
    <x v="13"/>
    <x v="17"/>
    <s v="Bca. Filología A"/>
    <x v="6"/>
    <s v="Bca. Filología A-Clásicas-Audiovisuales"/>
    <n v="1"/>
    <n v="0"/>
    <n v="6"/>
    <n v="0"/>
    <n v="20"/>
    <n v="2"/>
    <n v="4"/>
    <m/>
    <n v="33"/>
    <n v="27"/>
  </r>
  <r>
    <x v="2"/>
    <x v="17"/>
    <s v="Bca. Filología A"/>
    <x v="6"/>
    <s v="Bca. Filología A-Clásicas-Depósito"/>
    <n v="186"/>
    <n v="186"/>
    <n v="1429"/>
    <n v="526"/>
    <n v="3458"/>
    <n v="27"/>
    <n v="1347"/>
    <m/>
    <n v="7159"/>
    <n v="5785"/>
  </r>
  <r>
    <x v="10"/>
    <x v="17"/>
    <s v="Bca. Filología A"/>
    <x v="6"/>
    <s v="Bca. Filología A-Clásicas-Despachos"/>
    <n v="0"/>
    <n v="0"/>
    <n v="0"/>
    <n v="4"/>
    <n v="2"/>
    <n v="0"/>
    <n v="0"/>
    <m/>
    <n v="6"/>
    <n v="6"/>
  </r>
  <r>
    <x v="3"/>
    <x v="17"/>
    <s v="Bca. Filología A"/>
    <x v="6"/>
    <s v="Bca. Filología A-Clásicas-Libre Acceso"/>
    <n v="19"/>
    <n v="28"/>
    <n v="1915"/>
    <n v="368"/>
    <n v="580"/>
    <n v="0"/>
    <n v="155"/>
    <m/>
    <n v="3065"/>
    <n v="2910"/>
  </r>
  <r>
    <x v="5"/>
    <x v="17"/>
    <s v="Bca. Filología A"/>
    <x v="6"/>
    <s v="Bca. Filología A-Clásicas-Referencia"/>
    <n v="11"/>
    <n v="6"/>
    <n v="125"/>
    <n v="22"/>
    <n v="104"/>
    <n v="1"/>
    <n v="35"/>
    <m/>
    <n v="304"/>
    <n v="268"/>
  </r>
  <r>
    <x v="2"/>
    <x v="17"/>
    <s v="Bca. Filología A"/>
    <x v="6"/>
    <s v="Bca. Filología A--Depósito"/>
    <n v="29"/>
    <n v="99"/>
    <n v="3935"/>
    <n v="668"/>
    <n v="3557"/>
    <n v="8"/>
    <n v="974"/>
    <m/>
    <n v="9270"/>
    <n v="8288"/>
  </r>
  <r>
    <x v="13"/>
    <x v="17"/>
    <s v="Bca. Filología A"/>
    <x v="6"/>
    <s v="Bca. Filología A--Eslavas"/>
    <n v="0"/>
    <n v="0"/>
    <n v="63"/>
    <n v="4"/>
    <n v="33"/>
    <n v="0"/>
    <n v="1"/>
    <m/>
    <n v="101"/>
    <n v="100"/>
  </r>
  <r>
    <x v="13"/>
    <x v="17"/>
    <s v="Bca. Filología A"/>
    <x v="6"/>
    <s v="Bca. Filología A-Griego moderno"/>
    <n v="0"/>
    <n v="0"/>
    <n v="0"/>
    <n v="0"/>
    <n v="0"/>
    <n v="0"/>
    <n v="1"/>
    <m/>
    <n v="1"/>
    <n v="0"/>
  </r>
  <r>
    <x v="13"/>
    <x v="17"/>
    <s v="Bca. Filología A"/>
    <x v="6"/>
    <s v="Bca. Filología A-Hebreo"/>
    <n v="0"/>
    <n v="0"/>
    <n v="1"/>
    <n v="1"/>
    <n v="4"/>
    <n v="2"/>
    <n v="10"/>
    <m/>
    <n v="18"/>
    <n v="6"/>
  </r>
  <r>
    <x v="13"/>
    <x v="17"/>
    <s v="Bca. Filología A"/>
    <x v="6"/>
    <s v="Bca. Filología A--Hebreo"/>
    <n v="0"/>
    <n v="10"/>
    <n v="238"/>
    <n v="53"/>
    <n v="181"/>
    <n v="54"/>
    <n v="15"/>
    <m/>
    <n v="551"/>
    <n v="482"/>
  </r>
  <r>
    <x v="13"/>
    <x v="17"/>
    <s v="Bca. Filología A"/>
    <x v="6"/>
    <s v="Bca. Filología A--Italiano"/>
    <n v="1"/>
    <n v="6"/>
    <n v="162"/>
    <n v="26"/>
    <n v="201"/>
    <n v="1"/>
    <n v="16"/>
    <m/>
    <n v="413"/>
    <n v="396"/>
  </r>
  <r>
    <x v="3"/>
    <x v="17"/>
    <s v="Bca. Filología A"/>
    <x v="6"/>
    <s v="Bca. Filología A-Libre Acceso"/>
    <n v="0"/>
    <n v="19"/>
    <n v="1404"/>
    <n v="65"/>
    <n v="403"/>
    <n v="39"/>
    <n v="70"/>
    <m/>
    <n v="2000"/>
    <n v="1891"/>
  </r>
  <r>
    <x v="4"/>
    <x v="17"/>
    <s v="Bca. Filología A"/>
    <x v="6"/>
    <s v="Bca. Filología A-Mediateca"/>
    <n v="0"/>
    <n v="0"/>
    <n v="796"/>
    <n v="27"/>
    <n v="241"/>
    <n v="0"/>
    <n v="0"/>
    <m/>
    <n v="1064"/>
    <n v="1064"/>
  </r>
  <r>
    <x v="13"/>
    <x v="17"/>
    <s v="Bca. Filología A"/>
    <x v="6"/>
    <s v="Bca. Filología A-Modernas"/>
    <n v="0"/>
    <n v="0"/>
    <n v="0"/>
    <n v="1"/>
    <n v="0"/>
    <n v="0"/>
    <n v="0"/>
    <m/>
    <n v="1"/>
    <n v="1"/>
  </r>
  <r>
    <x v="13"/>
    <x v="17"/>
    <s v="Bca. Filología A"/>
    <x v="6"/>
    <s v="Bca. Filología A--Modernas-Depósito"/>
    <n v="0"/>
    <n v="8"/>
    <n v="496"/>
    <n v="50"/>
    <n v="347"/>
    <n v="0"/>
    <n v="23"/>
    <m/>
    <n v="924"/>
    <n v="901"/>
  </r>
  <r>
    <x v="5"/>
    <x v="17"/>
    <s v="Bca. Filología A"/>
    <x v="6"/>
    <s v="Bca. Filología A-Referencia"/>
    <n v="0"/>
    <n v="0"/>
    <n v="5"/>
    <n v="0"/>
    <n v="1"/>
    <n v="0"/>
    <n v="0"/>
    <m/>
    <n v="6"/>
    <n v="6"/>
  </r>
  <r>
    <x v="7"/>
    <x v="17"/>
    <s v="Bca. Filología A"/>
    <x v="6"/>
    <s v="Bca. Filología A--S.19"/>
    <n v="0"/>
    <n v="0"/>
    <n v="0"/>
    <n v="0"/>
    <n v="2"/>
    <n v="0"/>
    <n v="302"/>
    <m/>
    <n v="304"/>
    <n v="2"/>
  </r>
  <r>
    <x v="3"/>
    <x v="17"/>
    <s v="Bca. Filología B Hisp."/>
    <x v="6"/>
    <s v="Bca. Filología B Hisp.-Libre Acceso"/>
    <n v="0"/>
    <n v="0"/>
    <n v="8"/>
    <n v="0"/>
    <n v="8"/>
    <n v="0"/>
    <n v="0"/>
    <m/>
    <n v="16"/>
    <n v="16"/>
  </r>
  <r>
    <x v="4"/>
    <x v="17"/>
    <s v="Bca. Filología María Zambrano"/>
    <x v="6"/>
    <s v="Bca. Filología María Zambrano--Audiovisuales"/>
    <n v="0"/>
    <n v="3"/>
    <n v="67"/>
    <n v="34"/>
    <n v="102"/>
    <n v="3"/>
    <n v="61"/>
    <m/>
    <n v="270"/>
    <n v="206"/>
  </r>
  <r>
    <x v="2"/>
    <x v="17"/>
    <s v="Bca. Filología María Zambrano"/>
    <x v="6"/>
    <s v="Bca. Filología María Zambrano--Depósito"/>
    <n v="63"/>
    <n v="282"/>
    <n v="6943"/>
    <n v="1326"/>
    <n v="7539"/>
    <n v="48"/>
    <n v="3124"/>
    <m/>
    <n v="19325"/>
    <n v="16153"/>
  </r>
  <r>
    <x v="8"/>
    <x v="17"/>
    <s v="Bca. Filología María Zambrano"/>
    <x v="6"/>
    <s v="Bca. Filología María Zambrano-HYR--Audiovisuales"/>
    <n v="0"/>
    <n v="0"/>
    <n v="0"/>
    <n v="0"/>
    <n v="0"/>
    <n v="2"/>
    <n v="0"/>
    <m/>
    <n v="2"/>
    <n v="0"/>
  </r>
  <r>
    <x v="10"/>
    <x v="17"/>
    <s v="Bca. Filología María Zambrano"/>
    <x v="6"/>
    <s v="Bca. Filología María Zambrano-HYR--B.Trab."/>
    <n v="0"/>
    <n v="0"/>
    <n v="0"/>
    <n v="5"/>
    <n v="1"/>
    <n v="0"/>
    <n v="0"/>
    <m/>
    <n v="6"/>
    <n v="6"/>
  </r>
  <r>
    <x v="2"/>
    <x v="17"/>
    <s v="Bca. Filología María Zambrano"/>
    <x v="6"/>
    <s v="Bca. Filología María Zambrano-HYR--Depósito"/>
    <n v="4"/>
    <n v="5"/>
    <n v="54"/>
    <n v="15"/>
    <n v="70"/>
    <n v="8"/>
    <n v="125"/>
    <m/>
    <n v="281"/>
    <n v="148"/>
  </r>
  <r>
    <x v="4"/>
    <x v="17"/>
    <s v="Bca. Filología María Zambrano"/>
    <x v="6"/>
    <s v="Bca. Filología María Zambrano-HYR-Mediateca"/>
    <n v="0"/>
    <n v="0"/>
    <n v="3"/>
    <n v="0"/>
    <n v="1"/>
    <n v="0"/>
    <n v="0"/>
    <m/>
    <n v="4"/>
    <n v="4"/>
  </r>
  <r>
    <x v="12"/>
    <x v="17"/>
    <s v="Bca. Filología María Zambrano"/>
    <x v="6"/>
    <s v="Bca. Filología María Zambrano-HYR--Revistas"/>
    <n v="0"/>
    <n v="0"/>
    <n v="0"/>
    <n v="0"/>
    <n v="0"/>
    <n v="0"/>
    <n v="3"/>
    <m/>
    <n v="3"/>
    <n v="0"/>
  </r>
  <r>
    <x v="3"/>
    <x v="17"/>
    <s v="Bca. Filología María Zambrano"/>
    <x v="6"/>
    <s v="Bca. Filología María Zambrano-HYR--Teatro HYR"/>
    <n v="0"/>
    <n v="0"/>
    <n v="3"/>
    <n v="0"/>
    <n v="5"/>
    <n v="0"/>
    <n v="1"/>
    <m/>
    <n v="9"/>
    <n v="8"/>
  </r>
  <r>
    <x v="3"/>
    <x v="17"/>
    <s v="Bca. Filología María Zambrano"/>
    <x v="6"/>
    <s v="Bca. Filología María Zambrano-Libre acceso"/>
    <n v="9"/>
    <n v="262"/>
    <n v="14170"/>
    <n v="1283"/>
    <n v="6698"/>
    <n v="7"/>
    <n v="767"/>
    <m/>
    <n v="23196"/>
    <n v="22422"/>
  </r>
  <r>
    <x v="4"/>
    <x v="17"/>
    <s v="Bca. Filología María Zambrano"/>
    <x v="6"/>
    <s v="Bca. Filología María Zambrano-Mediateca"/>
    <n v="2"/>
    <n v="5"/>
    <n v="5430"/>
    <n v="675"/>
    <n v="643"/>
    <n v="0"/>
    <n v="1"/>
    <m/>
    <n v="6756"/>
    <n v="6755"/>
  </r>
  <r>
    <x v="5"/>
    <x v="17"/>
    <s v="Bca. Filología María Zambrano"/>
    <x v="6"/>
    <s v="Bca. Filología María Zambrano-Referencia"/>
    <n v="0"/>
    <n v="0"/>
    <n v="55"/>
    <n v="3"/>
    <n v="13"/>
    <n v="1"/>
    <n v="17"/>
    <m/>
    <n v="89"/>
    <n v="71"/>
  </r>
  <r>
    <x v="3"/>
    <x v="17"/>
    <s v="Biblioteca Filología"/>
    <x v="6"/>
    <s v="Biblioteca Filología-María Zambrano"/>
    <n v="0"/>
    <n v="0"/>
    <n v="4"/>
    <n v="0"/>
    <n v="12"/>
    <n v="0"/>
    <n v="5"/>
    <m/>
    <n v="21"/>
    <n v="16"/>
  </r>
  <r>
    <x v="0"/>
    <x v="18"/>
    <s v="Bca. Filosofía"/>
    <x v="6"/>
    <s v="Bca. Filosofía"/>
    <n v="0"/>
    <n v="1"/>
    <n v="3"/>
    <n v="2"/>
    <n v="3"/>
    <n v="0"/>
    <n v="4"/>
    <m/>
    <n v="13"/>
    <n v="9"/>
  </r>
  <r>
    <x v="0"/>
    <x v="18"/>
    <s v="Bca. Filosofía "/>
    <x v="6"/>
    <s v="Bca. Filosofía - Sótano DP"/>
    <n v="1"/>
    <n v="2"/>
    <n v="20"/>
    <n v="7"/>
    <n v="19"/>
    <n v="0"/>
    <n v="1"/>
    <m/>
    <n v="50"/>
    <n v="49"/>
  </r>
  <r>
    <x v="0"/>
    <x v="18"/>
    <s v="Bca. Filosofía"/>
    <x v="6"/>
    <s v="Bca. Filosofía-Altillo BI"/>
    <n v="4"/>
    <n v="1"/>
    <n v="5"/>
    <n v="3"/>
    <n v="13"/>
    <n v="0"/>
    <n v="2"/>
    <m/>
    <n v="28"/>
    <n v="26"/>
  </r>
  <r>
    <x v="3"/>
    <x v="18"/>
    <s v="Bca. Filosofía"/>
    <x v="6"/>
    <s v="Bca. Filosofía-Altillo Sala Lectura"/>
    <n v="1"/>
    <n v="1"/>
    <n v="3"/>
    <n v="6"/>
    <n v="7"/>
    <n v="0"/>
    <n v="0"/>
    <m/>
    <n v="18"/>
    <n v="18"/>
  </r>
  <r>
    <x v="10"/>
    <x v="18"/>
    <s v="Bca. Filosofía"/>
    <x v="6"/>
    <s v="Bca. Filosofía-B. Trabajo"/>
    <n v="0"/>
    <n v="0"/>
    <n v="7"/>
    <n v="3"/>
    <n v="5"/>
    <n v="0"/>
    <n v="0"/>
    <m/>
    <n v="15"/>
    <n v="15"/>
  </r>
  <r>
    <x v="1"/>
    <x v="18"/>
    <s v="Bca. Filosofía"/>
    <x v="6"/>
    <s v="Bca. Filosofía-Colección ocio"/>
    <n v="1"/>
    <n v="1"/>
    <n v="20"/>
    <n v="16"/>
    <n v="23"/>
    <n v="0"/>
    <n v="0"/>
    <m/>
    <n v="61"/>
    <n v="61"/>
  </r>
  <r>
    <x v="2"/>
    <x v="18"/>
    <s v="Bca. Filosofía"/>
    <x v="6"/>
    <s v="Bca. Filosofía-Depósito"/>
    <n v="245"/>
    <n v="533"/>
    <n v="7810"/>
    <n v="2875"/>
    <n v="7215"/>
    <n v="8"/>
    <n v="706"/>
    <m/>
    <n v="19392"/>
    <n v="18678"/>
  </r>
  <r>
    <x v="2"/>
    <x v="18"/>
    <s v="Bca. Filosofía"/>
    <x v="6"/>
    <s v="Bca. Filosofía-Española"/>
    <n v="0"/>
    <n v="0"/>
    <n v="1"/>
    <n v="5"/>
    <n v="10"/>
    <n v="0"/>
    <n v="1"/>
    <m/>
    <n v="17"/>
    <n v="16"/>
  </r>
  <r>
    <x v="9"/>
    <x v="18"/>
    <s v="Bca. Filosofía"/>
    <x v="6"/>
    <s v="Bca. Filosofía-Folletos"/>
    <n v="0"/>
    <n v="4"/>
    <n v="59"/>
    <n v="32"/>
    <n v="42"/>
    <n v="0"/>
    <n v="4"/>
    <m/>
    <n v="141"/>
    <n v="137"/>
  </r>
  <r>
    <x v="2"/>
    <x v="18"/>
    <s v="Bca. Filosofía"/>
    <x v="6"/>
    <s v="Bca. Filosofía-I.C.Religiones"/>
    <n v="0"/>
    <n v="5"/>
    <n v="11"/>
    <n v="6"/>
    <n v="36"/>
    <n v="0"/>
    <n v="2"/>
    <m/>
    <n v="60"/>
    <n v="58"/>
  </r>
  <r>
    <x v="3"/>
    <x v="18"/>
    <s v="Bca. Filosofía"/>
    <x v="6"/>
    <s v="Bca. Filosofía-Investigación"/>
    <n v="60"/>
    <n v="91"/>
    <n v="276"/>
    <n v="185"/>
    <n v="1153"/>
    <n v="3"/>
    <n v="215"/>
    <m/>
    <n v="1983"/>
    <n v="1765"/>
  </r>
  <r>
    <x v="2"/>
    <x v="18"/>
    <s v="Bca. Filosofía"/>
    <x v="6"/>
    <s v="Bca. Filosofía-Jacobo Muñoz"/>
    <n v="6"/>
    <n v="1"/>
    <n v="44"/>
    <n v="19"/>
    <n v="76"/>
    <n v="0"/>
    <n v="5"/>
    <m/>
    <n v="151"/>
    <n v="146"/>
  </r>
  <r>
    <x v="14"/>
    <x v="18"/>
    <s v="Bca. Filosofía"/>
    <x v="6"/>
    <s v="Bca. Filosofía-Mat. Especiales"/>
    <n v="3"/>
    <n v="31"/>
    <n v="1176"/>
    <n v="403"/>
    <n v="817"/>
    <n v="0"/>
    <n v="12"/>
    <m/>
    <n v="2442"/>
    <n v="2430"/>
  </r>
  <r>
    <x v="2"/>
    <x v="18"/>
    <s v="Bca. Filosofía"/>
    <x v="6"/>
    <s v="Bca. Filosofía-Pinillos"/>
    <n v="0"/>
    <n v="0"/>
    <n v="3"/>
    <n v="3"/>
    <n v="8"/>
    <n v="0"/>
    <n v="0"/>
    <m/>
    <n v="14"/>
    <n v="14"/>
  </r>
  <r>
    <x v="5"/>
    <x v="18"/>
    <s v="Bca. Filosofía"/>
    <x v="6"/>
    <s v="Bca. Filosofía-Referencia"/>
    <n v="1"/>
    <n v="0"/>
    <n v="8"/>
    <n v="0"/>
    <n v="27"/>
    <n v="0"/>
    <n v="0"/>
    <m/>
    <n v="36"/>
    <n v="36"/>
  </r>
  <r>
    <x v="3"/>
    <x v="18"/>
    <s v="Bca. Filosofía"/>
    <x v="6"/>
    <s v="Bca. Filosofía-Sala Investig."/>
    <n v="16"/>
    <n v="11"/>
    <n v="3"/>
    <n v="5"/>
    <n v="52"/>
    <n v="0"/>
    <n v="38"/>
    <m/>
    <n v="125"/>
    <n v="87"/>
  </r>
  <r>
    <x v="2"/>
    <x v="18"/>
    <s v="Bca. Filosofía"/>
    <x v="6"/>
    <s v="Bca. Filosofía-Sótano BI"/>
    <n v="0"/>
    <n v="0"/>
    <n v="1"/>
    <n v="1"/>
    <n v="16"/>
    <n v="0"/>
    <n v="4"/>
    <m/>
    <n v="22"/>
    <n v="18"/>
  </r>
  <r>
    <x v="6"/>
    <x v="18"/>
    <s v="Bca. Filosofía"/>
    <x v="6"/>
    <s v="Bca. Filosofía-Tesis"/>
    <n v="0"/>
    <n v="0"/>
    <n v="4"/>
    <n v="0"/>
    <n v="0"/>
    <n v="0"/>
    <n v="0"/>
    <m/>
    <n v="4"/>
    <n v="4"/>
  </r>
  <r>
    <x v="7"/>
    <x v="18"/>
    <s v="Bca. Filosofía"/>
    <x v="6"/>
    <s v="Bca. Filosofía-Tesoro"/>
    <n v="1"/>
    <n v="0"/>
    <n v="2"/>
    <n v="1"/>
    <n v="2"/>
    <n v="0"/>
    <n v="4"/>
    <m/>
    <n v="10"/>
    <n v="6"/>
  </r>
  <r>
    <x v="2"/>
    <x v="18"/>
    <s v="Bca.Filosofía"/>
    <x v="6"/>
    <s v="Bca.Filosofía-Rodríguez Huéscar"/>
    <n v="2"/>
    <n v="0"/>
    <n v="6"/>
    <n v="2"/>
    <n v="8"/>
    <n v="0"/>
    <n v="0"/>
    <m/>
    <n v="18"/>
    <n v="18"/>
  </r>
  <r>
    <x v="8"/>
    <x v="19"/>
    <s v="Bca. Geológicas"/>
    <x v="6"/>
    <s v="Bca. Geológicas-Cartoteca"/>
    <n v="0"/>
    <n v="0"/>
    <n v="80"/>
    <n v="0"/>
    <n v="32"/>
    <n v="0"/>
    <n v="1"/>
    <m/>
    <n v="113"/>
    <n v="112"/>
  </r>
  <r>
    <x v="3"/>
    <x v="19"/>
    <s v="Bca. Geológicas"/>
    <x v="6"/>
    <s v="Bca. Geológicas-Cartoteca-Libre Acceso"/>
    <n v="0"/>
    <n v="0"/>
    <n v="782"/>
    <n v="18"/>
    <n v="308"/>
    <n v="0"/>
    <n v="0"/>
    <m/>
    <n v="1108"/>
    <n v="1108"/>
  </r>
  <r>
    <x v="1"/>
    <x v="19"/>
    <s v="Bca. Geológicas"/>
    <x v="6"/>
    <s v="Bca. Geológicas-Colección ocio"/>
    <n v="0"/>
    <n v="1"/>
    <n v="39"/>
    <n v="20"/>
    <n v="4"/>
    <n v="0"/>
    <n v="0"/>
    <m/>
    <n v="64"/>
    <n v="64"/>
  </r>
  <r>
    <x v="2"/>
    <x v="19"/>
    <s v="Bca. Geológicas"/>
    <x v="6"/>
    <s v="Bca. Geológicas-Depósito"/>
    <n v="0"/>
    <n v="0"/>
    <n v="15"/>
    <n v="13"/>
    <n v="26"/>
    <n v="0"/>
    <n v="30"/>
    <m/>
    <n v="84"/>
    <n v="54"/>
  </r>
  <r>
    <x v="9"/>
    <x v="19"/>
    <s v="Bca. Geológicas"/>
    <x v="6"/>
    <s v="Bca. Geológicas-Folletos"/>
    <n v="0"/>
    <n v="0"/>
    <n v="11"/>
    <n v="0"/>
    <n v="0"/>
    <n v="0"/>
    <n v="2"/>
    <m/>
    <n v="13"/>
    <n v="11"/>
  </r>
  <r>
    <x v="7"/>
    <x v="19"/>
    <s v="Bca. Geológicas"/>
    <x v="6"/>
    <s v="Bca. Geológicas-Fondo Antiguo"/>
    <n v="0"/>
    <n v="0"/>
    <n v="2"/>
    <n v="6"/>
    <n v="4"/>
    <n v="0"/>
    <n v="10"/>
    <m/>
    <n v="22"/>
    <n v="12"/>
  </r>
  <r>
    <x v="0"/>
    <x v="19"/>
    <s v="Bca. Geológicas"/>
    <x v="6"/>
    <s v="Bca. Geológicas-Informes"/>
    <n v="0"/>
    <n v="0"/>
    <n v="0"/>
    <n v="3"/>
    <n v="1"/>
    <n v="0"/>
    <n v="0"/>
    <m/>
    <n v="4"/>
    <n v="4"/>
  </r>
  <r>
    <x v="3"/>
    <x v="19"/>
    <s v="Bca. Geológicas"/>
    <x v="6"/>
    <s v="Bca. Geológicas-Libre acceso"/>
    <n v="0"/>
    <n v="37"/>
    <n v="2264"/>
    <n v="155"/>
    <n v="906"/>
    <n v="0"/>
    <n v="104"/>
    <m/>
    <n v="3466"/>
    <n v="3362"/>
  </r>
  <r>
    <x v="14"/>
    <x v="19"/>
    <s v="Bca. Geológicas"/>
    <x v="6"/>
    <s v="Bca. Geológicas-Mat. Especiales"/>
    <n v="0"/>
    <n v="1"/>
    <n v="6"/>
    <n v="1"/>
    <n v="7"/>
    <n v="0"/>
    <n v="0"/>
    <m/>
    <n v="15"/>
    <n v="15"/>
  </r>
  <r>
    <x v="8"/>
    <x v="19"/>
    <s v="Bca. Geológicas"/>
    <x v="6"/>
    <s v="Bca. Geológicas-Material auxiliar"/>
    <n v="0"/>
    <n v="0"/>
    <n v="287"/>
    <n v="8"/>
    <n v="70"/>
    <n v="0"/>
    <n v="0"/>
    <m/>
    <n v="365"/>
    <n v="365"/>
  </r>
  <r>
    <x v="11"/>
    <x v="19"/>
    <s v="Bca. Geológicas"/>
    <x v="6"/>
    <s v="Bca. Geológicas-Ordenadores portátiles"/>
    <n v="0"/>
    <n v="8"/>
    <n v="4462"/>
    <n v="60"/>
    <n v="680"/>
    <n v="0"/>
    <n v="3"/>
    <m/>
    <n v="5213"/>
    <n v="5210"/>
  </r>
  <r>
    <x v="6"/>
    <x v="19"/>
    <s v="Bca. Geológicas"/>
    <x v="6"/>
    <s v="Bca. Geológicas-Proyectos de Máster"/>
    <n v="0"/>
    <n v="0"/>
    <n v="8"/>
    <n v="0"/>
    <n v="5"/>
    <n v="0"/>
    <n v="0"/>
    <m/>
    <n v="13"/>
    <n v="13"/>
  </r>
  <r>
    <x v="5"/>
    <x v="19"/>
    <s v="Bca. Geológicas"/>
    <x v="6"/>
    <s v="Bca. Geológicas-Referencia"/>
    <n v="0"/>
    <n v="1"/>
    <n v="3"/>
    <n v="0"/>
    <n v="3"/>
    <n v="0"/>
    <n v="2"/>
    <m/>
    <n v="9"/>
    <n v="7"/>
  </r>
  <r>
    <x v="12"/>
    <x v="19"/>
    <s v="Bca. Geológicas"/>
    <x v="6"/>
    <s v="Bca. Geológicas-RSEHN-Libros"/>
    <n v="0"/>
    <n v="0"/>
    <n v="8"/>
    <n v="0"/>
    <n v="1"/>
    <n v="0"/>
    <n v="55"/>
    <m/>
    <n v="64"/>
    <n v="9"/>
  </r>
  <r>
    <x v="8"/>
    <x v="19"/>
    <s v="Bca. Geológicas"/>
    <x v="6"/>
    <s v="Bca. Geológicas-RSEHN-Mapas"/>
    <n v="0"/>
    <n v="0"/>
    <n v="0"/>
    <n v="1"/>
    <n v="0"/>
    <n v="0"/>
    <n v="0"/>
    <m/>
    <n v="1"/>
    <n v="1"/>
  </r>
  <r>
    <x v="15"/>
    <x v="19"/>
    <s v="Bca. Geológicas"/>
    <x v="6"/>
    <s v="Bca. Geológicas-Salas de Grupo"/>
    <n v="0"/>
    <n v="3"/>
    <n v="2159"/>
    <n v="15"/>
    <n v="478"/>
    <n v="0"/>
    <n v="0"/>
    <m/>
    <n v="2655"/>
    <n v="2655"/>
  </r>
  <r>
    <x v="6"/>
    <x v="19"/>
    <s v="Bca. Geológicas"/>
    <x v="6"/>
    <s v="Bca. Geológicas-Tesis"/>
    <n v="0"/>
    <n v="0"/>
    <n v="19"/>
    <n v="5"/>
    <n v="13"/>
    <n v="0"/>
    <n v="308"/>
    <m/>
    <n v="345"/>
    <n v="37"/>
  </r>
  <r>
    <x v="8"/>
    <x v="19"/>
    <s v="Bca. Geológicas"/>
    <x v="6"/>
    <s v="Bca. Geológicas-Videoteca"/>
    <n v="0"/>
    <n v="0"/>
    <n v="3"/>
    <n v="0"/>
    <n v="5"/>
    <n v="0"/>
    <n v="3"/>
    <m/>
    <n v="11"/>
    <n v="8"/>
  </r>
  <r>
    <x v="0"/>
    <x v="20"/>
    <s v="Bca. Geografía e Ha."/>
    <x v="6"/>
    <s v="Bca. Geografía e Ha."/>
    <n v="0"/>
    <n v="1"/>
    <n v="1"/>
    <n v="0"/>
    <n v="3"/>
    <n v="0"/>
    <n v="20"/>
    <m/>
    <n v="25"/>
    <n v="5"/>
  </r>
  <r>
    <x v="10"/>
    <x v="20"/>
    <s v="Bca. Geografía e Ha."/>
    <x v="6"/>
    <s v="Bca. Geografía e Ha.--B.Trabajo"/>
    <n v="1"/>
    <n v="9"/>
    <n v="16"/>
    <n v="21"/>
    <n v="17"/>
    <n v="18"/>
    <n v="7"/>
    <m/>
    <n v="89"/>
    <n v="64"/>
  </r>
  <r>
    <x v="8"/>
    <x v="20"/>
    <s v="Bca. Geografía e Ha."/>
    <x v="6"/>
    <s v="Bca. Geografía e Ha.--Cartoteca"/>
    <n v="6"/>
    <n v="0"/>
    <n v="56"/>
    <n v="3"/>
    <n v="76"/>
    <n v="0"/>
    <n v="0"/>
    <m/>
    <n v="141"/>
    <n v="141"/>
  </r>
  <r>
    <x v="1"/>
    <x v="20"/>
    <s v="Bca. Geografía e Ha."/>
    <x v="6"/>
    <s v="Bca. Geografía e Ha.-Colección ocio"/>
    <n v="0"/>
    <n v="0"/>
    <n v="0"/>
    <n v="0"/>
    <n v="0"/>
    <n v="0"/>
    <n v="143"/>
    <m/>
    <n v="143"/>
    <n v="0"/>
  </r>
  <r>
    <x v="2"/>
    <x v="20"/>
    <s v="Bca. Geografía e Ha."/>
    <x v="6"/>
    <s v="Bca. Geografía e Ha.--Depósitos"/>
    <n v="759"/>
    <n v="1374"/>
    <n v="23564"/>
    <n v="3154"/>
    <n v="20120"/>
    <n v="249"/>
    <n v="8702"/>
    <m/>
    <n v="57922"/>
    <n v="48971"/>
  </r>
  <r>
    <x v="7"/>
    <x v="20"/>
    <s v="Bca. Geografía e Ha."/>
    <x v="6"/>
    <s v="Bca. Geografía e Ha.-F. valor"/>
    <n v="7"/>
    <n v="7"/>
    <n v="40"/>
    <n v="14"/>
    <n v="326"/>
    <n v="0"/>
    <n v="84"/>
    <m/>
    <n v="478"/>
    <n v="394"/>
  </r>
  <r>
    <x v="9"/>
    <x v="20"/>
    <s v="Bca. Geografía e Ha."/>
    <x v="6"/>
    <s v="Bca. Geografía e Ha.--Folletos"/>
    <n v="0"/>
    <n v="0"/>
    <n v="1"/>
    <n v="0"/>
    <n v="0"/>
    <n v="0"/>
    <n v="4"/>
    <m/>
    <n v="5"/>
    <n v="1"/>
  </r>
  <r>
    <x v="4"/>
    <x v="20"/>
    <s v="Bca. Geografía e Ha."/>
    <x v="6"/>
    <s v="Bca. Geografía e Ha.-Fonoteca"/>
    <n v="10"/>
    <n v="28"/>
    <n v="1902"/>
    <n v="410"/>
    <n v="725"/>
    <n v="6"/>
    <n v="66"/>
    <m/>
    <n v="3147"/>
    <n v="3075"/>
  </r>
  <r>
    <x v="3"/>
    <x v="20"/>
    <s v="Bca. Geografía e Ha."/>
    <x v="6"/>
    <s v="Bca. Geografía e Ha.-L. Acceso Sala 1"/>
    <n v="54"/>
    <n v="165"/>
    <n v="10160"/>
    <n v="735"/>
    <n v="1894"/>
    <n v="4"/>
    <n v="1202"/>
    <m/>
    <n v="14214"/>
    <n v="13008"/>
  </r>
  <r>
    <x v="3"/>
    <x v="20"/>
    <s v="Bca. Geografía e Ha."/>
    <x v="6"/>
    <s v="Bca. Geografía e Ha.-L. Acceso Sala 2"/>
    <n v="27"/>
    <n v="121"/>
    <n v="8316"/>
    <n v="556"/>
    <n v="1360"/>
    <n v="1"/>
    <n v="608"/>
    <m/>
    <n v="10989"/>
    <n v="10380"/>
  </r>
  <r>
    <x v="2"/>
    <x v="20"/>
    <s v="Bca. Geografía e Ha."/>
    <x v="6"/>
    <s v="Bca. Geografía e Ha.--Libretos"/>
    <n v="1"/>
    <n v="0"/>
    <n v="5"/>
    <n v="2"/>
    <n v="79"/>
    <n v="0"/>
    <n v="2"/>
    <m/>
    <n v="89"/>
    <n v="87"/>
  </r>
  <r>
    <x v="4"/>
    <x v="20"/>
    <s v="Bca. Geografía e Ha."/>
    <x v="6"/>
    <s v="Bca. Geografía e Ha.-Mediateca"/>
    <n v="0"/>
    <n v="0"/>
    <n v="3"/>
    <n v="0"/>
    <n v="0"/>
    <n v="0"/>
    <n v="0"/>
    <m/>
    <n v="3"/>
    <n v="3"/>
  </r>
  <r>
    <x v="8"/>
    <x v="20"/>
    <s v="Bca. Geografía e Ha."/>
    <x v="6"/>
    <s v="Bca. Geografía e Ha.--Partituras"/>
    <n v="0"/>
    <n v="2"/>
    <n v="61"/>
    <n v="36"/>
    <n v="126"/>
    <n v="0"/>
    <n v="29"/>
    <m/>
    <n v="254"/>
    <n v="225"/>
  </r>
  <r>
    <x v="5"/>
    <x v="20"/>
    <s v="Bca. Geografía e Ha."/>
    <x v="6"/>
    <s v="Bca. Geografía e Ha.-Referencia"/>
    <n v="0"/>
    <n v="1"/>
    <n v="10"/>
    <n v="0"/>
    <n v="8"/>
    <n v="8"/>
    <n v="30"/>
    <m/>
    <n v="57"/>
    <n v="19"/>
  </r>
  <r>
    <x v="12"/>
    <x v="20"/>
    <s v="Bca. Geografía e Ha."/>
    <x v="6"/>
    <s v="Bca. Geografía e Ha.--Revistas"/>
    <n v="0"/>
    <n v="0"/>
    <n v="2"/>
    <n v="0"/>
    <n v="1"/>
    <n v="0"/>
    <n v="4"/>
    <m/>
    <n v="7"/>
    <n v="3"/>
  </r>
  <r>
    <x v="3"/>
    <x v="20"/>
    <s v="Bca. Geografía e Ha."/>
    <x v="6"/>
    <s v="Bca. Geografía e Ha.--Sala de préstamo"/>
    <n v="10"/>
    <n v="31"/>
    <n v="334"/>
    <n v="33"/>
    <n v="352"/>
    <n v="0"/>
    <n v="28"/>
    <m/>
    <n v="788"/>
    <n v="760"/>
  </r>
  <r>
    <x v="6"/>
    <x v="20"/>
    <s v="Bca. Geografía e Ha."/>
    <x v="6"/>
    <s v="Bca. Geografía e Ha.-Tesinas"/>
    <n v="2"/>
    <n v="1"/>
    <n v="11"/>
    <n v="0"/>
    <n v="9"/>
    <n v="0"/>
    <n v="0"/>
    <m/>
    <n v="23"/>
    <n v="23"/>
  </r>
  <r>
    <x v="0"/>
    <x v="21"/>
    <s v="Bca. CC. Información"/>
    <x v="6"/>
    <s v="Bca. CC. Información"/>
    <n v="0"/>
    <n v="0"/>
    <n v="1"/>
    <n v="0"/>
    <n v="32"/>
    <n v="162"/>
    <n v="0"/>
    <m/>
    <n v="195"/>
    <n v="33"/>
  </r>
  <r>
    <x v="2"/>
    <x v="21"/>
    <s v="Bca. CC. Información"/>
    <x v="6"/>
    <s v="Bca. CC. Información--Depósito"/>
    <n v="1"/>
    <n v="52"/>
    <n v="927"/>
    <n v="223"/>
    <n v="960"/>
    <n v="0"/>
    <n v="123"/>
    <m/>
    <n v="2286"/>
    <n v="2163"/>
  </r>
  <r>
    <x v="7"/>
    <x v="21"/>
    <s v="Bca. CC. Información"/>
    <x v="6"/>
    <s v="Bca. CC. Información-Fondo Antiguo"/>
    <n v="0"/>
    <n v="0"/>
    <n v="0"/>
    <n v="0"/>
    <n v="1"/>
    <n v="0"/>
    <n v="1"/>
    <m/>
    <n v="2"/>
    <n v="1"/>
  </r>
  <r>
    <x v="3"/>
    <x v="21"/>
    <s v="Bca. CC. Información"/>
    <x v="6"/>
    <s v="Bca. CC. Información-Libre Acceso"/>
    <n v="2"/>
    <n v="162"/>
    <n v="14577"/>
    <n v="1225"/>
    <n v="6213"/>
    <n v="0"/>
    <n v="264"/>
    <m/>
    <n v="22443"/>
    <n v="22179"/>
  </r>
  <r>
    <x v="4"/>
    <x v="21"/>
    <s v="Bca. CC. Información"/>
    <x v="6"/>
    <s v="Bca. CC. Información-Mediateca"/>
    <n v="0"/>
    <n v="8"/>
    <n v="296"/>
    <n v="73"/>
    <n v="118"/>
    <n v="0"/>
    <n v="2"/>
    <m/>
    <n v="497"/>
    <n v="495"/>
  </r>
  <r>
    <x v="4"/>
    <x v="21"/>
    <s v="Bca. CC. Información"/>
    <x v="6"/>
    <s v="Bca. CC. Información-Mediateca PC"/>
    <n v="0"/>
    <n v="0"/>
    <n v="195"/>
    <n v="155"/>
    <n v="7"/>
    <n v="1"/>
    <n v="4"/>
    <m/>
    <n v="362"/>
    <n v="357"/>
  </r>
  <r>
    <x v="4"/>
    <x v="21"/>
    <s v="Bca. CC. Información"/>
    <x v="6"/>
    <s v="Bca. CC. Información-Mediateca.Dp."/>
    <n v="0"/>
    <n v="0"/>
    <n v="0"/>
    <n v="0"/>
    <n v="1"/>
    <n v="0"/>
    <n v="0"/>
    <m/>
    <n v="1"/>
    <n v="1"/>
  </r>
  <r>
    <x v="8"/>
    <x v="21"/>
    <s v="Bca. CC. Información"/>
    <x v="6"/>
    <s v="Bca. CC. Información-Microfilm"/>
    <n v="0"/>
    <n v="0"/>
    <n v="23"/>
    <n v="1"/>
    <n v="1"/>
    <n v="0"/>
    <n v="0"/>
    <m/>
    <n v="25"/>
    <n v="25"/>
  </r>
  <r>
    <x v="8"/>
    <x v="21"/>
    <s v="Bca. CC. Información"/>
    <x v="6"/>
    <s v="Bca. CC. Información-Prensa Digital"/>
    <n v="2"/>
    <n v="16"/>
    <n v="1457"/>
    <n v="38"/>
    <n v="578"/>
    <n v="204"/>
    <n v="46"/>
    <m/>
    <n v="2341"/>
    <n v="2091"/>
  </r>
  <r>
    <x v="5"/>
    <x v="21"/>
    <s v="Bca. CC. Información"/>
    <x v="6"/>
    <s v="Bca. CC. Información-Referencia"/>
    <n v="1"/>
    <n v="0"/>
    <n v="47"/>
    <n v="5"/>
    <n v="16"/>
    <n v="0"/>
    <n v="2"/>
    <m/>
    <n v="71"/>
    <n v="69"/>
  </r>
  <r>
    <x v="6"/>
    <x v="21"/>
    <s v="Bca. CC. Información"/>
    <x v="6"/>
    <s v="Bca. CC. Información-Tesis"/>
    <n v="1"/>
    <n v="0"/>
    <n v="6"/>
    <n v="2"/>
    <n v="10"/>
    <n v="0"/>
    <n v="0"/>
    <m/>
    <n v="19"/>
    <n v="19"/>
  </r>
  <r>
    <x v="8"/>
    <x v="21"/>
    <s v="Bca. CC. Información"/>
    <x v="6"/>
    <s v="Bca. CC. Información-Videot. Antonio Lara"/>
    <n v="0"/>
    <n v="160"/>
    <n v="4018"/>
    <n v="1497"/>
    <n v="2324"/>
    <n v="0"/>
    <n v="125"/>
    <m/>
    <n v="8124"/>
    <n v="7999"/>
  </r>
  <r>
    <x v="8"/>
    <x v="21"/>
    <s v="Bca. CC. Información"/>
    <x v="6"/>
    <s v="Bca. CC. Información-Videot. Antonio Lara Dp"/>
    <n v="0"/>
    <n v="0"/>
    <n v="0"/>
    <n v="1"/>
    <n v="2"/>
    <n v="0"/>
    <n v="0"/>
    <m/>
    <n v="3"/>
    <n v="3"/>
  </r>
  <r>
    <x v="3"/>
    <x v="22"/>
    <s v="Bca. Matemáticas"/>
    <x v="6"/>
    <s v="Bca. Matemáticas- Alumnos Monografías"/>
    <n v="0"/>
    <n v="20"/>
    <n v="7857"/>
    <n v="2039"/>
    <n v="680"/>
    <n v="0"/>
    <n v="161"/>
    <m/>
    <n v="10757"/>
    <n v="10596"/>
  </r>
  <r>
    <x v="10"/>
    <x v="22"/>
    <s v="Bca. Matemáticas"/>
    <x v="6"/>
    <s v="Bca. Matemáticas-Biblioteca de Trabajo"/>
    <n v="0"/>
    <n v="0"/>
    <n v="0"/>
    <n v="3"/>
    <n v="0"/>
    <n v="0"/>
    <n v="0"/>
    <m/>
    <n v="3"/>
    <n v="3"/>
  </r>
  <r>
    <x v="8"/>
    <x v="22"/>
    <s v="Bca. Matemáticas"/>
    <x v="6"/>
    <s v="Bca. Matemáticas-CD-ROMs"/>
    <n v="0"/>
    <n v="0"/>
    <n v="9"/>
    <n v="2"/>
    <n v="12"/>
    <n v="0"/>
    <n v="0"/>
    <m/>
    <n v="23"/>
    <n v="23"/>
  </r>
  <r>
    <x v="1"/>
    <x v="22"/>
    <s v="Bca. Matemáticas"/>
    <x v="6"/>
    <s v="Bca. Matemáticas-Colección ocio"/>
    <n v="0"/>
    <n v="0"/>
    <n v="11"/>
    <n v="3"/>
    <n v="7"/>
    <n v="0"/>
    <n v="0"/>
    <m/>
    <n v="21"/>
    <n v="21"/>
  </r>
  <r>
    <x v="8"/>
    <x v="22"/>
    <s v="Bca. Matemáticas"/>
    <x v="6"/>
    <s v="Bca. Matemáticas-Disquetes"/>
    <n v="0"/>
    <n v="0"/>
    <n v="0"/>
    <n v="0"/>
    <n v="1"/>
    <n v="0"/>
    <n v="0"/>
    <m/>
    <n v="1"/>
    <n v="1"/>
  </r>
  <r>
    <x v="9"/>
    <x v="22"/>
    <s v="Bca. Matemáticas"/>
    <x v="6"/>
    <s v="Bca. Matemáticas-Folletos"/>
    <n v="0"/>
    <n v="0"/>
    <n v="0"/>
    <n v="0"/>
    <n v="0"/>
    <n v="0"/>
    <n v="12"/>
    <m/>
    <n v="12"/>
    <n v="0"/>
  </r>
  <r>
    <x v="2"/>
    <x v="22"/>
    <s v="Bca. Matemáticas"/>
    <x v="6"/>
    <s v="Bca. Matemáticas-Fondo Anticuado"/>
    <n v="0"/>
    <n v="0"/>
    <n v="6"/>
    <n v="1"/>
    <n v="6"/>
    <n v="0"/>
    <n v="5"/>
    <m/>
    <n v="18"/>
    <n v="13"/>
  </r>
  <r>
    <x v="3"/>
    <x v="22"/>
    <s v="Bca. Matemáticas"/>
    <x v="6"/>
    <s v="Bca. Matemáticas-Invest. Col."/>
    <n v="0"/>
    <n v="1"/>
    <n v="15"/>
    <n v="11"/>
    <n v="105"/>
    <n v="0"/>
    <n v="0"/>
    <m/>
    <n v="132"/>
    <n v="132"/>
  </r>
  <r>
    <x v="3"/>
    <x v="22"/>
    <s v="Bca. Matemáticas"/>
    <x v="6"/>
    <s v="Bca. Matemáticas-Investig. Monografías"/>
    <n v="0"/>
    <n v="32"/>
    <n v="1791"/>
    <n v="507"/>
    <n v="2844"/>
    <n v="2"/>
    <n v="38"/>
    <m/>
    <n v="5214"/>
    <n v="5174"/>
  </r>
  <r>
    <x v="5"/>
    <x v="22"/>
    <s v="Bca. Matemáticas"/>
    <x v="6"/>
    <s v="Bca. Matemáticas-Investig. Referencia"/>
    <n v="0"/>
    <n v="0"/>
    <n v="1"/>
    <n v="0"/>
    <n v="0"/>
    <n v="0"/>
    <n v="0"/>
    <m/>
    <n v="1"/>
    <n v="1"/>
  </r>
  <r>
    <x v="6"/>
    <x v="22"/>
    <s v="Bca. Matemáticas"/>
    <x v="6"/>
    <s v="Bca. Matemáticas-Investig. Tesis"/>
    <n v="0"/>
    <n v="0"/>
    <n v="0"/>
    <n v="0"/>
    <n v="1"/>
    <n v="0"/>
    <n v="41"/>
    <m/>
    <n v="42"/>
    <n v="1"/>
  </r>
  <r>
    <x v="2"/>
    <x v="22"/>
    <s v="Bca. Matemáticas"/>
    <x v="6"/>
    <s v="Bca. Matemáticas-M.Depósito"/>
    <n v="0"/>
    <n v="1"/>
    <n v="10"/>
    <n v="8"/>
    <n v="8"/>
    <n v="0"/>
    <n v="7"/>
    <m/>
    <n v="34"/>
    <n v="27"/>
  </r>
  <r>
    <x v="12"/>
    <x v="22"/>
    <s v="Bca. Matemáticas"/>
    <x v="6"/>
    <s v="Bca. Matemáticas-Revistas"/>
    <n v="0"/>
    <n v="0"/>
    <n v="0"/>
    <n v="1"/>
    <n v="5"/>
    <n v="0"/>
    <n v="0"/>
    <m/>
    <n v="6"/>
    <n v="6"/>
  </r>
  <r>
    <x v="15"/>
    <x v="22"/>
    <s v="Bca. Matemáticas"/>
    <x v="6"/>
    <s v="Bca. Matemáticas-Salas de grupo"/>
    <n v="0"/>
    <n v="0"/>
    <n v="443"/>
    <n v="93"/>
    <n v="57"/>
    <n v="0"/>
    <n v="0"/>
    <m/>
    <n v="593"/>
    <n v="593"/>
  </r>
  <r>
    <x v="6"/>
    <x v="22"/>
    <s v="Bca. Matemáticas"/>
    <x v="6"/>
    <s v="Bca. Matemáticas-Tesis UCM ant."/>
    <n v="0"/>
    <n v="0"/>
    <n v="0"/>
    <n v="0"/>
    <n v="0"/>
    <n v="0"/>
    <n v="7"/>
    <m/>
    <n v="7"/>
    <n v="0"/>
  </r>
  <r>
    <x v="8"/>
    <x v="22"/>
    <s v="Bca. Matemáticas"/>
    <x v="6"/>
    <s v="Bca. Matemáticas-Vídeos"/>
    <n v="0"/>
    <n v="0"/>
    <n v="0"/>
    <n v="1"/>
    <n v="0"/>
    <n v="0"/>
    <n v="0"/>
    <m/>
    <n v="1"/>
    <n v="1"/>
  </r>
  <r>
    <x v="0"/>
    <x v="23"/>
    <s v="Bca. Medicina"/>
    <x v="6"/>
    <s v="Bca. Medicina"/>
    <n v="0"/>
    <n v="0"/>
    <n v="2"/>
    <n v="1"/>
    <n v="8"/>
    <n v="0"/>
    <n v="0"/>
    <m/>
    <n v="11"/>
    <n v="11"/>
  </r>
  <r>
    <x v="13"/>
    <x v="23"/>
    <s v="Bca. Medicina"/>
    <x v="6"/>
    <s v="Bca. Medicina-12 Octubre-Biblioteca"/>
    <n v="0"/>
    <n v="0"/>
    <n v="0"/>
    <n v="0"/>
    <n v="12"/>
    <n v="0"/>
    <n v="0"/>
    <m/>
    <n v="12"/>
    <n v="12"/>
  </r>
  <r>
    <x v="13"/>
    <x v="23"/>
    <s v="Bca. Medicina"/>
    <x v="6"/>
    <s v="Bca. Medicina-Anat. Patolólogica"/>
    <n v="0"/>
    <n v="0"/>
    <n v="0"/>
    <n v="0"/>
    <n v="24"/>
    <n v="0"/>
    <n v="0"/>
    <m/>
    <n v="24"/>
    <n v="24"/>
  </r>
  <r>
    <x v="13"/>
    <x v="23"/>
    <s v="Bca. Medicina"/>
    <x v="6"/>
    <s v="Bca. Medicina-Anatomía I"/>
    <n v="0"/>
    <n v="0"/>
    <n v="0"/>
    <n v="2"/>
    <n v="2"/>
    <n v="0"/>
    <n v="26"/>
    <m/>
    <n v="30"/>
    <n v="4"/>
  </r>
  <r>
    <x v="10"/>
    <x v="23"/>
    <s v="Bca. Medicina"/>
    <x v="6"/>
    <s v="Bca. Medicina-B. Trabajo"/>
    <n v="2"/>
    <n v="0"/>
    <n v="116"/>
    <n v="7"/>
    <n v="6"/>
    <n v="0"/>
    <n v="0"/>
    <m/>
    <n v="131"/>
    <n v="131"/>
  </r>
  <r>
    <x v="0"/>
    <x v="23"/>
    <s v="Bca. Medicina"/>
    <x v="6"/>
    <s v="Bca. Medicina-Bioestadística"/>
    <n v="0"/>
    <n v="0"/>
    <n v="0"/>
    <n v="0"/>
    <n v="2"/>
    <n v="0"/>
    <n v="0"/>
    <m/>
    <n v="2"/>
    <n v="2"/>
  </r>
  <r>
    <x v="1"/>
    <x v="23"/>
    <s v="Bca. Medicina"/>
    <x v="6"/>
    <s v="Bca. Medicina-Colección ocio"/>
    <n v="2"/>
    <n v="2"/>
    <n v="460"/>
    <n v="276"/>
    <n v="214"/>
    <n v="0"/>
    <n v="2"/>
    <m/>
    <n v="956"/>
    <n v="954"/>
  </r>
  <r>
    <x v="2"/>
    <x v="23"/>
    <s v="Bca. Medicina"/>
    <x v="6"/>
    <s v="Bca. Medicina--Depósito"/>
    <n v="107"/>
    <n v="1"/>
    <n v="95"/>
    <n v="18"/>
    <n v="147"/>
    <n v="0"/>
    <n v="233"/>
    <m/>
    <n v="601"/>
    <n v="368"/>
  </r>
  <r>
    <x v="2"/>
    <x v="23"/>
    <s v="Bca. Medicina"/>
    <x v="6"/>
    <s v="Bca. Medicina-Depósito 1"/>
    <n v="2"/>
    <n v="0"/>
    <n v="9"/>
    <n v="1"/>
    <n v="3"/>
    <n v="0"/>
    <n v="422"/>
    <m/>
    <n v="437"/>
    <n v="15"/>
  </r>
  <r>
    <x v="2"/>
    <x v="23"/>
    <s v="Bca. Medicina"/>
    <x v="6"/>
    <s v="Bca. Medicina-Depósito temporal"/>
    <n v="0"/>
    <n v="0"/>
    <n v="590"/>
    <n v="133"/>
    <n v="100"/>
    <n v="0"/>
    <n v="4"/>
    <m/>
    <n v="827"/>
    <n v="823"/>
  </r>
  <r>
    <x v="13"/>
    <x v="23"/>
    <s v="Bca. Medicina"/>
    <x v="6"/>
    <s v="Bca. Medicina-E.Hidrol.Médica"/>
    <n v="0"/>
    <n v="0"/>
    <n v="0"/>
    <n v="0"/>
    <n v="3"/>
    <n v="0"/>
    <n v="0"/>
    <m/>
    <n v="3"/>
    <n v="3"/>
  </r>
  <r>
    <x v="13"/>
    <x v="23"/>
    <s v="Bca. Medicina"/>
    <x v="6"/>
    <s v="Bca. Medicina-Fisiología"/>
    <n v="0"/>
    <n v="0"/>
    <n v="0"/>
    <n v="0"/>
    <n v="14"/>
    <n v="0"/>
    <n v="0"/>
    <m/>
    <n v="14"/>
    <n v="14"/>
  </r>
  <r>
    <x v="9"/>
    <x v="23"/>
    <s v="Bca. Medicina"/>
    <x v="6"/>
    <s v="Bca. Medicina-Folletos"/>
    <n v="0"/>
    <n v="0"/>
    <n v="5"/>
    <n v="0"/>
    <n v="6"/>
    <n v="0"/>
    <n v="2"/>
    <m/>
    <n v="13"/>
    <n v="11"/>
  </r>
  <r>
    <x v="12"/>
    <x v="23"/>
    <s v="Bca. Medicina"/>
    <x v="6"/>
    <s v="Bca. Medicina-Fundación UCM"/>
    <n v="0"/>
    <n v="0"/>
    <n v="0"/>
    <n v="0"/>
    <n v="1"/>
    <n v="0"/>
    <n v="0"/>
    <m/>
    <n v="1"/>
    <n v="1"/>
  </r>
  <r>
    <x v="3"/>
    <x v="23"/>
    <s v="Bca. Medicina"/>
    <x v="6"/>
    <s v="Bca. Medicina-Libre Acceso"/>
    <n v="37"/>
    <n v="35"/>
    <n v="6839"/>
    <n v="204"/>
    <n v="574"/>
    <n v="0"/>
    <n v="39"/>
    <m/>
    <n v="7728"/>
    <n v="7689"/>
  </r>
  <r>
    <x v="13"/>
    <x v="23"/>
    <s v="Bca. Medicina"/>
    <x v="6"/>
    <s v="Bca. Medicina-Medicina 1"/>
    <n v="0"/>
    <n v="0"/>
    <n v="0"/>
    <n v="0"/>
    <n v="46"/>
    <n v="0"/>
    <n v="0"/>
    <m/>
    <n v="46"/>
    <n v="46"/>
  </r>
  <r>
    <x v="13"/>
    <x v="23"/>
    <s v="Bca. Medicina"/>
    <x v="6"/>
    <s v="Bca. Medicina-Microbiología"/>
    <n v="0"/>
    <n v="0"/>
    <n v="0"/>
    <n v="0"/>
    <n v="1"/>
    <n v="0"/>
    <n v="0"/>
    <m/>
    <n v="1"/>
    <n v="1"/>
  </r>
  <r>
    <x v="3"/>
    <x v="23"/>
    <s v="Bca. Medicina"/>
    <x v="6"/>
    <s v="Bca. Medicina-Mostrador Préstamo"/>
    <n v="1"/>
    <n v="0"/>
    <n v="13"/>
    <n v="2"/>
    <n v="4"/>
    <n v="0"/>
    <n v="1"/>
    <m/>
    <n v="21"/>
    <n v="20"/>
  </r>
  <r>
    <x v="13"/>
    <x v="23"/>
    <s v="Bca. Medicina"/>
    <x v="6"/>
    <s v="Bca. Medicina-Pediatría"/>
    <n v="0"/>
    <n v="0"/>
    <n v="0"/>
    <n v="0"/>
    <n v="7"/>
    <n v="0"/>
    <n v="0"/>
    <m/>
    <n v="7"/>
    <n v="7"/>
  </r>
  <r>
    <x v="5"/>
    <x v="23"/>
    <s v="Bca. Medicina"/>
    <x v="6"/>
    <s v="Bca. Medicina-Referencia"/>
    <n v="0"/>
    <n v="0"/>
    <n v="1"/>
    <n v="0"/>
    <n v="1"/>
    <n v="0"/>
    <n v="0"/>
    <m/>
    <n v="2"/>
    <n v="2"/>
  </r>
  <r>
    <x v="12"/>
    <x v="23"/>
    <s v="Bca. Medicina"/>
    <x v="6"/>
    <s v="Bca. Medicina--Revistas Bca."/>
    <n v="25"/>
    <n v="0"/>
    <n v="6"/>
    <n v="0"/>
    <n v="142"/>
    <n v="0"/>
    <n v="0"/>
    <m/>
    <n v="173"/>
    <n v="173"/>
  </r>
  <r>
    <x v="13"/>
    <x v="23"/>
    <s v="Bca. Medicina"/>
    <x v="6"/>
    <s v="Bca. Medicina-S.P.--HÂª Medicina"/>
    <n v="1"/>
    <n v="0"/>
    <n v="19"/>
    <n v="9"/>
    <n v="87"/>
    <n v="0"/>
    <n v="5"/>
    <m/>
    <n v="121"/>
    <n v="116"/>
  </r>
  <r>
    <x v="6"/>
    <x v="23"/>
    <s v="Bca. Medicina"/>
    <x v="6"/>
    <s v="Bca. Medicina-Tesis antiguas"/>
    <n v="0"/>
    <n v="0"/>
    <n v="0"/>
    <n v="0"/>
    <n v="0"/>
    <n v="0"/>
    <n v="2"/>
    <m/>
    <n v="2"/>
    <n v="0"/>
  </r>
  <r>
    <x v="6"/>
    <x v="23"/>
    <s v="Bca. Medicina"/>
    <x v="6"/>
    <s v="Bca. Medicina-Tesis UCM"/>
    <n v="0"/>
    <n v="0"/>
    <n v="1"/>
    <n v="0"/>
    <n v="1"/>
    <n v="0"/>
    <n v="1"/>
    <m/>
    <n v="3"/>
    <n v="2"/>
  </r>
  <r>
    <x v="13"/>
    <x v="23"/>
    <s v="Bca. Medicina"/>
    <x v="6"/>
    <s v="Bca. Medicina-Toxicología"/>
    <n v="0"/>
    <n v="0"/>
    <n v="0"/>
    <n v="0"/>
    <n v="14"/>
    <n v="0"/>
    <n v="0"/>
    <m/>
    <n v="14"/>
    <n v="14"/>
  </r>
  <r>
    <x v="0"/>
    <x v="24"/>
    <s v="Bca. Odontología"/>
    <x v="6"/>
    <s v="Bca. Odontología"/>
    <n v="0"/>
    <n v="0"/>
    <n v="0"/>
    <n v="0"/>
    <n v="0"/>
    <n v="0"/>
    <n v="1"/>
    <m/>
    <n v="1"/>
    <n v="0"/>
  </r>
  <r>
    <x v="10"/>
    <x v="24"/>
    <s v="Bca. Odontología"/>
    <x v="6"/>
    <s v="Bca. Odontología-B. Trabajo"/>
    <n v="0"/>
    <n v="0"/>
    <n v="0"/>
    <n v="2"/>
    <n v="0"/>
    <n v="0"/>
    <n v="0"/>
    <m/>
    <n v="2"/>
    <n v="2"/>
  </r>
  <r>
    <x v="1"/>
    <x v="24"/>
    <s v="Bca. Odontología"/>
    <x v="6"/>
    <s v="Bca. Odontología-Colección ocio"/>
    <n v="0"/>
    <n v="0"/>
    <n v="18"/>
    <n v="7"/>
    <n v="2"/>
    <n v="0"/>
    <n v="0"/>
    <m/>
    <n v="27"/>
    <n v="27"/>
  </r>
  <r>
    <x v="2"/>
    <x v="24"/>
    <s v="Bca. Odontología"/>
    <x v="6"/>
    <s v="Bca. Odontología-Departamentos"/>
    <n v="0"/>
    <n v="0"/>
    <n v="0"/>
    <n v="0"/>
    <n v="2"/>
    <n v="0"/>
    <n v="0"/>
    <m/>
    <n v="2"/>
    <n v="2"/>
  </r>
  <r>
    <x v="2"/>
    <x v="24"/>
    <s v="Bca. Odontología"/>
    <x v="6"/>
    <s v="Bca. Odontología-Depósito"/>
    <n v="0"/>
    <n v="2"/>
    <n v="23"/>
    <n v="3"/>
    <n v="19"/>
    <n v="0"/>
    <n v="84"/>
    <m/>
    <n v="131"/>
    <n v="47"/>
  </r>
  <r>
    <x v="9"/>
    <x v="24"/>
    <s v="Bca. Odontología"/>
    <x v="6"/>
    <s v="Bca. Odontología-Folletos"/>
    <n v="0"/>
    <n v="0"/>
    <n v="1"/>
    <n v="0"/>
    <n v="10"/>
    <n v="0"/>
    <n v="0"/>
    <m/>
    <n v="11"/>
    <n v="11"/>
  </r>
  <r>
    <x v="3"/>
    <x v="24"/>
    <s v="Bca. Odontología"/>
    <x v="6"/>
    <s v="Bca. Odontología-Libre Acceso"/>
    <n v="0"/>
    <n v="78"/>
    <n v="2774"/>
    <n v="63"/>
    <n v="727"/>
    <n v="0"/>
    <n v="1737"/>
    <m/>
    <n v="5379"/>
    <n v="3642"/>
  </r>
  <r>
    <x v="4"/>
    <x v="24"/>
    <s v="Bca. Odontología"/>
    <x v="6"/>
    <s v="Bca. Odontología-Mediateca"/>
    <n v="0"/>
    <n v="25"/>
    <n v="2033"/>
    <n v="99"/>
    <n v="444"/>
    <n v="0"/>
    <n v="49"/>
    <m/>
    <n v="2650"/>
    <n v="2601"/>
  </r>
  <r>
    <x v="5"/>
    <x v="24"/>
    <s v="Bca. Odontología"/>
    <x v="6"/>
    <s v="Bca. Odontología-Referencia"/>
    <n v="0"/>
    <n v="0"/>
    <n v="2"/>
    <n v="0"/>
    <n v="2"/>
    <n v="0"/>
    <n v="12"/>
    <m/>
    <n v="16"/>
    <n v="4"/>
  </r>
  <r>
    <x v="15"/>
    <x v="24"/>
    <s v="Bca. Odontología"/>
    <x v="6"/>
    <s v="Bca. Odontología-Salas de grupo"/>
    <n v="0"/>
    <n v="0"/>
    <n v="439"/>
    <n v="5"/>
    <n v="74"/>
    <n v="0"/>
    <n v="10"/>
    <m/>
    <n v="528"/>
    <n v="518"/>
  </r>
  <r>
    <x v="6"/>
    <x v="24"/>
    <s v="Bca. Odontología"/>
    <x v="6"/>
    <s v="Bca. Odontología-Tesinas"/>
    <n v="0"/>
    <n v="0"/>
    <n v="4"/>
    <n v="0"/>
    <n v="0"/>
    <n v="0"/>
    <n v="0"/>
    <m/>
    <n v="4"/>
    <n v="4"/>
  </r>
  <r>
    <x v="6"/>
    <x v="24"/>
    <s v="Bca. Odontología"/>
    <x v="6"/>
    <s v="Bca. Odontología-Tesis"/>
    <n v="0"/>
    <n v="0"/>
    <n v="5"/>
    <n v="0"/>
    <n v="0"/>
    <n v="0"/>
    <n v="0"/>
    <m/>
    <n v="5"/>
    <n v="5"/>
  </r>
  <r>
    <x v="6"/>
    <x v="25"/>
    <s v="Bca. Óptica y Optom."/>
    <x v="6"/>
    <s v="Bca. Óptica y Optom.-CD-ROM"/>
    <n v="0"/>
    <n v="0"/>
    <n v="7"/>
    <n v="2"/>
    <n v="39"/>
    <n v="0"/>
    <n v="0"/>
    <m/>
    <n v="48"/>
    <n v="48"/>
  </r>
  <r>
    <x v="1"/>
    <x v="25"/>
    <s v="Bca. Óptica y Optom."/>
    <x v="6"/>
    <s v="Bca. Óptica y Optom.-Col. ocio"/>
    <n v="0"/>
    <n v="0"/>
    <n v="32"/>
    <n v="8"/>
    <n v="15"/>
    <n v="0"/>
    <n v="1"/>
    <m/>
    <n v="56"/>
    <n v="55"/>
  </r>
  <r>
    <x v="2"/>
    <x v="25"/>
    <s v="Bca. Óptica y Optom."/>
    <x v="6"/>
    <s v="Bca. Óptica y Optom.-Depósito"/>
    <n v="0"/>
    <n v="0"/>
    <n v="7"/>
    <n v="7"/>
    <n v="16"/>
    <n v="0"/>
    <n v="1"/>
    <m/>
    <n v="31"/>
    <n v="30"/>
  </r>
  <r>
    <x v="8"/>
    <x v="25"/>
    <s v="Bca. Óptica y Optom."/>
    <x v="6"/>
    <s v="Bca. Óptica y Optom.-Diapositivas"/>
    <n v="0"/>
    <n v="0"/>
    <n v="0"/>
    <n v="0"/>
    <n v="0"/>
    <n v="2"/>
    <n v="0"/>
    <m/>
    <n v="2"/>
    <n v="0"/>
  </r>
  <r>
    <x v="8"/>
    <x v="25"/>
    <s v="Bca. Óptica y Optom."/>
    <x v="6"/>
    <s v="Bca. Óptica y Optom.-DVD"/>
    <n v="0"/>
    <n v="0"/>
    <n v="85"/>
    <n v="58"/>
    <n v="197"/>
    <n v="0"/>
    <n v="0"/>
    <m/>
    <n v="340"/>
    <n v="340"/>
  </r>
  <r>
    <x v="9"/>
    <x v="25"/>
    <s v="Bca. Óptica y Optom."/>
    <x v="6"/>
    <s v="Bca. Óptica y Optom.-Folletos"/>
    <n v="0"/>
    <n v="0"/>
    <n v="6"/>
    <n v="0"/>
    <n v="1"/>
    <n v="0"/>
    <n v="0"/>
    <m/>
    <n v="7"/>
    <n v="7"/>
  </r>
  <r>
    <x v="3"/>
    <x v="25"/>
    <s v="Bca. Óptica y Optom."/>
    <x v="6"/>
    <s v="Bca. Óptica y Optom.-L.Acceso"/>
    <n v="1"/>
    <n v="12"/>
    <n v="8250"/>
    <n v="110"/>
    <n v="1862"/>
    <n v="28"/>
    <n v="18"/>
    <m/>
    <n v="10281"/>
    <n v="10235"/>
  </r>
  <r>
    <x v="5"/>
    <x v="25"/>
    <s v="Bca. Óptica y Optom."/>
    <x v="6"/>
    <s v="Bca. Óptica y Optom.-Referencia"/>
    <n v="0"/>
    <n v="0"/>
    <n v="0"/>
    <n v="7"/>
    <n v="4"/>
    <n v="0"/>
    <n v="0"/>
    <m/>
    <n v="11"/>
    <n v="11"/>
  </r>
  <r>
    <x v="8"/>
    <x v="25"/>
    <s v="Bca. Óptica y Optom."/>
    <x v="6"/>
    <s v="Bca. Óptica y Optom.-Videoteca"/>
    <n v="0"/>
    <n v="0"/>
    <n v="0"/>
    <n v="0"/>
    <n v="1"/>
    <n v="0"/>
    <n v="0"/>
    <m/>
    <n v="1"/>
    <n v="1"/>
  </r>
  <r>
    <x v="0"/>
    <x v="25"/>
    <s v="Bca. Óptica y Optometría"/>
    <x v="6"/>
    <s v="Bca. Óptica y Optometría"/>
    <n v="0"/>
    <n v="0"/>
    <n v="2"/>
    <n v="0"/>
    <n v="1"/>
    <n v="0"/>
    <n v="0"/>
    <m/>
    <n v="3"/>
    <n v="3"/>
  </r>
  <r>
    <x v="0"/>
    <x v="26"/>
    <s v="Bca. Psicología"/>
    <x v="6"/>
    <s v="Bca. Psicología"/>
    <n v="0"/>
    <n v="0"/>
    <n v="2"/>
    <n v="0"/>
    <n v="0"/>
    <n v="0"/>
    <n v="0"/>
    <m/>
    <n v="2"/>
    <n v="2"/>
  </r>
  <r>
    <x v="0"/>
    <x v="26"/>
    <s v="Bca. Psicología"/>
    <x v="6"/>
    <s v="Bca. Psicología- Música"/>
    <n v="0"/>
    <n v="0"/>
    <n v="2"/>
    <n v="0"/>
    <n v="2"/>
    <n v="0"/>
    <n v="0"/>
    <m/>
    <n v="4"/>
    <n v="4"/>
  </r>
  <r>
    <x v="10"/>
    <x v="26"/>
    <s v="Bca. Psicología"/>
    <x v="6"/>
    <s v="Bca. Psicología-B. Trabajo"/>
    <n v="0"/>
    <n v="0"/>
    <n v="0"/>
    <n v="1"/>
    <n v="0"/>
    <n v="0"/>
    <n v="0"/>
    <m/>
    <n v="1"/>
    <n v="1"/>
  </r>
  <r>
    <x v="8"/>
    <x v="26"/>
    <s v="Bca. Psicología"/>
    <x v="6"/>
    <s v="Bca. Psicología-CD-ROM"/>
    <n v="0"/>
    <n v="2"/>
    <n v="13"/>
    <n v="5"/>
    <n v="22"/>
    <n v="0"/>
    <n v="0"/>
    <m/>
    <n v="42"/>
    <n v="42"/>
  </r>
  <r>
    <x v="1"/>
    <x v="26"/>
    <s v="Bca. Psicología"/>
    <x v="6"/>
    <s v="Bca. Psicología-Colección ocio"/>
    <n v="0"/>
    <n v="2"/>
    <n v="12"/>
    <n v="3"/>
    <n v="18"/>
    <n v="0"/>
    <n v="0"/>
    <m/>
    <n v="35"/>
    <n v="35"/>
  </r>
  <r>
    <x v="2"/>
    <x v="26"/>
    <s v="Bca. Psicología"/>
    <x v="6"/>
    <s v="Bca. Psicología--Depósito"/>
    <n v="2"/>
    <n v="8"/>
    <n v="85"/>
    <n v="14"/>
    <n v="78"/>
    <n v="35"/>
    <n v="21"/>
    <m/>
    <n v="243"/>
    <n v="187"/>
  </r>
  <r>
    <x v="2"/>
    <x v="26"/>
    <s v="Bca. Psicología"/>
    <x v="6"/>
    <s v="Bca. Psicología--Depósito 1"/>
    <n v="0"/>
    <n v="12"/>
    <n v="115"/>
    <n v="14"/>
    <n v="94"/>
    <n v="2"/>
    <n v="32"/>
    <m/>
    <n v="269"/>
    <n v="235"/>
  </r>
  <r>
    <x v="8"/>
    <x v="26"/>
    <s v="Bca. Psicología"/>
    <x v="6"/>
    <s v="Bca. Psicología-Docimoteca"/>
    <n v="36"/>
    <n v="247"/>
    <n v="5812"/>
    <n v="184"/>
    <n v="2563"/>
    <n v="0"/>
    <n v="81"/>
    <m/>
    <n v="8923"/>
    <n v="8842"/>
  </r>
  <r>
    <x v="13"/>
    <x v="26"/>
    <s v="Bca. Psicología"/>
    <x v="6"/>
    <s v="Bca. Psicología--Dto. Psicol. Exp.CSIC"/>
    <n v="0"/>
    <n v="0"/>
    <n v="0"/>
    <n v="0"/>
    <n v="0"/>
    <n v="0"/>
    <n v="2"/>
    <m/>
    <n v="2"/>
    <n v="0"/>
  </r>
  <r>
    <x v="9"/>
    <x v="26"/>
    <s v="Bca. Psicología"/>
    <x v="6"/>
    <s v="Bca. Psicología--Folletos"/>
    <n v="0"/>
    <n v="0"/>
    <n v="1"/>
    <n v="0"/>
    <n v="0"/>
    <n v="0"/>
    <n v="0"/>
    <m/>
    <n v="1"/>
    <n v="1"/>
  </r>
  <r>
    <x v="2"/>
    <x v="26"/>
    <s v="Bca. Psicología"/>
    <x v="6"/>
    <s v="Bca. Psicología--Fondo Pereira"/>
    <n v="0"/>
    <n v="4"/>
    <n v="8"/>
    <n v="0"/>
    <n v="4"/>
    <n v="0"/>
    <n v="0"/>
    <m/>
    <n v="16"/>
    <n v="16"/>
  </r>
  <r>
    <x v="2"/>
    <x v="26"/>
    <s v="Bca. Psicología"/>
    <x v="6"/>
    <s v="Bca. Psicología--Fondo Simarro"/>
    <n v="0"/>
    <n v="4"/>
    <n v="0"/>
    <n v="0"/>
    <n v="2"/>
    <n v="0"/>
    <n v="22"/>
    <m/>
    <n v="28"/>
    <n v="6"/>
  </r>
  <r>
    <x v="13"/>
    <x v="26"/>
    <s v="Bca. Psicología"/>
    <x v="6"/>
    <s v="Bca. Psicología--Instituto Nal. Psicotecnia"/>
    <n v="0"/>
    <n v="1"/>
    <n v="7"/>
    <n v="1"/>
    <n v="5"/>
    <n v="0"/>
    <n v="10"/>
    <m/>
    <n v="24"/>
    <n v="14"/>
  </r>
  <r>
    <x v="8"/>
    <x v="26"/>
    <s v="Bca. Psicología"/>
    <x v="6"/>
    <s v="Bca. Psicología-Kits"/>
    <n v="0"/>
    <n v="5"/>
    <n v="57"/>
    <n v="2"/>
    <n v="87"/>
    <n v="0"/>
    <n v="6"/>
    <m/>
    <n v="157"/>
    <n v="151"/>
  </r>
  <r>
    <x v="3"/>
    <x v="26"/>
    <s v="Bca. Psicología"/>
    <x v="6"/>
    <s v="Bca. Psicología-Libre Acceso"/>
    <n v="13"/>
    <n v="1097"/>
    <n v="11676"/>
    <n v="768"/>
    <n v="4975"/>
    <n v="194"/>
    <n v="110"/>
    <m/>
    <n v="18833"/>
    <n v="18529"/>
  </r>
  <r>
    <x v="11"/>
    <x v="26"/>
    <s v="Bca. Psicología"/>
    <x v="6"/>
    <s v="Bca. Psicología-Mediateca-Portátiles"/>
    <n v="0"/>
    <n v="1"/>
    <n v="103"/>
    <n v="17"/>
    <n v="43"/>
    <n v="0"/>
    <n v="1"/>
    <m/>
    <n v="165"/>
    <n v="164"/>
  </r>
  <r>
    <x v="8"/>
    <x v="26"/>
    <s v="Bca. Psicología"/>
    <x v="6"/>
    <s v="Bca. Psicología-Microfichas"/>
    <n v="0"/>
    <n v="0"/>
    <n v="1"/>
    <n v="0"/>
    <n v="1"/>
    <n v="0"/>
    <n v="1"/>
    <m/>
    <n v="3"/>
    <n v="2"/>
  </r>
  <r>
    <x v="8"/>
    <x v="26"/>
    <s v="Bca. Psicología"/>
    <x v="6"/>
    <s v="Bca. Psicología-Películas cinematogr."/>
    <n v="0"/>
    <n v="6"/>
    <n v="178"/>
    <n v="33"/>
    <n v="125"/>
    <n v="0"/>
    <n v="0"/>
    <m/>
    <n v="342"/>
    <n v="342"/>
  </r>
  <r>
    <x v="5"/>
    <x v="26"/>
    <s v="Bca. Psicología"/>
    <x v="6"/>
    <s v="Bca. Psicología-Referencia"/>
    <n v="0"/>
    <n v="0"/>
    <n v="29"/>
    <n v="0"/>
    <n v="4"/>
    <n v="0"/>
    <n v="0"/>
    <m/>
    <n v="33"/>
    <n v="33"/>
  </r>
  <r>
    <x v="6"/>
    <x v="26"/>
    <s v="Bca. Psicología"/>
    <x v="6"/>
    <s v="Bca. Psicología--Tesinas"/>
    <n v="0"/>
    <n v="0"/>
    <n v="4"/>
    <n v="0"/>
    <n v="8"/>
    <n v="0"/>
    <n v="5"/>
    <m/>
    <n v="17"/>
    <n v="12"/>
  </r>
  <r>
    <x v="6"/>
    <x v="26"/>
    <s v="Bca. Psicología"/>
    <x v="6"/>
    <s v="Bca. Psicología--Tesis"/>
    <n v="0"/>
    <n v="0"/>
    <n v="0"/>
    <n v="0"/>
    <n v="0"/>
    <n v="0"/>
    <n v="43"/>
    <m/>
    <n v="43"/>
    <n v="0"/>
  </r>
  <r>
    <x v="8"/>
    <x v="26"/>
    <s v="Bca. Psicología"/>
    <x v="6"/>
    <s v="Bca. Psicología-Vídeos científicos"/>
    <n v="0"/>
    <n v="0"/>
    <n v="0"/>
    <n v="2"/>
    <n v="10"/>
    <n v="0"/>
    <n v="3"/>
    <m/>
    <n v="15"/>
    <n v="12"/>
  </r>
  <r>
    <x v="0"/>
    <x v="27"/>
    <s v="Bca. CC. Químicas"/>
    <x v="6"/>
    <s v="Bca. CC. Químicas"/>
    <n v="0"/>
    <n v="0"/>
    <n v="0"/>
    <n v="0"/>
    <n v="1"/>
    <n v="0"/>
    <n v="0"/>
    <m/>
    <n v="1"/>
    <n v="1"/>
  </r>
  <r>
    <x v="1"/>
    <x v="27"/>
    <s v="Bca. Químicas"/>
    <x v="6"/>
    <s v="Bca. Químicas-Colección ocio"/>
    <n v="0"/>
    <n v="0"/>
    <n v="12"/>
    <n v="4"/>
    <n v="0"/>
    <n v="0"/>
    <n v="0"/>
    <m/>
    <n v="16"/>
    <n v="16"/>
  </r>
  <r>
    <x v="10"/>
    <x v="27"/>
    <s v="Bca. Químicas"/>
    <x v="6"/>
    <s v="Bca. Químicas-Despacho"/>
    <n v="0"/>
    <n v="0"/>
    <n v="0"/>
    <n v="7"/>
    <n v="0"/>
    <n v="0"/>
    <n v="0"/>
    <m/>
    <n v="7"/>
    <n v="7"/>
  </r>
  <r>
    <x v="7"/>
    <x v="27"/>
    <s v="Bca. Químicas"/>
    <x v="6"/>
    <s v="Bca. Químicas-Fondo Antiguo"/>
    <n v="0"/>
    <n v="0"/>
    <n v="36"/>
    <n v="6"/>
    <n v="9"/>
    <n v="0"/>
    <n v="4"/>
    <m/>
    <n v="55"/>
    <n v="51"/>
  </r>
  <r>
    <x v="0"/>
    <x v="27"/>
    <s v="Bca. Químicas"/>
    <x v="6"/>
    <s v="Bca. Químicas-Fondo Ayuda Investigación"/>
    <n v="0"/>
    <n v="0"/>
    <n v="7"/>
    <n v="5"/>
    <n v="54"/>
    <n v="0"/>
    <n v="1"/>
    <m/>
    <n v="67"/>
    <n v="66"/>
  </r>
  <r>
    <x v="7"/>
    <x v="27"/>
    <s v="Bca. Químicas"/>
    <x v="6"/>
    <s v="Bca. Químicas-Fondo Histórico"/>
    <n v="0"/>
    <n v="0"/>
    <n v="0"/>
    <n v="0"/>
    <n v="0"/>
    <n v="0"/>
    <n v="2"/>
    <m/>
    <n v="2"/>
    <n v="0"/>
  </r>
  <r>
    <x v="3"/>
    <x v="27"/>
    <s v="Bca. Químicas"/>
    <x v="6"/>
    <s v="Bca. Químicas-Libre Acceso"/>
    <n v="0"/>
    <n v="47"/>
    <n v="8658"/>
    <n v="314"/>
    <n v="769"/>
    <n v="0"/>
    <n v="279"/>
    <m/>
    <n v="10067"/>
    <n v="9788"/>
  </r>
  <r>
    <x v="4"/>
    <x v="27"/>
    <s v="Bca. Químicas"/>
    <x v="6"/>
    <s v="Bca. Químicas-Materiales no documentales"/>
    <n v="0"/>
    <n v="9"/>
    <n v="3551"/>
    <n v="64"/>
    <n v="145"/>
    <n v="0"/>
    <n v="0"/>
    <m/>
    <n v="3769"/>
    <n v="3769"/>
  </r>
  <r>
    <x v="4"/>
    <x v="27"/>
    <s v="Bca. Químicas"/>
    <x v="6"/>
    <s v="Bca. Químicas-Mediateca-CD"/>
    <n v="0"/>
    <n v="0"/>
    <n v="17"/>
    <n v="0"/>
    <n v="2"/>
    <n v="0"/>
    <n v="0"/>
    <m/>
    <n v="19"/>
    <n v="19"/>
  </r>
  <r>
    <x v="4"/>
    <x v="27"/>
    <s v="Bca. Químicas"/>
    <x v="6"/>
    <s v="Bca. Químicas-Mediateca-M.info"/>
    <n v="0"/>
    <n v="0"/>
    <n v="100"/>
    <n v="25"/>
    <n v="6"/>
    <n v="0"/>
    <n v="0"/>
    <m/>
    <n v="131"/>
    <n v="131"/>
  </r>
  <r>
    <x v="11"/>
    <x v="27"/>
    <s v="Bca. Químicas"/>
    <x v="6"/>
    <s v="Bca. Químicas-Mediateca-PC portátiles"/>
    <n v="0"/>
    <n v="6"/>
    <n v="11012"/>
    <n v="201"/>
    <n v="374"/>
    <n v="0"/>
    <n v="0"/>
    <m/>
    <n v="11593"/>
    <n v="11593"/>
  </r>
  <r>
    <x v="3"/>
    <x v="27"/>
    <s v="Bca. Químicas"/>
    <x v="6"/>
    <s v="Bca. Químicas-Obras de divulgación"/>
    <n v="0"/>
    <n v="2"/>
    <n v="77"/>
    <n v="16"/>
    <n v="25"/>
    <n v="0"/>
    <n v="0"/>
    <m/>
    <n v="120"/>
    <n v="120"/>
  </r>
  <r>
    <x v="5"/>
    <x v="27"/>
    <s v="Bca. Químicas"/>
    <x v="6"/>
    <s v="Bca. Químicas-Referencia"/>
    <n v="0"/>
    <n v="0"/>
    <n v="0"/>
    <n v="0"/>
    <n v="2"/>
    <n v="0"/>
    <n v="1"/>
    <m/>
    <n v="3"/>
    <n v="2"/>
  </r>
  <r>
    <x v="6"/>
    <x v="27"/>
    <s v="Bca. Químicas"/>
    <x v="6"/>
    <s v="Bca. Químicas-Tesis"/>
    <n v="0"/>
    <n v="0"/>
    <n v="0"/>
    <n v="0"/>
    <n v="0"/>
    <n v="0"/>
    <n v="81"/>
    <m/>
    <n v="81"/>
    <n v="0"/>
  </r>
  <r>
    <x v="6"/>
    <x v="27"/>
    <s v="Bca. Químicas"/>
    <x v="6"/>
    <s v="Bca. Químicas-Tesis originales"/>
    <n v="0"/>
    <n v="0"/>
    <n v="1"/>
    <n v="0"/>
    <n v="0"/>
    <n v="1"/>
    <n v="1161"/>
    <m/>
    <n v="1163"/>
    <n v="1"/>
  </r>
  <r>
    <x v="3"/>
    <x v="28"/>
    <s v="Bca. Relac. Laborales"/>
    <x v="6"/>
    <s v="Bca. Relac. Laborales-Libre Acceso"/>
    <n v="0"/>
    <n v="0"/>
    <n v="10"/>
    <n v="2"/>
    <n v="3"/>
    <n v="0"/>
    <n v="0"/>
    <m/>
    <n v="15"/>
    <n v="15"/>
  </r>
  <r>
    <x v="3"/>
    <x v="28"/>
    <s v="Bca. Relac. Laborales"/>
    <x v="6"/>
    <s v="Bca. Relac. Laborales-Mat.Especiales"/>
    <n v="0"/>
    <n v="0"/>
    <n v="1"/>
    <n v="0"/>
    <n v="0"/>
    <n v="0"/>
    <n v="0"/>
    <m/>
    <n v="1"/>
    <n v="1"/>
  </r>
  <r>
    <x v="0"/>
    <x v="29"/>
    <s v="Bca. Serv. Centrales"/>
    <x v="6"/>
    <s v="Bca. Serv. Centrales"/>
    <n v="0"/>
    <n v="0"/>
    <n v="0"/>
    <n v="2"/>
    <n v="0"/>
    <n v="0"/>
    <n v="1"/>
    <m/>
    <n v="3"/>
    <n v="2"/>
  </r>
  <r>
    <x v="8"/>
    <x v="31"/>
    <s v="Bca. Trabajo Social"/>
    <x v="6"/>
    <s v="Bca. Trabajo Social-Arch. Ord."/>
    <n v="0"/>
    <n v="0"/>
    <n v="11"/>
    <n v="3"/>
    <n v="9"/>
    <n v="0"/>
    <n v="0"/>
    <m/>
    <n v="23"/>
    <n v="23"/>
  </r>
  <r>
    <x v="2"/>
    <x v="31"/>
    <s v="Bca. Trabajo Social"/>
    <x v="6"/>
    <s v="Bca. Trabajo Social-Depósito"/>
    <n v="0"/>
    <n v="6"/>
    <n v="201"/>
    <n v="49"/>
    <n v="180"/>
    <n v="0"/>
    <n v="10"/>
    <m/>
    <n v="446"/>
    <n v="436"/>
  </r>
  <r>
    <x v="10"/>
    <x v="31"/>
    <s v="Bca. Trabajo Social"/>
    <x v="6"/>
    <s v="Bca. Trabajo Social-Despacho"/>
    <n v="0"/>
    <n v="0"/>
    <n v="0"/>
    <n v="5"/>
    <n v="0"/>
    <n v="0"/>
    <n v="0"/>
    <m/>
    <n v="5"/>
    <n v="5"/>
  </r>
  <r>
    <x v="3"/>
    <x v="31"/>
    <s v="Bca. Trabajo Social"/>
    <x v="6"/>
    <s v="Bca. Trabajo Social-Libre Acceso"/>
    <n v="0"/>
    <n v="108"/>
    <n v="6523"/>
    <n v="672"/>
    <n v="2554"/>
    <n v="0"/>
    <n v="27"/>
    <m/>
    <n v="9884"/>
    <n v="9857"/>
  </r>
  <r>
    <x v="11"/>
    <x v="31"/>
    <s v="Bca. Trabajo Social"/>
    <x v="6"/>
    <s v="Bca. Trabajo Social-Mediat.-Portátiles"/>
    <n v="0"/>
    <n v="0"/>
    <n v="2507"/>
    <n v="18"/>
    <n v="62"/>
    <n v="0"/>
    <n v="0"/>
    <m/>
    <n v="2587"/>
    <n v="2587"/>
  </r>
  <r>
    <x v="5"/>
    <x v="31"/>
    <s v="Bca. Trabajo Social"/>
    <x v="6"/>
    <s v="Bca. Trabajo Social-Referencia"/>
    <n v="0"/>
    <n v="0"/>
    <n v="5"/>
    <n v="3"/>
    <n v="0"/>
    <n v="0"/>
    <n v="0"/>
    <m/>
    <n v="8"/>
    <n v="8"/>
  </r>
  <r>
    <x v="8"/>
    <x v="31"/>
    <s v="Bca. Trabajo Social"/>
    <x v="6"/>
    <s v="Bca. Trabajo Social-Tests"/>
    <n v="0"/>
    <n v="0"/>
    <n v="17"/>
    <n v="0"/>
    <n v="1"/>
    <n v="0"/>
    <n v="0"/>
    <m/>
    <n v="18"/>
    <n v="18"/>
  </r>
  <r>
    <x v="8"/>
    <x v="31"/>
    <s v="Bca. Trabajo Social"/>
    <x v="6"/>
    <s v="Bca. Trabajo Social-Videoteca"/>
    <n v="0"/>
    <n v="1"/>
    <n v="721"/>
    <n v="164"/>
    <n v="174"/>
    <n v="0"/>
    <n v="3"/>
    <m/>
    <n v="1063"/>
    <n v="1060"/>
  </r>
  <r>
    <x v="1"/>
    <x v="32"/>
    <s v="Bca. Veterinaria"/>
    <x v="6"/>
    <s v="Bca. Veterinaria-Colección ocio"/>
    <n v="0"/>
    <n v="0"/>
    <n v="16"/>
    <n v="6"/>
    <n v="5"/>
    <n v="0"/>
    <n v="0"/>
    <m/>
    <n v="27"/>
    <n v="27"/>
  </r>
  <r>
    <x v="2"/>
    <x v="32"/>
    <s v="Bca. Veterinaria"/>
    <x v="6"/>
    <s v="Bca. Veterinaria-Depósito"/>
    <n v="0"/>
    <n v="0"/>
    <n v="26"/>
    <n v="1"/>
    <n v="6"/>
    <n v="0"/>
    <n v="1"/>
    <m/>
    <n v="34"/>
    <n v="33"/>
  </r>
  <r>
    <x v="9"/>
    <x v="32"/>
    <s v="Bca. Veterinaria"/>
    <x v="6"/>
    <s v="Bca. Veterinaria-Folletos"/>
    <n v="0"/>
    <n v="0"/>
    <n v="11"/>
    <n v="0"/>
    <n v="1"/>
    <n v="0"/>
    <n v="0"/>
    <m/>
    <n v="12"/>
    <n v="12"/>
  </r>
  <r>
    <x v="7"/>
    <x v="32"/>
    <s v="Bca. Veterinaria"/>
    <x v="6"/>
    <s v="Bca. Veterinaria-Fondo Ant.-S.XX"/>
    <n v="0"/>
    <n v="0"/>
    <n v="0"/>
    <n v="0"/>
    <n v="1"/>
    <n v="0"/>
    <n v="1"/>
    <m/>
    <n v="2"/>
    <n v="1"/>
  </r>
  <r>
    <x v="7"/>
    <x v="32"/>
    <s v="Bca. Veterinaria"/>
    <x v="6"/>
    <s v="Bca. Veterinaria-Fondo Antiguo"/>
    <n v="0"/>
    <n v="0"/>
    <n v="0"/>
    <n v="0"/>
    <n v="1"/>
    <n v="0"/>
    <n v="1"/>
    <m/>
    <n v="2"/>
    <n v="1"/>
  </r>
  <r>
    <x v="12"/>
    <x v="32"/>
    <s v="Bca. Veterinaria"/>
    <x v="6"/>
    <s v="Bca. Veterinaria-Hemeroteca"/>
    <n v="0"/>
    <n v="0"/>
    <n v="1"/>
    <n v="0"/>
    <n v="1"/>
    <n v="0"/>
    <n v="0"/>
    <m/>
    <n v="2"/>
    <n v="2"/>
  </r>
  <r>
    <x v="14"/>
    <x v="32"/>
    <s v="Bca. Veterinaria"/>
    <x v="6"/>
    <s v="Bca. Veterinaria-Mat. Especiales"/>
    <n v="0"/>
    <n v="1"/>
    <n v="1841"/>
    <n v="24"/>
    <n v="51"/>
    <n v="0"/>
    <n v="8"/>
    <m/>
    <n v="1925"/>
    <n v="1917"/>
  </r>
  <r>
    <x v="3"/>
    <x v="32"/>
    <s v="Bca. Veterinaria"/>
    <x v="6"/>
    <s v="Bca. Veterinaria-Sala"/>
    <n v="0"/>
    <n v="66"/>
    <n v="3232"/>
    <n v="164"/>
    <n v="455"/>
    <n v="0"/>
    <n v="65"/>
    <m/>
    <n v="3982"/>
    <n v="3917"/>
  </r>
  <r>
    <x v="6"/>
    <x v="32"/>
    <s v="Bca. Veterinaria"/>
    <x v="6"/>
    <s v="Bca. Veterinaria-Tesis"/>
    <n v="0"/>
    <n v="0"/>
    <n v="0"/>
    <n v="0"/>
    <n v="1"/>
    <n v="0"/>
    <n v="1"/>
    <m/>
    <n v="2"/>
    <n v="1"/>
  </r>
  <r>
    <x v="0"/>
    <x v="34"/>
    <s v="Bibl.Hispánica(AECID)"/>
    <x v="7"/>
    <s v="Bibl.Hispánica(AECID)-Col.Reserva"/>
    <n v="0"/>
    <n v="0"/>
    <n v="1"/>
    <n v="9"/>
    <n v="9"/>
    <n v="0"/>
    <n v="0"/>
    <m/>
    <n v="19"/>
    <n v="19"/>
  </r>
  <r>
    <x v="2"/>
    <x v="34"/>
    <s v="Bibl.Hispánica(AECID)"/>
    <x v="7"/>
    <s v="Bibl.Hispánica(AECID)-Monograf.-Depósito"/>
    <n v="7"/>
    <n v="38"/>
    <n v="847"/>
    <n v="2213"/>
    <n v="1943"/>
    <n v="0"/>
    <n v="692"/>
    <m/>
    <n v="5740"/>
    <n v="5048"/>
  </r>
  <r>
    <x v="3"/>
    <x v="34"/>
    <s v="Bibl.Hispánica(AECID)"/>
    <x v="7"/>
    <s v="Bibl.Hispánica(AECID)-Monograf.-L.Acceso"/>
    <n v="0"/>
    <n v="3"/>
    <n v="12"/>
    <n v="26"/>
    <n v="20"/>
    <n v="0"/>
    <n v="2"/>
    <m/>
    <n v="63"/>
    <n v="61"/>
  </r>
  <r>
    <x v="4"/>
    <x v="34"/>
    <s v="Bibl.Hispánica(AECID)"/>
    <x v="7"/>
    <s v="Bibl.Hispánica(AECID)-Multimedia"/>
    <n v="0"/>
    <n v="0"/>
    <n v="3"/>
    <n v="12"/>
    <n v="11"/>
    <n v="0"/>
    <n v="1"/>
    <m/>
    <n v="27"/>
    <n v="26"/>
  </r>
  <r>
    <x v="0"/>
    <x v="34"/>
    <s v="Bibl.Hispánica(AECID)"/>
    <x v="7"/>
    <s v="Bibl.Hispánica(AECID)-Obras censuradas"/>
    <n v="0"/>
    <n v="0"/>
    <n v="0"/>
    <n v="9"/>
    <n v="1"/>
    <n v="0"/>
    <n v="0"/>
    <m/>
    <n v="10"/>
    <n v="10"/>
  </r>
  <r>
    <x v="7"/>
    <x v="34"/>
    <s v="Bibl.Hispánica(AECID)"/>
    <x v="7"/>
    <s v="Bibl.Hispánica(AECID)-Raros y F. Antiguo"/>
    <n v="0"/>
    <n v="0"/>
    <n v="1"/>
    <n v="7"/>
    <n v="0"/>
    <n v="0"/>
    <n v="6"/>
    <m/>
    <n v="14"/>
    <n v="8"/>
  </r>
  <r>
    <x v="0"/>
    <x v="34"/>
    <s v="Bibl.Islámica(AECID)"/>
    <x v="7"/>
    <s v="Bibl.Islámica(AECID)-Col. donadas"/>
    <n v="0"/>
    <n v="0"/>
    <n v="9"/>
    <n v="42"/>
    <n v="6"/>
    <n v="0"/>
    <n v="13"/>
    <m/>
    <n v="70"/>
    <n v="57"/>
  </r>
  <r>
    <x v="2"/>
    <x v="34"/>
    <s v="Bibl.Islámica(AECID)"/>
    <x v="7"/>
    <s v="Bibl.Islámica(AECID)-Monográf.-Depósito"/>
    <n v="4"/>
    <n v="20"/>
    <n v="364"/>
    <n v="687"/>
    <n v="400"/>
    <n v="0"/>
    <n v="148"/>
    <m/>
    <n v="1623"/>
    <n v="1475"/>
  </r>
  <r>
    <x v="3"/>
    <x v="34"/>
    <s v="Bibl.Islámica(AECID)"/>
    <x v="7"/>
    <s v="Bibl.Islámica(AECID)-Monograf.-L.Acceso"/>
    <n v="0"/>
    <n v="1"/>
    <n v="28"/>
    <n v="46"/>
    <n v="26"/>
    <n v="0"/>
    <n v="6"/>
    <m/>
    <n v="107"/>
    <n v="101"/>
  </r>
  <r>
    <x v="4"/>
    <x v="34"/>
    <s v="Bibl.Islámica(AECID)"/>
    <x v="7"/>
    <s v="Bibl.Islámica(AECID)-Multimedia"/>
    <n v="0"/>
    <n v="0"/>
    <n v="0"/>
    <n v="16"/>
    <n v="2"/>
    <n v="0"/>
    <n v="4"/>
    <m/>
    <n v="22"/>
    <n v="18"/>
  </r>
  <r>
    <x v="7"/>
    <x v="34"/>
    <s v="Bibl.Islámica(AECID)"/>
    <x v="7"/>
    <s v="Bibl.Islámica(AECID)-Raros y F. Antiguo"/>
    <n v="0"/>
    <n v="0"/>
    <n v="0"/>
    <n v="2"/>
    <n v="0"/>
    <n v="0"/>
    <n v="0"/>
    <m/>
    <n v="2"/>
    <n v="2"/>
  </r>
  <r>
    <x v="12"/>
    <x v="34"/>
    <s v="Bibl.Islámica(AECID)"/>
    <x v="7"/>
    <s v="Bibl.Islámica(AECID)-Revistas-L.Acceso"/>
    <n v="0"/>
    <n v="0"/>
    <n v="0"/>
    <n v="0"/>
    <n v="1"/>
    <n v="0"/>
    <n v="0"/>
    <m/>
    <n v="1"/>
    <n v="1"/>
  </r>
  <r>
    <x v="0"/>
    <x v="34"/>
    <s v="Bibl.Islámica(AECID)"/>
    <x v="7"/>
    <s v="Bibl.Islámica(AECID)-Separatas"/>
    <n v="0"/>
    <n v="1"/>
    <n v="3"/>
    <n v="4"/>
    <n v="6"/>
    <n v="0"/>
    <n v="0"/>
    <m/>
    <n v="14"/>
    <n v="14"/>
  </r>
  <r>
    <x v="2"/>
    <x v="0"/>
    <s v="Bca. Bellas Artes"/>
    <x v="7"/>
    <s v="Bca. Bellas Artes-Alto (col. Eliminada)"/>
    <n v="0"/>
    <n v="0"/>
    <n v="3"/>
    <n v="0"/>
    <n v="1"/>
    <n v="0"/>
    <n v="0"/>
    <m/>
    <n v="4"/>
    <n v="4"/>
  </r>
  <r>
    <x v="1"/>
    <x v="0"/>
    <s v="Bca. Bellas Artes"/>
    <x v="7"/>
    <s v="Bca. Bellas Artes-Colección Ocio"/>
    <n v="0"/>
    <n v="0"/>
    <n v="75"/>
    <n v="5"/>
    <n v="14"/>
    <n v="0"/>
    <n v="0"/>
    <m/>
    <n v="94"/>
    <n v="94"/>
  </r>
  <r>
    <x v="2"/>
    <x v="0"/>
    <s v="Bca. Bellas Artes"/>
    <x v="7"/>
    <s v="Bca. Bellas Artes--Depósito"/>
    <n v="11"/>
    <n v="81"/>
    <n v="3293"/>
    <n v="418"/>
    <n v="2185"/>
    <n v="0"/>
    <n v="499"/>
    <m/>
    <n v="6487"/>
    <n v="5988"/>
  </r>
  <r>
    <x v="3"/>
    <x v="0"/>
    <s v="Bca. Bellas Artes"/>
    <x v="7"/>
    <s v="Bca. Bellas Artes-Libre Acceso"/>
    <n v="0"/>
    <n v="81"/>
    <n v="4598"/>
    <n v="351"/>
    <n v="1910"/>
    <n v="3"/>
    <n v="187"/>
    <m/>
    <n v="7130"/>
    <n v="6940"/>
  </r>
  <r>
    <x v="4"/>
    <x v="0"/>
    <s v="Bca. Bellas Artes"/>
    <x v="7"/>
    <s v="Bca. Bellas Artes-Mediateca"/>
    <n v="0"/>
    <n v="8"/>
    <n v="527"/>
    <n v="35"/>
    <n v="394"/>
    <n v="0"/>
    <n v="20"/>
    <m/>
    <n v="984"/>
    <n v="964"/>
  </r>
  <r>
    <x v="13"/>
    <x v="0"/>
    <s v="Bca. Bellas Artes"/>
    <x v="7"/>
    <s v="Bca. Bellas Artes-Pintura"/>
    <n v="0"/>
    <n v="0"/>
    <n v="0"/>
    <n v="0"/>
    <n v="1"/>
    <n v="0"/>
    <n v="0"/>
    <m/>
    <n v="1"/>
    <n v="1"/>
  </r>
  <r>
    <x v="2"/>
    <x v="0"/>
    <s v="Bca. Bellas Artes"/>
    <x v="7"/>
    <s v="Bca. Bellas Artes--Reserva"/>
    <n v="0"/>
    <n v="2"/>
    <n v="32"/>
    <n v="9"/>
    <n v="35"/>
    <n v="0"/>
    <n v="195"/>
    <m/>
    <n v="273"/>
    <n v="78"/>
  </r>
  <r>
    <x v="2"/>
    <x v="0"/>
    <s v="Bca. Bellas Artes"/>
    <x v="7"/>
    <s v="Bca. Bellas Artes-Reserva-Despacho (col. Eliminada)"/>
    <n v="0"/>
    <n v="0"/>
    <n v="13"/>
    <n v="5"/>
    <n v="17"/>
    <n v="0"/>
    <n v="118"/>
    <m/>
    <n v="153"/>
    <n v="35"/>
  </r>
  <r>
    <x v="3"/>
    <x v="0"/>
    <s v="Bca. Bellas Artes"/>
    <x v="7"/>
    <s v="Bca. Bellas Artes-Sala"/>
    <n v="0"/>
    <n v="0"/>
    <n v="7"/>
    <n v="3"/>
    <n v="3"/>
    <n v="0"/>
    <n v="13"/>
    <m/>
    <n v="26"/>
    <n v="13"/>
  </r>
  <r>
    <x v="13"/>
    <x v="0"/>
    <s v="Bca. Bellas Artes"/>
    <x v="7"/>
    <s v="Bca. Bellas Artes-Sociol. IV"/>
    <n v="0"/>
    <n v="0"/>
    <n v="0"/>
    <n v="1"/>
    <n v="0"/>
    <n v="0"/>
    <n v="0"/>
    <m/>
    <n v="1"/>
    <n v="1"/>
  </r>
  <r>
    <x v="6"/>
    <x v="0"/>
    <s v="Bca. Bellas Artes"/>
    <x v="7"/>
    <s v="Bca. Bellas Artes-Tesis"/>
    <n v="0"/>
    <n v="0"/>
    <n v="50"/>
    <n v="2"/>
    <n v="58"/>
    <n v="0"/>
    <n v="1"/>
    <m/>
    <n v="111"/>
    <n v="110"/>
  </r>
  <r>
    <x v="2"/>
    <x v="1"/>
    <s v="Bca. Histórica"/>
    <x v="7"/>
    <s v="Bca. Histórica-Archivo Histórico BUC"/>
    <n v="0"/>
    <n v="0"/>
    <n v="0"/>
    <n v="0"/>
    <n v="0"/>
    <n v="0"/>
    <n v="38"/>
    <m/>
    <n v="38"/>
    <n v="0"/>
  </r>
  <r>
    <x v="7"/>
    <x v="1"/>
    <s v="Bca. Histórica"/>
    <x v="7"/>
    <s v="Bca. Histórica-F.Antiguo (D)"/>
    <n v="0"/>
    <n v="0"/>
    <n v="0"/>
    <n v="0"/>
    <n v="54"/>
    <n v="0"/>
    <n v="98"/>
    <m/>
    <n v="152"/>
    <n v="54"/>
  </r>
  <r>
    <x v="7"/>
    <x v="1"/>
    <s v="Bca. Histórica"/>
    <x v="7"/>
    <s v="Bca. Histórica-F.Antiguo (F)"/>
    <n v="23"/>
    <n v="1"/>
    <n v="8"/>
    <n v="2"/>
    <n v="319"/>
    <n v="0"/>
    <n v="1621"/>
    <m/>
    <n v="1974"/>
    <n v="353"/>
  </r>
  <r>
    <x v="7"/>
    <x v="1"/>
    <s v="Bca. Histórica"/>
    <x v="7"/>
    <s v="Bca. Histórica-F.Antiguo (G)"/>
    <n v="20"/>
    <n v="0"/>
    <n v="0"/>
    <n v="0"/>
    <n v="56"/>
    <n v="0"/>
    <n v="276"/>
    <m/>
    <n v="352"/>
    <n v="76"/>
  </r>
  <r>
    <x v="7"/>
    <x v="1"/>
    <s v="Bca. Histórica"/>
    <x v="7"/>
    <s v="Bca. Histórica-F.Antiguo (M)"/>
    <n v="0"/>
    <n v="0"/>
    <n v="4"/>
    <n v="2"/>
    <n v="58"/>
    <n v="0"/>
    <n v="253"/>
    <m/>
    <n v="317"/>
    <n v="64"/>
  </r>
  <r>
    <x v="2"/>
    <x v="1"/>
    <s v="Bca. Histórica"/>
    <x v="7"/>
    <s v="Bca. Histórica-Facsímiles"/>
    <n v="0"/>
    <n v="0"/>
    <n v="0"/>
    <n v="0"/>
    <n v="1"/>
    <n v="0"/>
    <n v="12"/>
    <m/>
    <n v="13"/>
    <n v="1"/>
  </r>
  <r>
    <x v="2"/>
    <x v="1"/>
    <s v="Bca. Histórica"/>
    <x v="7"/>
    <s v="Bca. Histórica-Fco. Guerra"/>
    <n v="2"/>
    <n v="0"/>
    <n v="0"/>
    <n v="1"/>
    <n v="14"/>
    <n v="0"/>
    <n v="100"/>
    <m/>
    <n v="117"/>
    <n v="17"/>
  </r>
  <r>
    <x v="2"/>
    <x v="1"/>
    <s v="Bca. Histórica"/>
    <x v="7"/>
    <s v="Bca. Histórica-Grabados"/>
    <n v="0"/>
    <n v="0"/>
    <n v="0"/>
    <n v="0"/>
    <n v="0"/>
    <n v="0"/>
    <n v="1"/>
    <m/>
    <n v="1"/>
    <n v="0"/>
  </r>
  <r>
    <x v="2"/>
    <x v="1"/>
    <s v="Bca. Histórica"/>
    <x v="7"/>
    <s v="Bca. Histórica-Incunables"/>
    <n v="0"/>
    <n v="0"/>
    <n v="0"/>
    <n v="1"/>
    <n v="6"/>
    <n v="0"/>
    <n v="69"/>
    <m/>
    <n v="76"/>
    <n v="7"/>
  </r>
  <r>
    <x v="2"/>
    <x v="1"/>
    <s v="Bca. Histórica"/>
    <x v="7"/>
    <s v="Bca. Histórica-Manuscritos"/>
    <n v="0"/>
    <n v="0"/>
    <n v="0"/>
    <n v="4"/>
    <n v="25"/>
    <n v="0"/>
    <n v="26"/>
    <m/>
    <n v="55"/>
    <n v="29"/>
  </r>
  <r>
    <x v="4"/>
    <x v="1"/>
    <s v="Bca. Histórica"/>
    <x v="7"/>
    <s v="Bca. Histórica-Mediateca"/>
    <n v="0"/>
    <n v="0"/>
    <n v="0"/>
    <n v="2"/>
    <n v="0"/>
    <n v="0"/>
    <n v="0"/>
    <m/>
    <n v="2"/>
    <n v="2"/>
  </r>
  <r>
    <x v="5"/>
    <x v="1"/>
    <s v="Bca. Histórica"/>
    <x v="7"/>
    <s v="Bca. Histórica-Referencia"/>
    <n v="0"/>
    <n v="0"/>
    <n v="5"/>
    <n v="8"/>
    <n v="15"/>
    <n v="0"/>
    <n v="9"/>
    <m/>
    <n v="37"/>
    <n v="28"/>
  </r>
  <r>
    <x v="12"/>
    <x v="1"/>
    <s v="Bca. Histórica"/>
    <x v="7"/>
    <s v="Bca. Histórica-Revistas"/>
    <n v="0"/>
    <n v="0"/>
    <n v="0"/>
    <n v="0"/>
    <n v="0"/>
    <n v="0"/>
    <n v="6"/>
    <m/>
    <n v="6"/>
    <n v="0"/>
  </r>
  <r>
    <x v="3"/>
    <x v="1"/>
    <s v="Bca. Histórica"/>
    <x v="7"/>
    <s v="Bca. Histórica-Simón Díaz"/>
    <n v="0"/>
    <n v="0"/>
    <n v="1"/>
    <n v="2"/>
    <n v="13"/>
    <n v="0"/>
    <n v="0"/>
    <m/>
    <n v="16"/>
    <n v="16"/>
  </r>
  <r>
    <x v="6"/>
    <x v="1"/>
    <s v="Bca. Histórica"/>
    <x v="7"/>
    <s v="Bca. Histórica-Tesis especiales"/>
    <n v="0"/>
    <n v="0"/>
    <n v="0"/>
    <n v="0"/>
    <n v="0"/>
    <n v="0"/>
    <n v="1"/>
    <m/>
    <n v="1"/>
    <n v="0"/>
  </r>
  <r>
    <x v="2"/>
    <x v="1"/>
    <s v="Bca.Histórica"/>
    <x v="7"/>
    <s v="Bca.Histórica-Residencia de Estudiantes y Colegios"/>
    <n v="0"/>
    <n v="0"/>
    <n v="0"/>
    <n v="1"/>
    <n v="0"/>
    <n v="0"/>
    <n v="92"/>
    <m/>
    <n v="93"/>
    <n v="1"/>
  </r>
  <r>
    <x v="13"/>
    <x v="2"/>
    <s v="Bca. Biológicas"/>
    <x v="7"/>
    <s v="Bca. Biológicas-Animal I-Artr."/>
    <n v="0"/>
    <n v="0"/>
    <n v="0"/>
    <n v="0"/>
    <n v="0"/>
    <n v="0"/>
    <n v="1"/>
    <m/>
    <n v="1"/>
    <n v="0"/>
  </r>
  <r>
    <x v="13"/>
    <x v="2"/>
    <s v="Bca. Biológicas"/>
    <x v="7"/>
    <s v="Bca. Biológicas-Animal I-Vert."/>
    <n v="0"/>
    <n v="0"/>
    <n v="0"/>
    <n v="0"/>
    <n v="0"/>
    <n v="0"/>
    <n v="1"/>
    <m/>
    <n v="1"/>
    <n v="0"/>
  </r>
  <r>
    <x v="8"/>
    <x v="2"/>
    <s v="Bca. Biológicas"/>
    <x v="7"/>
    <s v="Bca. Biológicas-Cartografía"/>
    <n v="0"/>
    <n v="0"/>
    <n v="1"/>
    <n v="0"/>
    <n v="0"/>
    <n v="211"/>
    <n v="0"/>
    <m/>
    <n v="212"/>
    <n v="1"/>
  </r>
  <r>
    <x v="1"/>
    <x v="2"/>
    <s v="Bca. Biológicas"/>
    <x v="7"/>
    <s v="Bca. Biológicas-Colección ocio (col. Eliminada)"/>
    <n v="0"/>
    <n v="0"/>
    <n v="10"/>
    <n v="2"/>
    <n v="2"/>
    <n v="0"/>
    <n v="0"/>
    <m/>
    <n v="14"/>
    <n v="14"/>
  </r>
  <r>
    <x v="2"/>
    <x v="2"/>
    <s v="Bca. Biológicas"/>
    <x v="7"/>
    <s v="Bca. Biológicas-Depósito"/>
    <n v="0"/>
    <n v="2"/>
    <n v="113"/>
    <n v="21"/>
    <n v="83"/>
    <n v="0"/>
    <n v="27"/>
    <m/>
    <n v="246"/>
    <n v="219"/>
  </r>
  <r>
    <x v="9"/>
    <x v="2"/>
    <s v="Bca. Biológicas"/>
    <x v="7"/>
    <s v="Bca. Biológicas-Folletos (col. Eliminada)"/>
    <n v="0"/>
    <n v="0"/>
    <n v="5"/>
    <n v="0"/>
    <n v="0"/>
    <n v="0"/>
    <n v="0"/>
    <m/>
    <n v="5"/>
    <n v="5"/>
  </r>
  <r>
    <x v="7"/>
    <x v="2"/>
    <s v="Bca. Biológicas"/>
    <x v="7"/>
    <s v="Bca. Biológicas-Fondo Antiguo"/>
    <n v="0"/>
    <n v="0"/>
    <n v="1"/>
    <n v="1"/>
    <n v="0"/>
    <n v="0"/>
    <n v="30"/>
    <m/>
    <n v="32"/>
    <n v="2"/>
  </r>
  <r>
    <x v="2"/>
    <x v="2"/>
    <s v="Bca. Biológicas"/>
    <x v="7"/>
    <s v="Bca. Biológicas-Gran formato (col. Eliminada)"/>
    <n v="0"/>
    <n v="0"/>
    <n v="1"/>
    <n v="0"/>
    <n v="0"/>
    <n v="0"/>
    <n v="0"/>
    <m/>
    <n v="1"/>
    <n v="1"/>
  </r>
  <r>
    <x v="13"/>
    <x v="2"/>
    <s v="Bca. Biológicas"/>
    <x v="7"/>
    <s v="Bca. Biológicas-Ha. Ciencia"/>
    <n v="0"/>
    <n v="1"/>
    <n v="38"/>
    <n v="1"/>
    <n v="25"/>
    <n v="0"/>
    <n v="0"/>
    <m/>
    <n v="65"/>
    <n v="65"/>
  </r>
  <r>
    <x v="4"/>
    <x v="2"/>
    <s v="Bca. Biológicas"/>
    <x v="7"/>
    <s v="Bca. Biológicas-Mediateca"/>
    <n v="0"/>
    <n v="0"/>
    <n v="1111"/>
    <n v="40"/>
    <n v="66"/>
    <n v="0"/>
    <n v="0"/>
    <m/>
    <n v="1217"/>
    <n v="1217"/>
  </r>
  <r>
    <x v="3"/>
    <x v="2"/>
    <s v="Bca. Biológicas"/>
    <x v="7"/>
    <s v="Bca. Biológicas-Mostrador"/>
    <n v="0"/>
    <n v="2"/>
    <n v="4658"/>
    <n v="17"/>
    <n v="504"/>
    <n v="0"/>
    <n v="0"/>
    <m/>
    <n v="5181"/>
    <n v="5181"/>
  </r>
  <r>
    <x v="5"/>
    <x v="2"/>
    <s v="Bca. Biológicas"/>
    <x v="7"/>
    <s v="Bca. Biológicas-Referencia"/>
    <n v="0"/>
    <n v="0"/>
    <n v="0"/>
    <n v="0"/>
    <n v="0"/>
    <n v="12"/>
    <n v="1"/>
    <m/>
    <n v="13"/>
    <n v="0"/>
  </r>
  <r>
    <x v="3"/>
    <x v="2"/>
    <s v="Bca. Biológicas"/>
    <x v="7"/>
    <s v="Bca. Biológicas-Sala"/>
    <n v="0"/>
    <n v="58"/>
    <n v="8880"/>
    <n v="297"/>
    <n v="926"/>
    <n v="646"/>
    <n v="59"/>
    <m/>
    <n v="10866"/>
    <n v="10161"/>
  </r>
  <r>
    <x v="6"/>
    <x v="2"/>
    <s v="Bca. Biológicas"/>
    <x v="7"/>
    <s v="Bca. Biológicas-Tesis"/>
    <n v="0"/>
    <n v="0"/>
    <n v="10"/>
    <n v="2"/>
    <n v="1"/>
    <n v="0"/>
    <n v="0"/>
    <m/>
    <n v="13"/>
    <n v="13"/>
  </r>
  <r>
    <x v="4"/>
    <x v="3"/>
    <s v="Bca. CC. Documentación"/>
    <x v="7"/>
    <s v="Bca. CC. Documentación-Audiovis"/>
    <n v="0"/>
    <n v="0"/>
    <n v="0"/>
    <n v="0"/>
    <n v="2"/>
    <n v="0"/>
    <n v="0"/>
    <m/>
    <n v="2"/>
    <n v="2"/>
  </r>
  <r>
    <x v="1"/>
    <x v="3"/>
    <s v="Bca. CC. Documentación"/>
    <x v="7"/>
    <s v="Bca. CC. Documentación-Colección ocio"/>
    <n v="0"/>
    <n v="0"/>
    <n v="0"/>
    <n v="3"/>
    <n v="4"/>
    <n v="0"/>
    <n v="0"/>
    <m/>
    <n v="7"/>
    <n v="7"/>
  </r>
  <r>
    <x v="13"/>
    <x v="3"/>
    <s v="Bca. CC. Documentación"/>
    <x v="7"/>
    <s v="Bca. CC. Documentación-Decanato"/>
    <n v="0"/>
    <n v="0"/>
    <n v="0"/>
    <n v="0"/>
    <n v="1"/>
    <n v="0"/>
    <n v="0"/>
    <m/>
    <n v="1"/>
    <n v="1"/>
  </r>
  <r>
    <x v="2"/>
    <x v="3"/>
    <s v="Bca. CC. Documentación"/>
    <x v="7"/>
    <s v="Bca. CC. Documentación-Depósito"/>
    <n v="0"/>
    <n v="1"/>
    <n v="17"/>
    <n v="13"/>
    <n v="122"/>
    <n v="0"/>
    <n v="8"/>
    <m/>
    <n v="161"/>
    <n v="153"/>
  </r>
  <r>
    <x v="3"/>
    <x v="3"/>
    <s v="Bca. CC. Documentación"/>
    <x v="7"/>
    <s v="Bca. CC. Documentación-L.Acceso"/>
    <n v="0"/>
    <n v="46"/>
    <n v="733"/>
    <n v="184"/>
    <n v="1075"/>
    <n v="0"/>
    <n v="18"/>
    <m/>
    <n v="2056"/>
    <n v="2038"/>
  </r>
  <r>
    <x v="5"/>
    <x v="3"/>
    <s v="Bca. CC. Documentación"/>
    <x v="7"/>
    <s v="Bca. CC. Documentación-Referenc"/>
    <n v="0"/>
    <n v="0"/>
    <n v="0"/>
    <n v="1"/>
    <n v="0"/>
    <n v="0"/>
    <n v="0"/>
    <m/>
    <n v="1"/>
    <n v="1"/>
  </r>
  <r>
    <x v="8"/>
    <x v="6"/>
    <s v="Bca. Económ. y Empr."/>
    <x v="7"/>
    <s v="Bca. Económ. y Empr.-Arch.Ord. (col. Eliminada)"/>
    <n v="0"/>
    <n v="0"/>
    <n v="2"/>
    <n v="2"/>
    <n v="7"/>
    <n v="0"/>
    <n v="1"/>
    <m/>
    <n v="12"/>
    <n v="11"/>
  </r>
  <r>
    <x v="2"/>
    <x v="6"/>
    <s v="Bca. Económ. y Empr."/>
    <x v="7"/>
    <s v="Bca. Económ. y Empr.--C.Doc. Europea(Somos.)-Depósito"/>
    <n v="0"/>
    <n v="0"/>
    <n v="1"/>
    <n v="1"/>
    <n v="0"/>
    <n v="0"/>
    <n v="1"/>
    <m/>
    <n v="3"/>
    <n v="2"/>
  </r>
  <r>
    <x v="3"/>
    <x v="6"/>
    <s v="Bca. Económ. y Empr."/>
    <x v="7"/>
    <s v="Bca. Económ. y Empr.-C.Doc. Europea(Somos.)-L.Acceso"/>
    <n v="0"/>
    <n v="0"/>
    <n v="17"/>
    <n v="2"/>
    <n v="49"/>
    <n v="0"/>
    <n v="2"/>
    <m/>
    <n v="70"/>
    <n v="68"/>
  </r>
  <r>
    <x v="0"/>
    <x v="6"/>
    <s v="Bca. Económ. y Empr."/>
    <x v="7"/>
    <s v="Bca. Económ. y Empr.-Col. Esp. (col. Eliminada)"/>
    <n v="0"/>
    <n v="0"/>
    <n v="0"/>
    <n v="0"/>
    <n v="1"/>
    <n v="0"/>
    <n v="8"/>
    <m/>
    <n v="9"/>
    <n v="1"/>
  </r>
  <r>
    <x v="2"/>
    <x v="6"/>
    <s v="Bca. Económ. y Empr."/>
    <x v="7"/>
    <s v="Bca. Económ. y Empr.--Depósito"/>
    <n v="6"/>
    <n v="29"/>
    <n v="584"/>
    <n v="255"/>
    <n v="957"/>
    <n v="1"/>
    <n v="67"/>
    <m/>
    <n v="1899"/>
    <n v="1831"/>
  </r>
  <r>
    <x v="10"/>
    <x v="6"/>
    <s v="Bca. Económ. y Empr."/>
    <x v="7"/>
    <s v="Bca. Económ. y Empr.-Despachos (col. Eliminada)"/>
    <n v="0"/>
    <n v="0"/>
    <n v="0"/>
    <n v="14"/>
    <n v="2"/>
    <n v="0"/>
    <n v="0"/>
    <m/>
    <n v="16"/>
    <n v="16"/>
  </r>
  <r>
    <x v="10"/>
    <x v="6"/>
    <s v="Bca. Económ. y Empr."/>
    <x v="7"/>
    <s v="Bca. Económ. y Empr.-Doc. Trabajo (col. Eliminada)"/>
    <n v="0"/>
    <n v="0"/>
    <n v="2"/>
    <n v="2"/>
    <n v="6"/>
    <n v="0"/>
    <n v="0"/>
    <m/>
    <n v="10"/>
    <n v="10"/>
  </r>
  <r>
    <x v="8"/>
    <x v="6"/>
    <s v="Bca. Económ. y Empr."/>
    <x v="7"/>
    <s v="Bca. Económ. y Empr.-DVD Películas (col. Eliminada)"/>
    <n v="0"/>
    <n v="0"/>
    <n v="16"/>
    <n v="26"/>
    <n v="34"/>
    <n v="0"/>
    <n v="0"/>
    <m/>
    <n v="76"/>
    <n v="76"/>
  </r>
  <r>
    <x v="0"/>
    <x v="6"/>
    <s v="Bca. Económ. y Empr."/>
    <x v="7"/>
    <s v="Bca. Económ. y Empr.-Estadística (col. Eliminada)"/>
    <n v="0"/>
    <n v="0"/>
    <n v="0"/>
    <n v="0"/>
    <n v="2"/>
    <n v="0"/>
    <n v="0"/>
    <m/>
    <n v="2"/>
    <n v="2"/>
  </r>
  <r>
    <x v="2"/>
    <x v="6"/>
    <s v="Bca. Económ. y Empr."/>
    <x v="7"/>
    <s v="Bca. Económ. y Empr.-Fondo de ayuda a investigación"/>
    <n v="0"/>
    <n v="0"/>
    <n v="0"/>
    <n v="0"/>
    <n v="14"/>
    <n v="1"/>
    <n v="0"/>
    <m/>
    <n v="15"/>
    <n v="14"/>
  </r>
  <r>
    <x v="11"/>
    <x v="6"/>
    <s v="Bca. Económ. y Empr."/>
    <x v="7"/>
    <s v="Bca. Económ. y Empr.-Informát."/>
    <n v="0"/>
    <n v="1"/>
    <n v="5615"/>
    <n v="125"/>
    <n v="339"/>
    <n v="1"/>
    <n v="0"/>
    <m/>
    <n v="6081"/>
    <n v="6080"/>
  </r>
  <r>
    <x v="3"/>
    <x v="6"/>
    <s v="Bca. Económ. y Empr."/>
    <x v="7"/>
    <s v="Bca. Económ. y Empr.-Libre Acceso"/>
    <n v="3"/>
    <n v="86"/>
    <n v="2036"/>
    <n v="511"/>
    <n v="1778"/>
    <n v="40"/>
    <n v="48"/>
    <m/>
    <n v="4502"/>
    <n v="4414"/>
  </r>
  <r>
    <x v="3"/>
    <x v="6"/>
    <s v="Bca. Económ. y Empr."/>
    <x v="7"/>
    <s v="Bca. Económ. y Empr.-Manuales"/>
    <n v="1"/>
    <n v="23"/>
    <n v="12531"/>
    <n v="1200"/>
    <n v="1459"/>
    <n v="0"/>
    <n v="10"/>
    <m/>
    <n v="15224"/>
    <n v="15214"/>
  </r>
  <r>
    <x v="5"/>
    <x v="6"/>
    <s v="Bca. Económ. y Empr."/>
    <x v="7"/>
    <s v="Bca. Económ. y Empr.-Referenc."/>
    <n v="0"/>
    <n v="9"/>
    <n v="5"/>
    <n v="3"/>
    <n v="12"/>
    <n v="0"/>
    <n v="0"/>
    <m/>
    <n v="29"/>
    <n v="29"/>
  </r>
  <r>
    <x v="12"/>
    <x v="6"/>
    <s v="Bca. Económ. y Empr."/>
    <x v="7"/>
    <s v="Bca. Económ. y Empr.--Revistas"/>
    <n v="0"/>
    <n v="0"/>
    <n v="1"/>
    <n v="1"/>
    <n v="6"/>
    <n v="0"/>
    <n v="0"/>
    <m/>
    <n v="8"/>
    <n v="8"/>
  </r>
  <r>
    <x v="2"/>
    <x v="6"/>
    <s v="Bca. Económ. y Empr."/>
    <x v="7"/>
    <s v="Bca. Económ. y Empr.--S.XIX"/>
    <n v="0"/>
    <n v="0"/>
    <n v="0"/>
    <n v="0"/>
    <n v="1"/>
    <n v="0"/>
    <n v="0"/>
    <m/>
    <n v="1"/>
    <n v="1"/>
  </r>
  <r>
    <x v="6"/>
    <x v="6"/>
    <s v="Bca. Económ. y Empr."/>
    <x v="7"/>
    <s v="Bca. Económ. y Empr.--Tesis"/>
    <n v="0"/>
    <n v="0"/>
    <n v="4"/>
    <n v="1"/>
    <n v="4"/>
    <n v="0"/>
    <n v="2"/>
    <m/>
    <n v="11"/>
    <n v="9"/>
  </r>
  <r>
    <x v="8"/>
    <x v="6"/>
    <s v="Bca. Económ. y Empr."/>
    <x v="7"/>
    <s v="Bca. Económ. y Empr.-Vídeos"/>
    <n v="0"/>
    <n v="2"/>
    <n v="27"/>
    <n v="26"/>
    <n v="79"/>
    <n v="0"/>
    <n v="1"/>
    <m/>
    <n v="135"/>
    <n v="134"/>
  </r>
  <r>
    <x v="3"/>
    <x v="7"/>
    <s v="Bca. C.EE.SS.Felipe II"/>
    <x v="7"/>
    <s v="Bca. C.EE.SS.Felipe II-Libre Acceso"/>
    <n v="0"/>
    <n v="0"/>
    <n v="0"/>
    <n v="1"/>
    <n v="0"/>
    <n v="0"/>
    <n v="0"/>
    <m/>
    <n v="1"/>
    <n v="1"/>
  </r>
  <r>
    <x v="2"/>
    <x v="8"/>
    <s v="Bca. Políticas y Soc."/>
    <x v="7"/>
    <s v="Bca. Políticas y Soc.- Depósito Externo"/>
    <n v="0"/>
    <n v="3"/>
    <n v="91"/>
    <n v="29"/>
    <n v="102"/>
    <n v="0"/>
    <n v="16"/>
    <m/>
    <n v="241"/>
    <n v="225"/>
  </r>
  <r>
    <x v="10"/>
    <x v="8"/>
    <s v="Bca. Políticas y Soc."/>
    <x v="7"/>
    <s v="Bca. Políticas y Soc.-C. Trabajo"/>
    <n v="0"/>
    <n v="0"/>
    <n v="8"/>
    <n v="0"/>
    <n v="2"/>
    <n v="0"/>
    <n v="0"/>
    <m/>
    <n v="10"/>
    <n v="10"/>
  </r>
  <r>
    <x v="2"/>
    <x v="8"/>
    <s v="Bca. Políticas y Soc."/>
    <x v="7"/>
    <s v="Bca. Políticas y Soc.-Depósito"/>
    <n v="0"/>
    <n v="26"/>
    <n v="568"/>
    <n v="194"/>
    <n v="621"/>
    <n v="2"/>
    <n v="39"/>
    <m/>
    <n v="1450"/>
    <n v="1409"/>
  </r>
  <r>
    <x v="2"/>
    <x v="8"/>
    <s v="Bca. Políticas y Soc."/>
    <x v="7"/>
    <s v="Bca. Políticas y Soc.-Depósito 1 (col. Eliminada)"/>
    <n v="1"/>
    <n v="11"/>
    <n v="240"/>
    <n v="63"/>
    <n v="234"/>
    <n v="0"/>
    <n v="15"/>
    <m/>
    <n v="564"/>
    <n v="549"/>
  </r>
  <r>
    <x v="10"/>
    <x v="8"/>
    <s v="Bca. Políticas y Soc."/>
    <x v="7"/>
    <s v="Bca. Políticas y Soc.-Despacho"/>
    <n v="0"/>
    <n v="0"/>
    <n v="2"/>
    <n v="5"/>
    <n v="0"/>
    <n v="0"/>
    <n v="0"/>
    <m/>
    <n v="7"/>
    <n v="7"/>
  </r>
  <r>
    <x v="2"/>
    <x v="8"/>
    <s v="Bca. Políticas y Soc."/>
    <x v="7"/>
    <s v="Bca. Políticas y Soc.-Duplicados-Depósito (col. Eliminada)"/>
    <n v="0"/>
    <n v="0"/>
    <n v="1"/>
    <n v="0"/>
    <n v="0"/>
    <n v="0"/>
    <n v="0"/>
    <m/>
    <n v="1"/>
    <n v="1"/>
  </r>
  <r>
    <x v="2"/>
    <x v="8"/>
    <s v="Bca. Políticas y Soc."/>
    <x v="7"/>
    <s v="Bca. Políticas y Soc.-Estadística-Depósito"/>
    <n v="0"/>
    <n v="0"/>
    <n v="3"/>
    <n v="0"/>
    <n v="0"/>
    <n v="0"/>
    <n v="0"/>
    <m/>
    <n v="3"/>
    <n v="3"/>
  </r>
  <r>
    <x v="7"/>
    <x v="8"/>
    <s v="Bca. Políticas y Soc."/>
    <x v="7"/>
    <s v="Bca. Políticas y Soc.-F. Ant."/>
    <n v="0"/>
    <n v="1"/>
    <n v="9"/>
    <n v="6"/>
    <n v="28"/>
    <n v="1"/>
    <n v="157"/>
    <m/>
    <n v="202"/>
    <n v="44"/>
  </r>
  <r>
    <x v="9"/>
    <x v="8"/>
    <s v="Bca. Políticas y Soc."/>
    <x v="7"/>
    <s v="Bca. Políticas y Soc.-Folletos (col. Eliminada)"/>
    <n v="0"/>
    <n v="0"/>
    <n v="13"/>
    <n v="1"/>
    <n v="6"/>
    <n v="0"/>
    <n v="2"/>
    <m/>
    <n v="22"/>
    <n v="20"/>
  </r>
  <r>
    <x v="3"/>
    <x v="8"/>
    <s v="Bca. Políticas y Soc."/>
    <x v="7"/>
    <s v="Bca. Políticas y Soc.-Libre Acceso"/>
    <n v="1"/>
    <n v="333"/>
    <n v="13482"/>
    <n v="3329"/>
    <n v="8077"/>
    <n v="1"/>
    <n v="358"/>
    <m/>
    <n v="25581"/>
    <n v="25222"/>
  </r>
  <r>
    <x v="14"/>
    <x v="8"/>
    <s v="Bca. Políticas y Soc."/>
    <x v="7"/>
    <s v="Bca. Políticas y Soc.-Material anejo"/>
    <n v="0"/>
    <n v="0"/>
    <n v="3"/>
    <n v="0"/>
    <n v="2"/>
    <n v="0"/>
    <n v="0"/>
    <m/>
    <n v="5"/>
    <n v="5"/>
  </r>
  <r>
    <x v="4"/>
    <x v="8"/>
    <s v="Bca. Políticas y Soc."/>
    <x v="7"/>
    <s v="Bca. Políticas y Soc.-Mediateca"/>
    <n v="0"/>
    <n v="0"/>
    <n v="4"/>
    <n v="0"/>
    <n v="2"/>
    <n v="0"/>
    <n v="1"/>
    <m/>
    <n v="7"/>
    <n v="6"/>
  </r>
  <r>
    <x v="3"/>
    <x v="8"/>
    <s v="Bca. Políticas y Soc."/>
    <x v="7"/>
    <s v="Bca. Políticas y Soc.-Mostrador"/>
    <n v="0"/>
    <n v="1"/>
    <n v="2862"/>
    <n v="396"/>
    <n v="345"/>
    <n v="82"/>
    <n v="4"/>
    <m/>
    <n v="3690"/>
    <n v="3604"/>
  </r>
  <r>
    <x v="8"/>
    <x v="8"/>
    <s v="Bca. Políticas y Soc."/>
    <x v="7"/>
    <s v="Bca. Políticas y Soc.-Películas"/>
    <n v="0"/>
    <n v="2"/>
    <n v="53"/>
    <n v="39"/>
    <n v="88"/>
    <n v="0"/>
    <n v="1"/>
    <m/>
    <n v="183"/>
    <n v="182"/>
  </r>
  <r>
    <x v="5"/>
    <x v="8"/>
    <s v="Bca. Políticas y Soc."/>
    <x v="7"/>
    <s v="Bca. Políticas y Soc.-Referencia"/>
    <n v="0"/>
    <n v="0"/>
    <n v="18"/>
    <n v="0"/>
    <n v="31"/>
    <n v="0"/>
    <n v="0"/>
    <m/>
    <n v="49"/>
    <n v="49"/>
  </r>
  <r>
    <x v="6"/>
    <x v="8"/>
    <s v="Bca. Políticas y Soc."/>
    <x v="7"/>
    <s v="Bca. Políticas y Soc.-Tesis"/>
    <n v="1"/>
    <n v="0"/>
    <n v="1"/>
    <n v="0"/>
    <n v="0"/>
    <n v="0"/>
    <n v="0"/>
    <m/>
    <n v="2"/>
    <n v="2"/>
  </r>
  <r>
    <x v="0"/>
    <x v="8"/>
    <s v="Bca. Políticas y Sociología"/>
    <x v="7"/>
    <s v="Bca. Políticas y Sociología"/>
    <n v="0"/>
    <n v="0"/>
    <n v="1"/>
    <n v="0"/>
    <n v="0"/>
    <n v="0"/>
    <n v="1"/>
    <m/>
    <n v="2"/>
    <n v="1"/>
  </r>
  <r>
    <x v="2"/>
    <x v="8"/>
    <s v="Bca.Políticas y Soc."/>
    <x v="7"/>
    <s v="Bca.Políticas y Soc.-IOE"/>
    <n v="0"/>
    <n v="1"/>
    <n v="53"/>
    <n v="16"/>
    <n v="39"/>
    <n v="0"/>
    <n v="5"/>
    <m/>
    <n v="114"/>
    <n v="109"/>
  </r>
  <r>
    <x v="8"/>
    <x v="9"/>
    <s v="Bca. Derecho.S.Ureña"/>
    <x v="7"/>
    <s v="Bca. Derecho.S.Ureña--CD ROM"/>
    <n v="0"/>
    <n v="2"/>
    <n v="13"/>
    <n v="2"/>
    <n v="19"/>
    <n v="0"/>
    <n v="1"/>
    <m/>
    <n v="37"/>
    <n v="36"/>
  </r>
  <r>
    <x v="2"/>
    <x v="9"/>
    <s v="Bca. Derecho.S.Ureña"/>
    <x v="7"/>
    <s v="Bca. Derecho.S.Ureña--Depósito"/>
    <n v="5"/>
    <n v="52"/>
    <n v="693"/>
    <n v="253"/>
    <n v="795"/>
    <n v="2"/>
    <n v="39"/>
    <m/>
    <n v="1839"/>
    <n v="1798"/>
  </r>
  <r>
    <x v="10"/>
    <x v="9"/>
    <s v="Bca. Derecho"/>
    <x v="7"/>
    <s v="Bca. Derecho-B. Trabajo (col. Eliminada)"/>
    <n v="0"/>
    <n v="0"/>
    <n v="0"/>
    <n v="2"/>
    <n v="0"/>
    <n v="0"/>
    <n v="0"/>
    <m/>
    <n v="2"/>
    <n v="2"/>
  </r>
  <r>
    <x v="2"/>
    <x v="9"/>
    <s v="Bca. Derecho"/>
    <x v="7"/>
    <s v="Bca. Derecho-C.Doc. Europea(Moncloa)--Depósito"/>
    <n v="0"/>
    <n v="2"/>
    <n v="0"/>
    <n v="0"/>
    <n v="2"/>
    <n v="0"/>
    <n v="0"/>
    <m/>
    <n v="4"/>
    <n v="4"/>
  </r>
  <r>
    <x v="3"/>
    <x v="9"/>
    <s v="Bca. Derecho"/>
    <x v="7"/>
    <s v="Bca. Derecho-C.Doc. Europea(Moncloa)--L.Acceso"/>
    <n v="0"/>
    <n v="8"/>
    <n v="24"/>
    <n v="7"/>
    <n v="59"/>
    <n v="0"/>
    <n v="2"/>
    <m/>
    <n v="100"/>
    <n v="98"/>
  </r>
  <r>
    <x v="2"/>
    <x v="9"/>
    <s v="Bca. Derecho"/>
    <x v="7"/>
    <s v="Bca. Derecho-C.Doc. Europea(Moncloa)--Legisl."/>
    <n v="0"/>
    <n v="0"/>
    <n v="0"/>
    <n v="1"/>
    <n v="0"/>
    <n v="0"/>
    <n v="0"/>
    <m/>
    <n v="1"/>
    <n v="1"/>
  </r>
  <r>
    <x v="5"/>
    <x v="9"/>
    <s v="Bca. Derecho"/>
    <x v="7"/>
    <s v="Bca. Derecho-C.Doc. Europea(Moncloa)--Referencia"/>
    <n v="0"/>
    <n v="1"/>
    <n v="0"/>
    <n v="0"/>
    <n v="2"/>
    <n v="0"/>
    <n v="0"/>
    <m/>
    <n v="3"/>
    <n v="3"/>
  </r>
  <r>
    <x v="2"/>
    <x v="9"/>
    <s v="Bca. Derecho"/>
    <x v="7"/>
    <s v="Bca. Derecho--Depósito"/>
    <n v="2"/>
    <n v="38"/>
    <n v="487"/>
    <n v="197"/>
    <n v="627"/>
    <n v="0"/>
    <n v="69"/>
    <m/>
    <n v="1420"/>
    <n v="1351"/>
  </r>
  <r>
    <x v="2"/>
    <x v="9"/>
    <s v="Bca. Derecho"/>
    <x v="7"/>
    <s v="Bca. Derecho--Donativo Garcia de Enterría"/>
    <n v="0"/>
    <n v="0"/>
    <n v="0"/>
    <n v="0"/>
    <n v="1"/>
    <n v="0"/>
    <n v="1"/>
    <m/>
    <n v="2"/>
    <n v="1"/>
  </r>
  <r>
    <x v="13"/>
    <x v="9"/>
    <s v="Bca. Derecho"/>
    <x v="7"/>
    <s v="Bca. Derecho-Dpto. Administrativo--"/>
    <n v="0"/>
    <n v="22"/>
    <n v="51"/>
    <n v="27"/>
    <n v="121"/>
    <n v="0"/>
    <n v="1"/>
    <m/>
    <n v="222"/>
    <n v="221"/>
  </r>
  <r>
    <x v="13"/>
    <x v="9"/>
    <s v="Bca. Derecho"/>
    <x v="7"/>
    <s v="Bca. Derecho-Dpto. Civil--"/>
    <n v="0"/>
    <n v="2"/>
    <n v="45"/>
    <n v="38"/>
    <n v="158"/>
    <n v="0"/>
    <n v="6"/>
    <m/>
    <n v="249"/>
    <n v="243"/>
  </r>
  <r>
    <x v="13"/>
    <x v="9"/>
    <s v="Bca. Derecho"/>
    <x v="7"/>
    <s v="Bca. Derecho-Dpto. Eclesiástico--"/>
    <n v="1"/>
    <n v="1"/>
    <n v="36"/>
    <n v="18"/>
    <n v="67"/>
    <n v="0"/>
    <n v="4"/>
    <m/>
    <n v="127"/>
    <n v="123"/>
  </r>
  <r>
    <x v="13"/>
    <x v="9"/>
    <s v="Bca. Derecho"/>
    <x v="7"/>
    <s v="Bca. Derecho-Dpto. Econ.y Hac.--"/>
    <n v="0"/>
    <n v="2"/>
    <n v="8"/>
    <n v="0"/>
    <n v="23"/>
    <n v="0"/>
    <n v="0"/>
    <m/>
    <n v="33"/>
    <n v="33"/>
  </r>
  <r>
    <x v="13"/>
    <x v="9"/>
    <s v="Bca. Derecho"/>
    <x v="7"/>
    <s v="Bca. Derecho-Dpto. Filosofía--"/>
    <n v="0"/>
    <n v="11"/>
    <n v="351"/>
    <n v="139"/>
    <n v="329"/>
    <n v="0"/>
    <n v="27"/>
    <m/>
    <n v="857"/>
    <n v="830"/>
  </r>
  <r>
    <x v="13"/>
    <x v="9"/>
    <s v="Bca. Derecho"/>
    <x v="7"/>
    <s v="Bca. Derecho-Dpto. Historia--"/>
    <n v="0"/>
    <n v="11"/>
    <n v="157"/>
    <n v="68"/>
    <n v="260"/>
    <n v="0"/>
    <n v="9"/>
    <m/>
    <n v="505"/>
    <n v="496"/>
  </r>
  <r>
    <x v="13"/>
    <x v="9"/>
    <s v="Bca. Derecho"/>
    <x v="7"/>
    <s v="Bca. Derecho-Dpto. Mercantil--"/>
    <n v="0"/>
    <n v="1"/>
    <n v="27"/>
    <n v="10"/>
    <n v="86"/>
    <n v="0"/>
    <n v="3"/>
    <m/>
    <n v="127"/>
    <n v="124"/>
  </r>
  <r>
    <x v="13"/>
    <x v="9"/>
    <s v="Bca. Derecho"/>
    <x v="7"/>
    <s v="Bca. Derecho-Dpto. Penal--"/>
    <n v="0"/>
    <n v="5"/>
    <n v="41"/>
    <n v="9"/>
    <n v="88"/>
    <n v="0"/>
    <n v="3"/>
    <m/>
    <n v="146"/>
    <n v="143"/>
  </r>
  <r>
    <x v="13"/>
    <x v="9"/>
    <s v="Bca. Derecho"/>
    <x v="7"/>
    <s v="Bca. Derecho-Dpto. Procesal--"/>
    <n v="0"/>
    <n v="19"/>
    <n v="48"/>
    <n v="17"/>
    <n v="84"/>
    <n v="0"/>
    <n v="8"/>
    <m/>
    <n v="176"/>
    <n v="168"/>
  </r>
  <r>
    <x v="13"/>
    <x v="9"/>
    <s v="Bca. Derecho"/>
    <x v="7"/>
    <s v="Bca. Derecho-Dpto. Romano--"/>
    <n v="2"/>
    <n v="2"/>
    <n v="46"/>
    <n v="26"/>
    <n v="114"/>
    <n v="0"/>
    <n v="7"/>
    <m/>
    <n v="197"/>
    <n v="190"/>
  </r>
  <r>
    <x v="13"/>
    <x v="9"/>
    <s v="Bca. Derecho"/>
    <x v="7"/>
    <s v="Bca. Derecho-Dpto. Trab. y SS.--"/>
    <n v="1"/>
    <n v="2"/>
    <n v="15"/>
    <n v="12"/>
    <n v="22"/>
    <n v="0"/>
    <n v="6"/>
    <m/>
    <n v="58"/>
    <n v="52"/>
  </r>
  <r>
    <x v="13"/>
    <x v="9"/>
    <s v="Bca. Derecho"/>
    <x v="7"/>
    <s v="Bca. Derecho-Dpto.Constitucional--"/>
    <n v="1"/>
    <n v="4"/>
    <n v="33"/>
    <n v="9"/>
    <n v="97"/>
    <n v="0"/>
    <n v="2"/>
    <m/>
    <n v="146"/>
    <n v="144"/>
  </r>
  <r>
    <x v="13"/>
    <x v="9"/>
    <s v="Bca. Derecho"/>
    <x v="7"/>
    <s v="Bca. Derecho-Dpto.Intern.PU.y PR"/>
    <n v="0"/>
    <n v="0"/>
    <n v="0"/>
    <n v="0"/>
    <n v="7"/>
    <n v="0"/>
    <n v="0"/>
    <m/>
    <n v="7"/>
    <n v="7"/>
  </r>
  <r>
    <x v="9"/>
    <x v="9"/>
    <s v="Bca. Derecho"/>
    <x v="7"/>
    <s v="Bca. Derecho--Folletos"/>
    <n v="0"/>
    <n v="1"/>
    <n v="11"/>
    <n v="3"/>
    <n v="8"/>
    <n v="0"/>
    <n v="1"/>
    <m/>
    <n v="24"/>
    <n v="23"/>
  </r>
  <r>
    <x v="7"/>
    <x v="9"/>
    <s v="Bca. Derecho"/>
    <x v="7"/>
    <s v="Bca. Derecho--Fondo Antiguo"/>
    <n v="0"/>
    <n v="1"/>
    <n v="10"/>
    <n v="20"/>
    <n v="65"/>
    <n v="0"/>
    <n v="1305"/>
    <m/>
    <n v="1401"/>
    <n v="96"/>
  </r>
  <r>
    <x v="12"/>
    <x v="9"/>
    <s v="Bca. Derecho"/>
    <x v="7"/>
    <s v="Bca. Derecho--Revistas"/>
    <n v="0"/>
    <n v="0"/>
    <n v="2"/>
    <n v="0"/>
    <n v="1"/>
    <n v="1"/>
    <n v="149"/>
    <m/>
    <n v="153"/>
    <n v="3"/>
  </r>
  <r>
    <x v="0"/>
    <x v="9"/>
    <s v="Bca. Derecho"/>
    <x v="7"/>
    <s v="Bca. Derecho-Revistas Sala (col. Eliminada)"/>
    <n v="0"/>
    <n v="0"/>
    <n v="0"/>
    <n v="0"/>
    <n v="2"/>
    <n v="0"/>
    <n v="0"/>
    <m/>
    <n v="2"/>
    <n v="2"/>
  </r>
  <r>
    <x v="3"/>
    <x v="9"/>
    <s v="Bca. Derecho"/>
    <x v="7"/>
    <s v="Bca. Derecho-S.Ureña-Col.Especializada"/>
    <n v="5"/>
    <n v="213"/>
    <n v="2658"/>
    <n v="1151"/>
    <n v="3144"/>
    <n v="80"/>
    <n v="129"/>
    <m/>
    <n v="7380"/>
    <n v="7171"/>
  </r>
  <r>
    <x v="1"/>
    <x v="9"/>
    <s v="Bca. Derecho"/>
    <x v="7"/>
    <s v="Bca. Derecho-S.Ureña-Col.ocio"/>
    <n v="0"/>
    <n v="0"/>
    <n v="1"/>
    <n v="0"/>
    <n v="3"/>
    <n v="0"/>
    <n v="0"/>
    <m/>
    <n v="4"/>
    <n v="4"/>
  </r>
  <r>
    <x v="3"/>
    <x v="9"/>
    <s v="Bca. Derecho"/>
    <x v="7"/>
    <s v="Bca. Derecho-S.Ureña-Manuales"/>
    <n v="3"/>
    <n v="193"/>
    <n v="9690"/>
    <n v="2845"/>
    <n v="1653"/>
    <n v="1"/>
    <n v="7"/>
    <m/>
    <n v="14392"/>
    <n v="14384"/>
  </r>
  <r>
    <x v="5"/>
    <x v="9"/>
    <s v="Bca. Derecho"/>
    <x v="7"/>
    <s v="Bca. Derecho-S.Ureña-Referencia"/>
    <n v="0"/>
    <n v="0"/>
    <n v="9"/>
    <n v="0"/>
    <n v="3"/>
    <n v="0"/>
    <n v="0"/>
    <m/>
    <n v="12"/>
    <n v="12"/>
  </r>
  <r>
    <x v="3"/>
    <x v="9"/>
    <s v="Bca. Derecho"/>
    <x v="7"/>
    <s v="Bca. Derecho-S.Ureña-Textos legales"/>
    <n v="0"/>
    <n v="20"/>
    <n v="1164"/>
    <n v="329"/>
    <n v="217"/>
    <n v="1"/>
    <n v="1"/>
    <m/>
    <n v="1732"/>
    <n v="1730"/>
  </r>
  <r>
    <x v="6"/>
    <x v="9"/>
    <s v="Bca. Derecho"/>
    <x v="7"/>
    <s v="Bca. Derecho-Tesis"/>
    <n v="0"/>
    <n v="0"/>
    <n v="2"/>
    <n v="0"/>
    <n v="5"/>
    <n v="0"/>
    <n v="395"/>
    <m/>
    <n v="402"/>
    <n v="7"/>
  </r>
  <r>
    <x v="2"/>
    <x v="9"/>
    <s v="Bca. Derecho"/>
    <x v="7"/>
    <s v="Bca. Derecho--Trabajos de alumnos"/>
    <n v="0"/>
    <n v="0"/>
    <n v="0"/>
    <n v="0"/>
    <n v="1"/>
    <n v="0"/>
    <n v="0"/>
    <m/>
    <n v="1"/>
    <n v="1"/>
  </r>
  <r>
    <x v="11"/>
    <x v="35"/>
    <s v="Bca. María Zambrano"/>
    <x v="7"/>
    <s v="Bca. María Zambrano-Portátiles"/>
    <n v="0"/>
    <n v="8"/>
    <n v="4867"/>
    <n v="726"/>
    <n v="780"/>
    <n v="0"/>
    <n v="7"/>
    <m/>
    <n v="6388"/>
    <n v="6381"/>
  </r>
  <r>
    <x v="2"/>
    <x v="9"/>
    <s v="Bca.Derecho"/>
    <x v="7"/>
    <s v="Bca.Derecho-Fondo de ayuda a investigación"/>
    <n v="0"/>
    <n v="0"/>
    <n v="0"/>
    <n v="0"/>
    <n v="0"/>
    <n v="91"/>
    <n v="0"/>
    <m/>
    <n v="91"/>
    <n v="0"/>
  </r>
  <r>
    <x v="10"/>
    <x v="10"/>
    <s v="Bca. Educación"/>
    <x v="7"/>
    <s v="Bca. Educación-B.Trabajo (Sec.Centrales)"/>
    <n v="0"/>
    <n v="0"/>
    <n v="8"/>
    <n v="16"/>
    <n v="7"/>
    <n v="2"/>
    <n v="0"/>
    <m/>
    <n v="33"/>
    <n v="31"/>
  </r>
  <r>
    <x v="1"/>
    <x v="10"/>
    <s v="Bca. Educación"/>
    <x v="7"/>
    <s v="Bca. Educación-Colección ocio"/>
    <n v="0"/>
    <n v="0"/>
    <n v="166"/>
    <n v="150"/>
    <n v="102"/>
    <n v="0"/>
    <n v="0"/>
    <m/>
    <n v="418"/>
    <n v="418"/>
  </r>
  <r>
    <x v="2"/>
    <x v="10"/>
    <s v="Bca. Educación"/>
    <x v="7"/>
    <s v="Bca. Educación--Depósito"/>
    <n v="43"/>
    <n v="51"/>
    <n v="1552"/>
    <n v="253"/>
    <n v="1573"/>
    <n v="0"/>
    <n v="241"/>
    <m/>
    <n v="3713"/>
    <n v="3472"/>
  </r>
  <r>
    <x v="2"/>
    <x v="10"/>
    <s v="Bca. Educación"/>
    <x v="7"/>
    <s v="Bca. Educación--Depósito-Gran formato"/>
    <n v="2"/>
    <n v="0"/>
    <n v="12"/>
    <n v="1"/>
    <n v="1"/>
    <n v="0"/>
    <n v="9"/>
    <m/>
    <n v="25"/>
    <n v="16"/>
  </r>
  <r>
    <x v="2"/>
    <x v="10"/>
    <s v="Bca. Educación"/>
    <x v="7"/>
    <s v="Bca. Educación-Depósito-Libros de texto"/>
    <n v="0"/>
    <n v="0"/>
    <n v="8"/>
    <n v="0"/>
    <n v="6"/>
    <n v="0"/>
    <n v="0"/>
    <m/>
    <n v="14"/>
    <n v="14"/>
  </r>
  <r>
    <x v="2"/>
    <x v="10"/>
    <s v="Bca. Educación"/>
    <x v="7"/>
    <s v="Bca. Educación-Depósito-Referencia"/>
    <n v="0"/>
    <n v="0"/>
    <n v="3"/>
    <n v="3"/>
    <n v="2"/>
    <n v="0"/>
    <n v="1"/>
    <m/>
    <n v="9"/>
    <n v="8"/>
  </r>
  <r>
    <x v="1"/>
    <x v="10"/>
    <s v="Bca. Educación"/>
    <x v="7"/>
    <s v="Bca. Educación-Docimoteca"/>
    <n v="4"/>
    <n v="2"/>
    <n v="212"/>
    <n v="21"/>
    <n v="194"/>
    <n v="0"/>
    <n v="0"/>
    <m/>
    <n v="433"/>
    <n v="433"/>
  </r>
  <r>
    <x v="2"/>
    <x v="10"/>
    <s v="Bca. Educación"/>
    <x v="7"/>
    <s v="Bca. Educación-Donativo Oliveros (col. Eliminada)"/>
    <n v="0"/>
    <n v="0"/>
    <n v="9"/>
    <n v="0"/>
    <n v="4"/>
    <n v="0"/>
    <n v="0"/>
    <m/>
    <n v="13"/>
    <n v="13"/>
  </r>
  <r>
    <x v="2"/>
    <x v="10"/>
    <s v="Bca. Educación"/>
    <x v="7"/>
    <s v="Bca. Educación--F. Histórico"/>
    <n v="6"/>
    <n v="1"/>
    <n v="23"/>
    <n v="4"/>
    <n v="25"/>
    <n v="0"/>
    <n v="139"/>
    <m/>
    <n v="198"/>
    <n v="59"/>
  </r>
  <r>
    <x v="3"/>
    <x v="10"/>
    <s v="Bca. Educación"/>
    <x v="7"/>
    <s v="Bca. Educación-Libre Acceso"/>
    <n v="20"/>
    <n v="132"/>
    <n v="10133"/>
    <n v="706"/>
    <n v="4371"/>
    <n v="0"/>
    <n v="183"/>
    <m/>
    <n v="15545"/>
    <n v="15362"/>
  </r>
  <r>
    <x v="3"/>
    <x v="10"/>
    <s v="Bca. Educación"/>
    <x v="7"/>
    <s v="Bca. Educación-Libros de texto"/>
    <n v="2"/>
    <n v="15"/>
    <n v="898"/>
    <n v="62"/>
    <n v="296"/>
    <n v="0"/>
    <n v="29"/>
    <m/>
    <n v="1302"/>
    <n v="1273"/>
  </r>
  <r>
    <x v="8"/>
    <x v="10"/>
    <s v="Bca. Educación"/>
    <x v="7"/>
    <s v="Bca. Educación--Multimedia"/>
    <n v="1"/>
    <n v="19"/>
    <n v="296"/>
    <n v="27"/>
    <n v="78"/>
    <n v="0"/>
    <n v="0"/>
    <m/>
    <n v="421"/>
    <n v="421"/>
  </r>
  <r>
    <x v="13"/>
    <x v="10"/>
    <s v="Bca. Educación"/>
    <x v="7"/>
    <s v="Bca. Educación-Museo Ha.Educ."/>
    <n v="0"/>
    <n v="0"/>
    <n v="0"/>
    <n v="0"/>
    <n v="0"/>
    <n v="0"/>
    <n v="5"/>
    <m/>
    <n v="5"/>
    <n v="0"/>
  </r>
  <r>
    <x v="5"/>
    <x v="10"/>
    <s v="Bca. Educación"/>
    <x v="7"/>
    <s v="Bca. Educación-Referencia"/>
    <n v="0"/>
    <n v="0"/>
    <n v="5"/>
    <n v="1"/>
    <n v="11"/>
    <n v="0"/>
    <n v="0"/>
    <m/>
    <n v="17"/>
    <n v="17"/>
  </r>
  <r>
    <x v="15"/>
    <x v="10"/>
    <s v="Bca. Educación"/>
    <x v="7"/>
    <s v="Bca. Educación-Salas de grupo"/>
    <n v="10"/>
    <n v="0"/>
    <n v="4725"/>
    <n v="236"/>
    <n v="548"/>
    <n v="0"/>
    <n v="20"/>
    <m/>
    <n v="5539"/>
    <n v="5519"/>
  </r>
  <r>
    <x v="10"/>
    <x v="11"/>
    <s v="Bca.de Comercio y Turismo"/>
    <x v="7"/>
    <s v="Bca.de Comercio y Turismo-B. Trabajo"/>
    <n v="0"/>
    <n v="0"/>
    <n v="0"/>
    <n v="1"/>
    <n v="0"/>
    <n v="0"/>
    <n v="0"/>
    <m/>
    <n v="1"/>
    <n v="1"/>
  </r>
  <r>
    <x v="1"/>
    <x v="11"/>
    <s v="Bca.de Comercio y Turismo"/>
    <x v="7"/>
    <s v="Bca.de Comercio y Turismo-Colección Ocio (col. Eliminada)"/>
    <n v="0"/>
    <n v="4"/>
    <n v="3"/>
    <n v="2"/>
    <n v="5"/>
    <n v="0"/>
    <n v="0"/>
    <m/>
    <n v="14"/>
    <n v="14"/>
  </r>
  <r>
    <x v="2"/>
    <x v="11"/>
    <s v="Bca.de Comercio y Turismo"/>
    <x v="7"/>
    <s v="Bca.de Comercio y Turismo-Depósito"/>
    <n v="0"/>
    <n v="4"/>
    <n v="43"/>
    <n v="7"/>
    <n v="37"/>
    <n v="0"/>
    <n v="3"/>
    <m/>
    <n v="94"/>
    <n v="91"/>
  </r>
  <r>
    <x v="2"/>
    <x v="11"/>
    <s v="Bca.de Comercio y Turismo"/>
    <x v="7"/>
    <s v="Bca.de Comercio y Turismo-Donativos"/>
    <n v="0"/>
    <n v="0"/>
    <n v="0"/>
    <n v="0"/>
    <n v="0"/>
    <n v="0"/>
    <n v="5"/>
    <m/>
    <n v="5"/>
    <n v="0"/>
  </r>
  <r>
    <x v="7"/>
    <x v="11"/>
    <s v="Bca.de Comercio y Turismo"/>
    <x v="7"/>
    <s v="Bca.de Comercio y Turismo-F.Antiguo"/>
    <n v="0"/>
    <n v="0"/>
    <n v="0"/>
    <n v="0"/>
    <n v="0"/>
    <n v="0"/>
    <n v="21"/>
    <m/>
    <n v="21"/>
    <n v="0"/>
  </r>
  <r>
    <x v="3"/>
    <x v="11"/>
    <s v="Bca.de Comercio y Turismo"/>
    <x v="7"/>
    <s v="Bca.de Comercio y Turismo-Libre Acceso"/>
    <n v="1"/>
    <n v="14"/>
    <n v="2904"/>
    <n v="305"/>
    <n v="688"/>
    <n v="0"/>
    <n v="15"/>
    <m/>
    <n v="3927"/>
    <n v="3912"/>
  </r>
  <r>
    <x v="3"/>
    <x v="11"/>
    <s v="Bca.de Comercio y Turismo"/>
    <x v="7"/>
    <s v="Bca.de Comercio y Turismo-Manuales (col. Eliminada)"/>
    <n v="0"/>
    <n v="7"/>
    <n v="1614"/>
    <n v="62"/>
    <n v="101"/>
    <n v="0"/>
    <n v="0"/>
    <m/>
    <n v="1784"/>
    <n v="1784"/>
  </r>
  <r>
    <x v="14"/>
    <x v="11"/>
    <s v="Bca.de Comercio y Turismo"/>
    <x v="7"/>
    <s v="Bca.de Comercio y Turismo-Mat. Especiales"/>
    <n v="0"/>
    <n v="2"/>
    <n v="23"/>
    <n v="9"/>
    <n v="11"/>
    <n v="0"/>
    <n v="0"/>
    <m/>
    <n v="45"/>
    <n v="45"/>
  </r>
  <r>
    <x v="5"/>
    <x v="11"/>
    <s v="Bca.de Comercio y Turismo"/>
    <x v="7"/>
    <s v="Bca.de Comercio y Turismo-Ref.-Pasillo-2ª Planta (col. Eliminada)"/>
    <n v="0"/>
    <n v="0"/>
    <n v="0"/>
    <n v="2"/>
    <n v="1"/>
    <n v="0"/>
    <n v="0"/>
    <m/>
    <n v="3"/>
    <n v="3"/>
  </r>
  <r>
    <x v="5"/>
    <x v="11"/>
    <s v="Bca.de Comercio y Turismo"/>
    <x v="7"/>
    <s v="Bca.de Comercio y Turismo-Referencia"/>
    <n v="0"/>
    <n v="0"/>
    <n v="5"/>
    <n v="5"/>
    <n v="6"/>
    <n v="0"/>
    <n v="0"/>
    <m/>
    <n v="16"/>
    <n v="16"/>
  </r>
  <r>
    <x v="2"/>
    <x v="12"/>
    <s v="Bca. Enfermería"/>
    <x v="7"/>
    <s v="Bca. Enfermería-C. Documentación"/>
    <n v="0"/>
    <n v="0"/>
    <n v="5"/>
    <n v="1"/>
    <n v="0"/>
    <n v="0"/>
    <n v="0"/>
    <m/>
    <n v="6"/>
    <n v="6"/>
  </r>
  <r>
    <x v="1"/>
    <x v="12"/>
    <s v="Bca. Enfermería"/>
    <x v="7"/>
    <s v="Bca. Enfermería-Colección ocio"/>
    <n v="0"/>
    <n v="3"/>
    <n v="5"/>
    <n v="4"/>
    <n v="0"/>
    <n v="0"/>
    <n v="1"/>
    <m/>
    <n v="13"/>
    <n v="12"/>
  </r>
  <r>
    <x v="2"/>
    <x v="12"/>
    <s v="Bca. Enfermería"/>
    <x v="7"/>
    <s v="Bca. Enfermería-Depósito"/>
    <n v="0"/>
    <n v="0"/>
    <n v="17"/>
    <n v="4"/>
    <n v="9"/>
    <n v="0"/>
    <n v="1"/>
    <m/>
    <n v="31"/>
    <n v="30"/>
  </r>
  <r>
    <x v="2"/>
    <x v="12"/>
    <s v="Bca. Enfermería"/>
    <x v="7"/>
    <s v="Bca. Enfermería-Fondo Ayuda Investigación"/>
    <n v="0"/>
    <n v="0"/>
    <n v="0"/>
    <n v="0"/>
    <n v="7"/>
    <n v="0"/>
    <n v="0"/>
    <m/>
    <n v="7"/>
    <n v="7"/>
  </r>
  <r>
    <x v="3"/>
    <x v="12"/>
    <s v="Bca. Enfermería"/>
    <x v="7"/>
    <s v="Bca. Enfermería-Libre Acceso"/>
    <n v="3"/>
    <n v="31"/>
    <n v="3575"/>
    <n v="170"/>
    <n v="438"/>
    <n v="0"/>
    <n v="34"/>
    <m/>
    <n v="4251"/>
    <n v="4217"/>
  </r>
  <r>
    <x v="5"/>
    <x v="12"/>
    <s v="Bca. Enfermería"/>
    <x v="7"/>
    <s v="Bca. Enfermería-Referencia"/>
    <n v="0"/>
    <n v="0"/>
    <n v="1"/>
    <n v="0"/>
    <n v="0"/>
    <n v="0"/>
    <n v="0"/>
    <m/>
    <n v="1"/>
    <n v="1"/>
  </r>
  <r>
    <x v="3"/>
    <x v="13"/>
    <s v="Bca. Estudios Estad."/>
    <x v="7"/>
    <s v="Bca. Estudios Estad.-Libre Acceso"/>
    <n v="0"/>
    <n v="5"/>
    <n v="1877"/>
    <n v="175"/>
    <n v="566"/>
    <n v="0"/>
    <n v="24"/>
    <m/>
    <n v="2647"/>
    <n v="2623"/>
  </r>
  <r>
    <x v="4"/>
    <x v="13"/>
    <s v="Bca. Estudios Estad."/>
    <x v="7"/>
    <s v="Bca. Estudios Estad.-Mediateca"/>
    <n v="0"/>
    <n v="1"/>
    <n v="281"/>
    <n v="28"/>
    <n v="119"/>
    <n v="0"/>
    <n v="0"/>
    <m/>
    <n v="429"/>
    <n v="429"/>
  </r>
  <r>
    <x v="0"/>
    <x v="13"/>
    <s v="Bca. Estudios estadísticos"/>
    <x v="7"/>
    <s v="Bca. Estudios estadísticos"/>
    <n v="0"/>
    <n v="0"/>
    <n v="2"/>
    <n v="0"/>
    <n v="0"/>
    <n v="0"/>
    <n v="0"/>
    <m/>
    <n v="2"/>
    <n v="2"/>
  </r>
  <r>
    <x v="1"/>
    <x v="13"/>
    <s v="Bca.Estudios Estad."/>
    <x v="7"/>
    <s v="Bca.Estudios Estad.-Colección ocio"/>
    <n v="0"/>
    <n v="0"/>
    <n v="73"/>
    <n v="101"/>
    <n v="95"/>
    <n v="0"/>
    <n v="1"/>
    <m/>
    <n v="270"/>
    <n v="269"/>
  </r>
  <r>
    <x v="2"/>
    <x v="13"/>
    <s v="Bca.Estudios Estad."/>
    <x v="7"/>
    <s v="Bca.Estudios Estad.-Depósito"/>
    <n v="0"/>
    <n v="0"/>
    <n v="41"/>
    <n v="9"/>
    <n v="7"/>
    <n v="0"/>
    <n v="2"/>
    <m/>
    <n v="59"/>
    <n v="57"/>
  </r>
  <r>
    <x v="2"/>
    <x v="13"/>
    <s v="Bca.Estudios Estad."/>
    <x v="7"/>
    <s v="Bca.Estudios Estad.-Depósito 2"/>
    <n v="0"/>
    <n v="1"/>
    <n v="0"/>
    <n v="0"/>
    <n v="0"/>
    <n v="0"/>
    <n v="2"/>
    <m/>
    <n v="3"/>
    <n v="1"/>
  </r>
  <r>
    <x v="2"/>
    <x v="13"/>
    <s v="Bca.Estudios Estad."/>
    <x v="7"/>
    <s v="Bca.Estudios Estad.-Despachos"/>
    <n v="0"/>
    <n v="2"/>
    <n v="411"/>
    <n v="14"/>
    <n v="57"/>
    <n v="0"/>
    <n v="3"/>
    <m/>
    <n v="487"/>
    <n v="484"/>
  </r>
  <r>
    <x v="8"/>
    <x v="13"/>
    <s v="Bca.Estudios Estad."/>
    <x v="7"/>
    <s v="Bca.Estudios Estad.-Videoteca"/>
    <n v="0"/>
    <n v="8"/>
    <n v="18"/>
    <n v="29"/>
    <n v="19"/>
    <n v="0"/>
    <n v="0"/>
    <m/>
    <n v="74"/>
    <n v="74"/>
  </r>
  <r>
    <x v="0"/>
    <x v="14"/>
    <s v="Bca. Farmacia"/>
    <x v="7"/>
    <s v="Bca. Farmacia"/>
    <n v="0"/>
    <n v="0"/>
    <n v="0"/>
    <n v="1"/>
    <n v="0"/>
    <n v="0"/>
    <n v="0"/>
    <m/>
    <n v="1"/>
    <n v="1"/>
  </r>
  <r>
    <x v="10"/>
    <x v="14"/>
    <s v="Bca. Farmacia"/>
    <x v="7"/>
    <s v="Bca. Farmacia-B. Trabajo"/>
    <n v="0"/>
    <n v="0"/>
    <n v="2"/>
    <n v="0"/>
    <n v="0"/>
    <n v="0"/>
    <n v="0"/>
    <m/>
    <n v="2"/>
    <n v="2"/>
  </r>
  <r>
    <x v="13"/>
    <x v="14"/>
    <s v="Bca. Farmacia"/>
    <x v="7"/>
    <s v="Bca. Farmacia-Botánica-F.Gral."/>
    <n v="0"/>
    <n v="0"/>
    <n v="0"/>
    <n v="0"/>
    <n v="0"/>
    <n v="0"/>
    <n v="2"/>
    <m/>
    <n v="2"/>
    <n v="0"/>
  </r>
  <r>
    <x v="1"/>
    <x v="14"/>
    <s v="Bca. Farmacia"/>
    <x v="7"/>
    <s v="Bca. Farmacia-Colección ocio"/>
    <n v="0"/>
    <n v="0"/>
    <n v="78"/>
    <n v="155"/>
    <n v="27"/>
    <n v="0"/>
    <n v="0"/>
    <m/>
    <n v="260"/>
    <n v="260"/>
  </r>
  <r>
    <x v="2"/>
    <x v="14"/>
    <s v="Bca. Farmacia"/>
    <x v="7"/>
    <s v="Bca. Farmacia-Depósito"/>
    <n v="0"/>
    <n v="1"/>
    <n v="15"/>
    <n v="3"/>
    <n v="14"/>
    <n v="0"/>
    <n v="389"/>
    <m/>
    <n v="422"/>
    <n v="33"/>
  </r>
  <r>
    <x v="13"/>
    <x v="14"/>
    <s v="Bca. Farmacia"/>
    <x v="7"/>
    <s v="Bca. Farmacia-Edafología"/>
    <n v="0"/>
    <n v="0"/>
    <n v="0"/>
    <n v="1"/>
    <n v="0"/>
    <n v="0"/>
    <n v="0"/>
    <m/>
    <n v="1"/>
    <n v="1"/>
  </r>
  <r>
    <x v="13"/>
    <x v="14"/>
    <s v="Bca. Farmacia"/>
    <x v="7"/>
    <s v="Bca. Farmacia-Farmacol.-Actual"/>
    <n v="0"/>
    <n v="0"/>
    <n v="0"/>
    <n v="0"/>
    <n v="0"/>
    <n v="0"/>
    <n v="6"/>
    <m/>
    <n v="6"/>
    <n v="0"/>
  </r>
  <r>
    <x v="9"/>
    <x v="14"/>
    <s v="Bca. Farmacia"/>
    <x v="7"/>
    <s v="Bca. Farmacia-Folletos"/>
    <n v="0"/>
    <n v="0"/>
    <n v="17"/>
    <n v="1"/>
    <n v="1"/>
    <n v="0"/>
    <n v="138"/>
    <m/>
    <n v="157"/>
    <n v="19"/>
  </r>
  <r>
    <x v="13"/>
    <x v="14"/>
    <s v="Bca. Farmacia"/>
    <x v="7"/>
    <s v="Bca. Farmacia-Historia-F. General"/>
    <n v="0"/>
    <n v="0"/>
    <n v="4"/>
    <n v="2"/>
    <n v="5"/>
    <n v="0"/>
    <n v="7"/>
    <m/>
    <n v="18"/>
    <n v="11"/>
  </r>
  <r>
    <x v="13"/>
    <x v="14"/>
    <s v="Bca. Farmacia"/>
    <x v="7"/>
    <s v="Bca. Farmacia-Historia-Manuales"/>
    <n v="0"/>
    <n v="0"/>
    <n v="1"/>
    <n v="0"/>
    <n v="0"/>
    <n v="0"/>
    <n v="0"/>
    <m/>
    <n v="1"/>
    <n v="1"/>
  </r>
  <r>
    <x v="13"/>
    <x v="14"/>
    <s v="Bca. Farmacia"/>
    <x v="7"/>
    <s v="Bca. Farmacia-Historia-Museo"/>
    <n v="0"/>
    <n v="0"/>
    <n v="0"/>
    <n v="0"/>
    <n v="1"/>
    <n v="0"/>
    <n v="0"/>
    <m/>
    <n v="1"/>
    <n v="1"/>
  </r>
  <r>
    <x v="3"/>
    <x v="14"/>
    <s v="Bca. Farmacia"/>
    <x v="7"/>
    <s v="Bca. Farmacia-Libre Acceso"/>
    <n v="0"/>
    <n v="60"/>
    <n v="4545"/>
    <n v="126"/>
    <n v="357"/>
    <n v="0"/>
    <n v="2"/>
    <m/>
    <n v="5090"/>
    <n v="5088"/>
  </r>
  <r>
    <x v="4"/>
    <x v="14"/>
    <s v="Bca. Farmacia"/>
    <x v="7"/>
    <s v="Bca. Farmacia-Mediateca"/>
    <n v="0"/>
    <n v="0"/>
    <n v="8"/>
    <n v="0"/>
    <n v="0"/>
    <n v="0"/>
    <n v="0"/>
    <m/>
    <n v="8"/>
    <n v="8"/>
  </r>
  <r>
    <x v="5"/>
    <x v="14"/>
    <s v="Bca. Farmacia"/>
    <x v="7"/>
    <s v="Bca. Farmacia-Referencia"/>
    <n v="0"/>
    <n v="0"/>
    <n v="4"/>
    <n v="0"/>
    <n v="5"/>
    <n v="0"/>
    <n v="0"/>
    <m/>
    <n v="9"/>
    <n v="9"/>
  </r>
  <r>
    <x v="2"/>
    <x v="14"/>
    <s v="Bca. Farmacia"/>
    <x v="7"/>
    <s v="Bca. Farmacia-S.19"/>
    <n v="0"/>
    <n v="0"/>
    <n v="0"/>
    <n v="0"/>
    <n v="0"/>
    <n v="0"/>
    <n v="25"/>
    <m/>
    <n v="25"/>
    <n v="0"/>
  </r>
  <r>
    <x v="6"/>
    <x v="14"/>
    <s v="Bca. Farmacia"/>
    <x v="7"/>
    <s v="Bca. Farmacia-Tesis"/>
    <n v="0"/>
    <n v="0"/>
    <n v="0"/>
    <n v="0"/>
    <n v="1"/>
    <n v="0"/>
    <n v="562"/>
    <m/>
    <n v="563"/>
    <n v="1"/>
  </r>
  <r>
    <x v="3"/>
    <x v="15"/>
    <s v="Bca. Informática"/>
    <x v="7"/>
    <s v="Bca. Informática-Ciencia Ficción"/>
    <n v="0"/>
    <n v="3"/>
    <n v="282"/>
    <n v="129"/>
    <n v="75"/>
    <n v="2"/>
    <n v="83"/>
    <m/>
    <n v="574"/>
    <n v="489"/>
  </r>
  <r>
    <x v="2"/>
    <x v="15"/>
    <s v="Bca. Informática"/>
    <x v="7"/>
    <s v="Bca. Informática-Col. especiales"/>
    <n v="0"/>
    <n v="0"/>
    <n v="0"/>
    <n v="0"/>
    <n v="1"/>
    <n v="0"/>
    <n v="0"/>
    <m/>
    <n v="1"/>
    <n v="1"/>
  </r>
  <r>
    <x v="1"/>
    <x v="15"/>
    <s v="Bca. Informática"/>
    <x v="7"/>
    <s v="Bca. Informática-Colección ocio (col. Eliminada)"/>
    <n v="0"/>
    <n v="0"/>
    <n v="113"/>
    <n v="33"/>
    <n v="57"/>
    <n v="0"/>
    <n v="0"/>
    <m/>
    <n v="203"/>
    <n v="203"/>
  </r>
  <r>
    <x v="0"/>
    <x v="15"/>
    <s v="Bca. Informática"/>
    <x v="7"/>
    <s v="Bca. Informática-CPD"/>
    <n v="0"/>
    <n v="0"/>
    <n v="0"/>
    <n v="1"/>
    <n v="0"/>
    <n v="0"/>
    <n v="2"/>
    <m/>
    <n v="3"/>
    <n v="1"/>
  </r>
  <r>
    <x v="1"/>
    <x v="15"/>
    <s v="Bca. Informática"/>
    <x v="7"/>
    <s v="Bca. Informática-DACYA Físicas (col. Eliminada)"/>
    <n v="0"/>
    <n v="0"/>
    <n v="0"/>
    <n v="0"/>
    <n v="1"/>
    <n v="0"/>
    <n v="1"/>
    <m/>
    <n v="2"/>
    <n v="1"/>
  </r>
  <r>
    <x v="2"/>
    <x v="15"/>
    <s v="Bca. Informática"/>
    <x v="7"/>
    <s v="Bca. Informática-Depósito"/>
    <n v="2"/>
    <n v="0"/>
    <n v="13"/>
    <n v="4"/>
    <n v="15"/>
    <n v="0"/>
    <n v="1"/>
    <m/>
    <n v="35"/>
    <n v="34"/>
  </r>
  <r>
    <x v="4"/>
    <x v="15"/>
    <s v="Bca. Informática"/>
    <x v="7"/>
    <s v="Bca. Informática-Dispositivos"/>
    <n v="0"/>
    <n v="0"/>
    <n v="948"/>
    <n v="105"/>
    <n v="50"/>
    <n v="0"/>
    <n v="12"/>
    <m/>
    <n v="1115"/>
    <n v="1103"/>
  </r>
  <r>
    <x v="9"/>
    <x v="15"/>
    <s v="Bca. Informática"/>
    <x v="7"/>
    <s v="Bca. Informática-Folletos (col. Eliminada)"/>
    <n v="0"/>
    <n v="0"/>
    <n v="0"/>
    <n v="1"/>
    <n v="0"/>
    <n v="0"/>
    <n v="0"/>
    <m/>
    <n v="1"/>
    <n v="1"/>
  </r>
  <r>
    <x v="2"/>
    <x v="15"/>
    <s v="Bca. Informática"/>
    <x v="7"/>
    <s v="Bca. Informática-Fondo Ayuda Investigación"/>
    <n v="0"/>
    <n v="0"/>
    <n v="2"/>
    <n v="3"/>
    <n v="1"/>
    <n v="47"/>
    <n v="0"/>
    <m/>
    <n v="53"/>
    <n v="6"/>
  </r>
  <r>
    <x v="4"/>
    <x v="15"/>
    <s v="Bca. Informática"/>
    <x v="7"/>
    <s v="Bca. Informática-Lectores libros electrónicos (col. Eliminada)"/>
    <n v="0"/>
    <n v="0"/>
    <n v="3"/>
    <n v="6"/>
    <n v="0"/>
    <n v="0"/>
    <n v="0"/>
    <m/>
    <n v="9"/>
    <n v="9"/>
  </r>
  <r>
    <x v="6"/>
    <x v="15"/>
    <s v="Bca. Informática"/>
    <x v="7"/>
    <s v="Bca. Informática-Máster (col. Eliminada)"/>
    <n v="0"/>
    <n v="0"/>
    <n v="0"/>
    <n v="0"/>
    <n v="1"/>
    <n v="0"/>
    <n v="0"/>
    <m/>
    <n v="1"/>
    <n v="1"/>
  </r>
  <r>
    <x v="14"/>
    <x v="15"/>
    <s v="Bca. Informática"/>
    <x v="7"/>
    <s v="Bca. Informática-Mat. Especiales"/>
    <n v="0"/>
    <n v="0"/>
    <n v="5"/>
    <n v="2"/>
    <n v="12"/>
    <n v="0"/>
    <n v="0"/>
    <m/>
    <n v="19"/>
    <n v="19"/>
  </r>
  <r>
    <x v="4"/>
    <x v="15"/>
    <s v="Bca. Informática"/>
    <x v="7"/>
    <s v="Bca. Informática-Mediateca-Portátil (col. Eliminada)"/>
    <n v="0"/>
    <n v="0"/>
    <n v="995"/>
    <n v="139"/>
    <n v="54"/>
    <n v="0"/>
    <n v="8"/>
    <m/>
    <n v="1196"/>
    <n v="1188"/>
  </r>
  <r>
    <x v="4"/>
    <x v="15"/>
    <s v="Bca. Informatica"/>
    <x v="7"/>
    <s v="Bca. Informatica-Mediateca-Sobremesa (col. Eliminada)"/>
    <n v="1"/>
    <n v="0"/>
    <n v="657"/>
    <n v="13"/>
    <n v="13"/>
    <n v="0"/>
    <n v="1"/>
    <m/>
    <n v="685"/>
    <n v="684"/>
  </r>
  <r>
    <x v="5"/>
    <x v="15"/>
    <s v="Bca. Informática"/>
    <x v="7"/>
    <s v="Bca. Informática-Referencia (col. Eliminada)"/>
    <n v="0"/>
    <n v="0"/>
    <n v="0"/>
    <n v="1"/>
    <n v="0"/>
    <n v="0"/>
    <n v="0"/>
    <m/>
    <n v="1"/>
    <n v="1"/>
  </r>
  <r>
    <x v="15"/>
    <x v="15"/>
    <s v="Bca. Informática"/>
    <x v="7"/>
    <s v="Bca. Informática-Salas de grupo"/>
    <n v="0"/>
    <n v="0"/>
    <n v="4390"/>
    <n v="312"/>
    <n v="224"/>
    <n v="0"/>
    <n v="0"/>
    <m/>
    <n v="4926"/>
    <n v="4926"/>
  </r>
  <r>
    <x v="6"/>
    <x v="15"/>
    <s v="Bca. Informática"/>
    <x v="7"/>
    <s v="Bca. Informática-Tesis"/>
    <n v="0"/>
    <n v="0"/>
    <n v="3"/>
    <n v="0"/>
    <n v="0"/>
    <n v="0"/>
    <n v="0"/>
    <m/>
    <n v="3"/>
    <n v="3"/>
  </r>
  <r>
    <x v="6"/>
    <x v="15"/>
    <s v="Bca. Informática"/>
    <x v="7"/>
    <s v="Bca. Informática-Trabajos Grado (col. Eliminada)"/>
    <n v="0"/>
    <n v="0"/>
    <n v="15"/>
    <n v="0"/>
    <n v="4"/>
    <n v="0"/>
    <n v="1"/>
    <m/>
    <n v="20"/>
    <n v="19"/>
  </r>
  <r>
    <x v="1"/>
    <x v="15"/>
    <s v="Bca. Informática"/>
    <x v="7"/>
    <s v="Bca. Informática-Vaquero (col. Eliminada)"/>
    <n v="0"/>
    <n v="0"/>
    <n v="0"/>
    <n v="1"/>
    <n v="0"/>
    <n v="0"/>
    <n v="1"/>
    <m/>
    <n v="2"/>
    <n v="1"/>
  </r>
  <r>
    <x v="8"/>
    <x v="15"/>
    <s v="Bca. Informática"/>
    <x v="7"/>
    <s v="Bca. Informática-Videojuegos"/>
    <n v="0"/>
    <n v="5"/>
    <n v="568"/>
    <n v="42"/>
    <n v="100"/>
    <n v="0"/>
    <n v="19"/>
    <m/>
    <n v="734"/>
    <n v="715"/>
  </r>
  <r>
    <x v="3"/>
    <x v="15"/>
    <s v="UCM.Bca. Informática"/>
    <x v="7"/>
    <s v="UCM.Bca. Informática-Monografías"/>
    <n v="0"/>
    <n v="9"/>
    <n v="5449"/>
    <n v="822"/>
    <n v="933"/>
    <n v="37"/>
    <n v="54"/>
    <m/>
    <n v="7304"/>
    <n v="7213"/>
  </r>
  <r>
    <x v="0"/>
    <x v="16"/>
    <s v="Bca. CC. Físicas"/>
    <x v="7"/>
    <s v="Bca. CC. Físicas"/>
    <n v="0"/>
    <n v="0"/>
    <n v="0"/>
    <n v="2"/>
    <n v="1"/>
    <n v="0"/>
    <n v="0"/>
    <m/>
    <n v="3"/>
    <n v="3"/>
  </r>
  <r>
    <x v="10"/>
    <x v="16"/>
    <s v="Bca. Físicas"/>
    <x v="7"/>
    <s v="Bca. Físicas-B. Despacho"/>
    <n v="0"/>
    <n v="0"/>
    <n v="0"/>
    <n v="1"/>
    <n v="0"/>
    <n v="0"/>
    <n v="0"/>
    <m/>
    <n v="1"/>
    <n v="1"/>
  </r>
  <r>
    <x v="2"/>
    <x v="16"/>
    <s v="Bca. Físicas"/>
    <x v="7"/>
    <s v="Bca. Físicas-Ciencia Ficción (col. Eliminada)"/>
    <n v="0"/>
    <n v="0"/>
    <n v="23"/>
    <n v="10"/>
    <n v="6"/>
    <n v="0"/>
    <n v="1"/>
    <m/>
    <n v="40"/>
    <n v="39"/>
  </r>
  <r>
    <x v="1"/>
    <x v="16"/>
    <s v="Bca. Físicas"/>
    <x v="7"/>
    <s v="Bca. Físicas-Colección ocio"/>
    <n v="0"/>
    <n v="1"/>
    <n v="36"/>
    <n v="10"/>
    <n v="6"/>
    <n v="0"/>
    <n v="1"/>
    <m/>
    <n v="54"/>
    <n v="53"/>
  </r>
  <r>
    <x v="2"/>
    <x v="16"/>
    <s v="Bca. Físicas"/>
    <x v="7"/>
    <s v="Bca. Físicas-Depósito"/>
    <n v="0"/>
    <n v="0"/>
    <n v="3"/>
    <n v="0"/>
    <n v="1"/>
    <n v="0"/>
    <n v="0"/>
    <m/>
    <n v="4"/>
    <n v="4"/>
  </r>
  <r>
    <x v="2"/>
    <x v="16"/>
    <s v="Bca. Físicas"/>
    <x v="7"/>
    <s v="Bca. Físicas-Electricidad"/>
    <n v="0"/>
    <n v="0"/>
    <n v="0"/>
    <n v="1"/>
    <n v="0"/>
    <n v="0"/>
    <n v="0"/>
    <m/>
    <n v="1"/>
    <n v="1"/>
  </r>
  <r>
    <x v="2"/>
    <x v="16"/>
    <s v="Bca. Físicas"/>
    <x v="7"/>
    <s v="Bca. Físicas-Física Teórica I"/>
    <n v="0"/>
    <n v="0"/>
    <n v="2"/>
    <n v="2"/>
    <n v="31"/>
    <n v="0"/>
    <n v="0"/>
    <m/>
    <n v="35"/>
    <n v="35"/>
  </r>
  <r>
    <x v="2"/>
    <x v="16"/>
    <s v="Bca. Físicas"/>
    <x v="7"/>
    <s v="Bca. Físicas-Física Teórica II"/>
    <n v="0"/>
    <n v="0"/>
    <n v="0"/>
    <n v="1"/>
    <n v="0"/>
    <n v="0"/>
    <n v="0"/>
    <m/>
    <n v="1"/>
    <n v="1"/>
  </r>
  <r>
    <x v="2"/>
    <x v="16"/>
    <s v="Bca. Físicas"/>
    <x v="7"/>
    <s v="Bca. Físicas-Geofísica"/>
    <n v="0"/>
    <n v="0"/>
    <n v="0"/>
    <n v="1"/>
    <n v="1"/>
    <n v="0"/>
    <n v="0"/>
    <m/>
    <n v="2"/>
    <n v="2"/>
  </r>
  <r>
    <x v="3"/>
    <x v="16"/>
    <s v="Bca. Físicas"/>
    <x v="7"/>
    <s v="Bca. Físicas-Libre acceso"/>
    <n v="0"/>
    <n v="6"/>
    <n v="8605"/>
    <n v="1064"/>
    <n v="657"/>
    <n v="0"/>
    <n v="57"/>
    <m/>
    <n v="10389"/>
    <n v="10332"/>
  </r>
  <r>
    <x v="14"/>
    <x v="16"/>
    <s v="Bca. Físicas"/>
    <x v="7"/>
    <s v="Bca. Físicas-Mat. especiales documentales"/>
    <n v="0"/>
    <n v="0"/>
    <n v="374"/>
    <n v="17"/>
    <n v="36"/>
    <n v="0"/>
    <n v="0"/>
    <m/>
    <n v="427"/>
    <n v="427"/>
  </r>
  <r>
    <x v="14"/>
    <x v="16"/>
    <s v="Bca. Físicas"/>
    <x v="7"/>
    <s v="Bca. Físicas-Mater. especiales no documentales"/>
    <n v="0"/>
    <n v="0"/>
    <n v="7005"/>
    <n v="241"/>
    <n v="457"/>
    <n v="0"/>
    <n v="9"/>
    <m/>
    <n v="7712"/>
    <n v="7703"/>
  </r>
  <r>
    <x v="12"/>
    <x v="16"/>
    <s v="Bca. Físicas"/>
    <x v="7"/>
    <s v="Bca. Físicas-Revistas"/>
    <n v="0"/>
    <n v="0"/>
    <n v="5"/>
    <n v="1"/>
    <n v="0"/>
    <n v="0"/>
    <n v="0"/>
    <m/>
    <n v="6"/>
    <n v="6"/>
  </r>
  <r>
    <x v="15"/>
    <x v="16"/>
    <s v="Bca. Físicas"/>
    <x v="7"/>
    <s v="Bca. Físicas-Salas de grupo"/>
    <n v="0"/>
    <n v="0"/>
    <n v="6312"/>
    <n v="238"/>
    <n v="805"/>
    <n v="0"/>
    <n v="0"/>
    <m/>
    <n v="7355"/>
    <n v="7355"/>
  </r>
  <r>
    <x v="0"/>
    <x v="16"/>
    <s v="Bca.Físicas"/>
    <x v="7"/>
    <s v="Bca.Físicas-Fondo Ayuda a Investigación"/>
    <n v="0"/>
    <n v="0"/>
    <n v="0"/>
    <n v="0"/>
    <n v="3"/>
    <n v="0"/>
    <n v="0"/>
    <m/>
    <n v="3"/>
    <n v="3"/>
  </r>
  <r>
    <x v="0"/>
    <x v="17"/>
    <s v="Bca. Filología A"/>
    <x v="7"/>
    <s v="Bca. Filología A"/>
    <n v="0"/>
    <n v="0"/>
    <n v="0"/>
    <n v="0"/>
    <n v="0"/>
    <n v="0"/>
    <n v="1"/>
    <m/>
    <n v="1"/>
    <n v="0"/>
  </r>
  <r>
    <x v="13"/>
    <x v="17"/>
    <s v="Bca. Filología A"/>
    <x v="7"/>
    <s v="Bca. Filología A-Alemán (col. Eliminada)"/>
    <n v="1"/>
    <n v="3"/>
    <n v="179"/>
    <n v="8"/>
    <n v="73"/>
    <n v="0"/>
    <n v="12"/>
    <m/>
    <n v="276"/>
    <n v="264"/>
  </r>
  <r>
    <x v="13"/>
    <x v="17"/>
    <s v="Bca. Filología A"/>
    <x v="7"/>
    <s v="Bca. Filología A-Alemán-Neerl. (col. Eliminada)"/>
    <n v="0"/>
    <n v="0"/>
    <n v="1"/>
    <n v="0"/>
    <n v="1"/>
    <n v="0"/>
    <n v="0"/>
    <m/>
    <n v="2"/>
    <n v="2"/>
  </r>
  <r>
    <x v="13"/>
    <x v="17"/>
    <s v="Bca. Filología A"/>
    <x v="7"/>
    <s v="Bca. Filología A-Árabe- (col. Eliminada)"/>
    <n v="0"/>
    <n v="0"/>
    <n v="154"/>
    <n v="7"/>
    <n v="93"/>
    <n v="0"/>
    <n v="426"/>
    <m/>
    <n v="680"/>
    <n v="254"/>
  </r>
  <r>
    <x v="2"/>
    <x v="17"/>
    <s v="Bca. Filología A"/>
    <x v="7"/>
    <s v="Bca. Filología A-Árabe-Depósito--"/>
    <n v="4"/>
    <n v="5"/>
    <n v="49"/>
    <n v="5"/>
    <n v="54"/>
    <n v="1"/>
    <n v="178"/>
    <m/>
    <n v="296"/>
    <n v="117"/>
  </r>
  <r>
    <x v="4"/>
    <x v="17"/>
    <s v="Bca. Filología A"/>
    <x v="7"/>
    <s v="Bca. Filología A--Audiovisuales"/>
    <n v="0"/>
    <n v="4"/>
    <n v="106"/>
    <n v="169"/>
    <n v="135"/>
    <n v="4"/>
    <n v="27"/>
    <m/>
    <n v="445"/>
    <n v="414"/>
  </r>
  <r>
    <x v="10"/>
    <x v="17"/>
    <s v="Bca. Filología A"/>
    <x v="7"/>
    <s v="Bca. Filología A-B. Trabajo (col. Eliminada)"/>
    <n v="0"/>
    <n v="0"/>
    <n v="0"/>
    <n v="2"/>
    <n v="2"/>
    <n v="0"/>
    <n v="1"/>
    <m/>
    <n v="5"/>
    <n v="4"/>
  </r>
  <r>
    <x v="2"/>
    <x v="17"/>
    <s v="Bca. Filología A"/>
    <x v="7"/>
    <s v="Bca. Filología A-Clásicas"/>
    <n v="10"/>
    <n v="83"/>
    <n v="107"/>
    <n v="279"/>
    <n v="680"/>
    <n v="0"/>
    <n v="1"/>
    <m/>
    <n v="1160"/>
    <n v="1159"/>
  </r>
  <r>
    <x v="4"/>
    <x v="17"/>
    <s v="Bca. Filología A"/>
    <x v="7"/>
    <s v="Bca. Filología A-Clásicas-Audiovisuales (col. Eliminada)"/>
    <n v="1"/>
    <n v="6"/>
    <n v="0"/>
    <n v="1"/>
    <n v="1"/>
    <n v="0"/>
    <n v="0"/>
    <m/>
    <n v="9"/>
    <n v="9"/>
  </r>
  <r>
    <x v="2"/>
    <x v="17"/>
    <s v="Bca. Filología A"/>
    <x v="7"/>
    <s v="Bca. Filología A-Clásicas-Depósito"/>
    <n v="157"/>
    <n v="228"/>
    <n v="1201"/>
    <n v="921"/>
    <n v="3068"/>
    <n v="1"/>
    <n v="904"/>
    <m/>
    <n v="6480"/>
    <n v="5575"/>
  </r>
  <r>
    <x v="3"/>
    <x v="17"/>
    <s v="Bca. Filología A"/>
    <x v="7"/>
    <s v="Bca. Filología A-Clásicas-Libre Acceso"/>
    <n v="18"/>
    <n v="29"/>
    <n v="1710"/>
    <n v="352"/>
    <n v="675"/>
    <n v="0"/>
    <n v="64"/>
    <m/>
    <n v="2848"/>
    <n v="2784"/>
  </r>
  <r>
    <x v="5"/>
    <x v="17"/>
    <s v="Bca. Filología A"/>
    <x v="7"/>
    <s v="Bca. Filología A-Clásicas-Referencia (col. Eliminada)"/>
    <n v="0"/>
    <n v="0"/>
    <n v="81"/>
    <n v="23"/>
    <n v="63"/>
    <n v="0"/>
    <n v="39"/>
    <m/>
    <n v="206"/>
    <n v="167"/>
  </r>
  <r>
    <x v="7"/>
    <x v="17"/>
    <s v="Bca. Filología A"/>
    <x v="7"/>
    <s v="Bca. Filología A-Clásicas-S.19 (col. Eliminada)"/>
    <n v="0"/>
    <n v="0"/>
    <n v="0"/>
    <n v="0"/>
    <n v="0"/>
    <n v="0"/>
    <n v="1"/>
    <m/>
    <n v="1"/>
    <n v="0"/>
  </r>
  <r>
    <x v="2"/>
    <x v="17"/>
    <s v="Bca. Filología A"/>
    <x v="7"/>
    <s v="Bca. Filología A--Depósito"/>
    <n v="28"/>
    <n v="187"/>
    <n v="4961"/>
    <n v="1059"/>
    <n v="4902"/>
    <n v="55"/>
    <n v="2008"/>
    <m/>
    <n v="13200"/>
    <n v="11137"/>
  </r>
  <r>
    <x v="10"/>
    <x v="17"/>
    <s v="Bca. Filología A"/>
    <x v="7"/>
    <s v="Bca. Filología A-Despacho (col. Eliminada)"/>
    <n v="0"/>
    <n v="0"/>
    <n v="2"/>
    <n v="0"/>
    <n v="0"/>
    <n v="0"/>
    <n v="0"/>
    <m/>
    <n v="2"/>
    <n v="2"/>
  </r>
  <r>
    <x v="13"/>
    <x v="17"/>
    <s v="Bca. Filología A"/>
    <x v="7"/>
    <s v="Bca. Filología A-Eslavas (col. Eliminada)"/>
    <n v="0"/>
    <n v="0"/>
    <n v="26"/>
    <n v="7"/>
    <n v="15"/>
    <n v="0"/>
    <n v="1"/>
    <m/>
    <n v="49"/>
    <n v="48"/>
  </r>
  <r>
    <x v="13"/>
    <x v="17"/>
    <s v="Bca. Filología A"/>
    <x v="7"/>
    <s v="Bca. Filología A-Hebreo (col. Eliminada)"/>
    <n v="0"/>
    <n v="3"/>
    <n v="106"/>
    <n v="36"/>
    <n v="96"/>
    <n v="45"/>
    <n v="11"/>
    <m/>
    <n v="297"/>
    <n v="241"/>
  </r>
  <r>
    <x v="13"/>
    <x v="17"/>
    <s v="Bca. Filología A"/>
    <x v="7"/>
    <s v="Bca. Filología A-Hebreo (col. Eliminada)"/>
    <n v="0"/>
    <n v="0"/>
    <n v="0"/>
    <n v="0"/>
    <n v="2"/>
    <n v="379"/>
    <n v="7"/>
    <m/>
    <n v="388"/>
    <n v="2"/>
  </r>
  <r>
    <x v="13"/>
    <x v="17"/>
    <s v="Bca. Filología A"/>
    <x v="7"/>
    <s v="Bca. Filología A-Italiano (col. Eliminada)"/>
    <n v="0"/>
    <n v="4"/>
    <n v="96"/>
    <n v="8"/>
    <n v="71"/>
    <n v="0"/>
    <n v="10"/>
    <m/>
    <n v="189"/>
    <n v="179"/>
  </r>
  <r>
    <x v="3"/>
    <x v="17"/>
    <s v="Bca. Filología A"/>
    <x v="7"/>
    <s v="Bca. Filología A-Libre Acceso"/>
    <n v="0"/>
    <n v="19"/>
    <n v="1903"/>
    <n v="168"/>
    <n v="623"/>
    <n v="15"/>
    <n v="123"/>
    <m/>
    <n v="2851"/>
    <n v="2713"/>
  </r>
  <r>
    <x v="4"/>
    <x v="17"/>
    <s v="Bca. Filología A"/>
    <x v="7"/>
    <s v="Bca. Filología A-Mediateca (col. Eliminada)"/>
    <n v="1"/>
    <n v="1"/>
    <n v="809"/>
    <n v="41"/>
    <n v="288"/>
    <n v="0"/>
    <n v="1"/>
    <m/>
    <n v="1141"/>
    <n v="1140"/>
  </r>
  <r>
    <x v="2"/>
    <x v="17"/>
    <s v="Bca. Filología A"/>
    <x v="7"/>
    <s v="Bca. Filología A-Modernas-Depósito (col. Eliminada)"/>
    <n v="0"/>
    <n v="3"/>
    <n v="40"/>
    <n v="5"/>
    <n v="40"/>
    <n v="0"/>
    <n v="5"/>
    <m/>
    <n v="93"/>
    <n v="88"/>
  </r>
  <r>
    <x v="5"/>
    <x v="17"/>
    <s v="Bca. Filología A"/>
    <x v="7"/>
    <s v="Bca. Filología A-Referencia (col. Eliminada)"/>
    <n v="0"/>
    <n v="0"/>
    <n v="2"/>
    <n v="1"/>
    <n v="1"/>
    <n v="0"/>
    <n v="0"/>
    <m/>
    <n v="4"/>
    <n v="4"/>
  </r>
  <r>
    <x v="7"/>
    <x v="17"/>
    <s v="Bca. Filología A"/>
    <x v="7"/>
    <s v="Bca. Filología A-S.19 (col. Eliminada)"/>
    <n v="0"/>
    <n v="0"/>
    <n v="0"/>
    <n v="0"/>
    <n v="0"/>
    <n v="0"/>
    <n v="5"/>
    <m/>
    <n v="5"/>
    <n v="0"/>
  </r>
  <r>
    <x v="3"/>
    <x v="17"/>
    <s v="Bca. Filología B Hisp."/>
    <x v="7"/>
    <s v="Bca. Filología B Hisp.-Libre Acceso (col. Eliminada)"/>
    <n v="0"/>
    <n v="0"/>
    <n v="4"/>
    <n v="0"/>
    <n v="5"/>
    <n v="0"/>
    <n v="0"/>
    <m/>
    <n v="9"/>
    <n v="9"/>
  </r>
  <r>
    <x v="4"/>
    <x v="17"/>
    <s v="Bca. Filología María Zambrano"/>
    <x v="7"/>
    <s v="Bca. Filología María Zambrano-Audiovisuales (col. Eliminada)"/>
    <n v="0"/>
    <n v="0"/>
    <n v="25"/>
    <n v="8"/>
    <n v="63"/>
    <n v="0"/>
    <n v="55"/>
    <m/>
    <n v="151"/>
    <n v="96"/>
  </r>
  <r>
    <x v="2"/>
    <x v="17"/>
    <s v="Bca. Filología María Zambrano"/>
    <x v="7"/>
    <s v="Bca. Filología María Zambrano--Depósito"/>
    <n v="37"/>
    <n v="175"/>
    <n v="5403"/>
    <n v="1182"/>
    <n v="6044"/>
    <n v="20"/>
    <n v="2063"/>
    <m/>
    <n v="14924"/>
    <n v="12841"/>
  </r>
  <r>
    <x v="2"/>
    <x v="17"/>
    <s v="Bca. Filología María Zambrano"/>
    <x v="7"/>
    <s v="Bca. Filología María Zambrano-HYR--Depósito"/>
    <n v="0"/>
    <n v="0"/>
    <n v="34"/>
    <n v="7"/>
    <n v="56"/>
    <n v="0"/>
    <n v="30"/>
    <m/>
    <n v="127"/>
    <n v="97"/>
  </r>
  <r>
    <x v="4"/>
    <x v="17"/>
    <s v="Bca. Filología María Zambrano"/>
    <x v="7"/>
    <s v="Bca. Filología María Zambrano-HYR-Mediateca (col. Eliminada)"/>
    <n v="0"/>
    <n v="0"/>
    <n v="2"/>
    <n v="0"/>
    <n v="1"/>
    <n v="0"/>
    <n v="0"/>
    <m/>
    <n v="3"/>
    <n v="3"/>
  </r>
  <r>
    <x v="2"/>
    <x v="17"/>
    <s v="Bca. Filología María Zambrano"/>
    <x v="7"/>
    <s v="Bca. Filología María Zambrano-HYR-Teatro (col. Eliminada)"/>
    <n v="0"/>
    <n v="0"/>
    <n v="0"/>
    <n v="0"/>
    <n v="2"/>
    <n v="0"/>
    <n v="2"/>
    <m/>
    <n v="4"/>
    <n v="2"/>
  </r>
  <r>
    <x v="3"/>
    <x v="17"/>
    <s v="Bca. Filología María Zambrano"/>
    <x v="7"/>
    <s v="Bca. Filología María Zambrano-Libre acceso"/>
    <n v="9"/>
    <n v="180"/>
    <n v="12675"/>
    <n v="1387"/>
    <n v="6039"/>
    <n v="7"/>
    <n v="823"/>
    <m/>
    <n v="21120"/>
    <n v="20290"/>
  </r>
  <r>
    <x v="4"/>
    <x v="17"/>
    <s v="Bca. Filología María Zambrano"/>
    <x v="7"/>
    <s v="Bca. Filología María Zambrano-Mediateca (col. Eliminada)"/>
    <n v="0"/>
    <n v="5"/>
    <n v="3136"/>
    <n v="408"/>
    <n v="404"/>
    <n v="0"/>
    <n v="6"/>
    <m/>
    <n v="3959"/>
    <n v="3953"/>
  </r>
  <r>
    <x v="5"/>
    <x v="17"/>
    <s v="Bca. Filología María Zambrano"/>
    <x v="7"/>
    <s v="Bca. Filología María Zambrano-Referencia (col. Eliminada)"/>
    <n v="0"/>
    <n v="2"/>
    <n v="33"/>
    <n v="0"/>
    <n v="56"/>
    <n v="1"/>
    <n v="11"/>
    <m/>
    <n v="103"/>
    <n v="91"/>
  </r>
  <r>
    <x v="0"/>
    <x v="17"/>
    <s v="Biblioteca Filología"/>
    <x v="7"/>
    <s v="Biblioteca Filología-María Zambrano"/>
    <n v="0"/>
    <n v="2"/>
    <n v="10"/>
    <n v="1"/>
    <n v="8"/>
    <n v="0"/>
    <n v="3"/>
    <m/>
    <n v="24"/>
    <n v="21"/>
  </r>
  <r>
    <x v="0"/>
    <x v="18"/>
    <s v="Bca. Filosofía"/>
    <x v="7"/>
    <s v="Bca. Filosofía"/>
    <n v="0"/>
    <n v="0"/>
    <n v="2"/>
    <n v="0"/>
    <n v="0"/>
    <n v="0"/>
    <n v="3"/>
    <m/>
    <n v="5"/>
    <n v="2"/>
  </r>
  <r>
    <x v="2"/>
    <x v="18"/>
    <s v="Bca. Filosofía"/>
    <x v="7"/>
    <s v="Bca. Filosofía - Donativos"/>
    <n v="0"/>
    <n v="1"/>
    <n v="0"/>
    <n v="0"/>
    <n v="1"/>
    <n v="0"/>
    <n v="0"/>
    <m/>
    <n v="2"/>
    <n v="2"/>
  </r>
  <r>
    <x v="2"/>
    <x v="18"/>
    <s v="Bca. Filosofía"/>
    <x v="7"/>
    <s v="Bca. Filosofía - Sótano DP"/>
    <n v="0"/>
    <n v="3"/>
    <n v="16"/>
    <n v="6"/>
    <n v="42"/>
    <n v="0"/>
    <n v="6"/>
    <m/>
    <n v="73"/>
    <n v="67"/>
  </r>
  <r>
    <x v="2"/>
    <x v="18"/>
    <s v="Bca. Filosofía"/>
    <x v="7"/>
    <s v="Bca. Filosofía-Altillo BI"/>
    <n v="0"/>
    <n v="5"/>
    <n v="1"/>
    <n v="7"/>
    <n v="25"/>
    <n v="0"/>
    <n v="3"/>
    <m/>
    <n v="41"/>
    <n v="38"/>
  </r>
  <r>
    <x v="3"/>
    <x v="18"/>
    <s v="Bca. Filosofía"/>
    <x v="7"/>
    <s v="Bca. Filosofía-Altillo Sala Lectura"/>
    <n v="0"/>
    <n v="2"/>
    <n v="6"/>
    <n v="5"/>
    <n v="6"/>
    <n v="0"/>
    <n v="0"/>
    <m/>
    <n v="19"/>
    <n v="19"/>
  </r>
  <r>
    <x v="10"/>
    <x v="18"/>
    <s v="Bca. Filosofía"/>
    <x v="7"/>
    <s v="Bca. Filosofía-B. Trabajo (col. Eliminada)"/>
    <n v="0"/>
    <n v="0"/>
    <n v="4"/>
    <n v="1"/>
    <n v="1"/>
    <n v="0"/>
    <n v="0"/>
    <m/>
    <n v="6"/>
    <n v="6"/>
  </r>
  <r>
    <x v="1"/>
    <x v="18"/>
    <s v="Bca. Filosofía"/>
    <x v="7"/>
    <s v="Bca. Filosofía-Colección ocio (col. Eliminada)"/>
    <n v="0"/>
    <n v="0"/>
    <n v="2"/>
    <n v="0"/>
    <n v="3"/>
    <n v="0"/>
    <n v="0"/>
    <m/>
    <n v="5"/>
    <n v="5"/>
  </r>
  <r>
    <x v="2"/>
    <x v="18"/>
    <s v="Bca. Filosofía"/>
    <x v="7"/>
    <s v="Bca. Filosofía-Depósito"/>
    <n v="302"/>
    <n v="802"/>
    <n v="7406"/>
    <n v="3031"/>
    <n v="6870"/>
    <n v="0"/>
    <n v="887"/>
    <m/>
    <n v="19298"/>
    <n v="18411"/>
  </r>
  <r>
    <x v="2"/>
    <x v="18"/>
    <s v="Bca. Filosofía"/>
    <x v="7"/>
    <s v="Bca. Filosofía-Española (col. Eliminada)"/>
    <n v="1"/>
    <n v="0"/>
    <n v="0"/>
    <n v="1"/>
    <n v="4"/>
    <n v="0"/>
    <n v="0"/>
    <m/>
    <n v="6"/>
    <n v="6"/>
  </r>
  <r>
    <x v="2"/>
    <x v="18"/>
    <s v="Bca. Filosofía"/>
    <x v="7"/>
    <s v="Bca. Filosofía-F. Ayuda Investigación"/>
    <n v="0"/>
    <n v="0"/>
    <n v="0"/>
    <n v="0"/>
    <n v="2"/>
    <n v="4"/>
    <n v="0"/>
    <m/>
    <n v="6"/>
    <n v="2"/>
  </r>
  <r>
    <x v="9"/>
    <x v="18"/>
    <s v="Bca. Filosofía"/>
    <x v="7"/>
    <s v="Bca. Filosofía-Folletos (col. Eliminada)"/>
    <n v="2"/>
    <n v="5"/>
    <n v="31"/>
    <n v="18"/>
    <n v="38"/>
    <n v="0"/>
    <n v="10"/>
    <m/>
    <n v="104"/>
    <n v="94"/>
  </r>
  <r>
    <x v="2"/>
    <x v="18"/>
    <s v="Bca. Filosofía"/>
    <x v="7"/>
    <s v="Bca. Filosofía-I.C.Religiones"/>
    <n v="0"/>
    <n v="2"/>
    <n v="17"/>
    <n v="6"/>
    <n v="33"/>
    <n v="0"/>
    <n v="5"/>
    <m/>
    <n v="63"/>
    <n v="58"/>
  </r>
  <r>
    <x v="2"/>
    <x v="18"/>
    <s v="Bca. Filosofía"/>
    <x v="7"/>
    <s v="Bca. Filosofía-Investigación"/>
    <n v="51"/>
    <n v="115"/>
    <n v="289"/>
    <n v="224"/>
    <n v="1189"/>
    <n v="23"/>
    <n v="168"/>
    <m/>
    <n v="2059"/>
    <n v="1868"/>
  </r>
  <r>
    <x v="2"/>
    <x v="18"/>
    <s v="Bca. Filosofía"/>
    <x v="7"/>
    <s v="Bca. Filosofía-Jacobo Muñoz"/>
    <n v="3"/>
    <n v="4"/>
    <n v="60"/>
    <n v="26"/>
    <n v="84"/>
    <n v="0"/>
    <n v="7"/>
    <m/>
    <n v="184"/>
    <n v="177"/>
  </r>
  <r>
    <x v="14"/>
    <x v="18"/>
    <s v="Bca. Filosofía"/>
    <x v="7"/>
    <s v="Bca. Filosofía-Mat. Especiales"/>
    <n v="104"/>
    <n v="41"/>
    <n v="973"/>
    <n v="696"/>
    <n v="761"/>
    <n v="0"/>
    <n v="6"/>
    <m/>
    <n v="2581"/>
    <n v="2575"/>
  </r>
  <r>
    <x v="2"/>
    <x v="18"/>
    <s v="Bca. Filosofía"/>
    <x v="7"/>
    <s v="Bca. Filosofía-Pinillos"/>
    <n v="1"/>
    <n v="0"/>
    <n v="7"/>
    <n v="0"/>
    <n v="4"/>
    <n v="0"/>
    <n v="0"/>
    <m/>
    <n v="12"/>
    <n v="12"/>
  </r>
  <r>
    <x v="5"/>
    <x v="18"/>
    <s v="Bca. Filosofía"/>
    <x v="7"/>
    <s v="Bca. Filosofía-Referencia"/>
    <n v="3"/>
    <n v="0"/>
    <n v="22"/>
    <n v="2"/>
    <n v="16"/>
    <n v="0"/>
    <n v="1"/>
    <m/>
    <n v="44"/>
    <n v="43"/>
  </r>
  <r>
    <x v="3"/>
    <x v="18"/>
    <s v="Bca. Filosofía"/>
    <x v="7"/>
    <s v="Bca. Filosofía-Sala Investig."/>
    <n v="10"/>
    <n v="1"/>
    <n v="42"/>
    <n v="6"/>
    <n v="19"/>
    <n v="0"/>
    <n v="11"/>
    <m/>
    <n v="89"/>
    <n v="78"/>
  </r>
  <r>
    <x v="2"/>
    <x v="18"/>
    <s v="Bca. Filosofía"/>
    <x v="7"/>
    <s v="Bca. Filosofía-Sótano BI (col. Eliminada)"/>
    <n v="1"/>
    <n v="0"/>
    <n v="1"/>
    <n v="1"/>
    <n v="7"/>
    <n v="0"/>
    <n v="3"/>
    <m/>
    <n v="13"/>
    <n v="10"/>
  </r>
  <r>
    <x v="6"/>
    <x v="18"/>
    <s v="Bca. Filosofía"/>
    <x v="7"/>
    <s v="Bca. Filosofía-Tesis (col. Eliminada)"/>
    <n v="0"/>
    <n v="1"/>
    <n v="0"/>
    <n v="0"/>
    <n v="0"/>
    <n v="0"/>
    <n v="0"/>
    <m/>
    <n v="1"/>
    <n v="1"/>
  </r>
  <r>
    <x v="6"/>
    <x v="18"/>
    <s v="Bca. Filosofía"/>
    <x v="7"/>
    <s v="Bca. Filosofía-Tesoro"/>
    <n v="0"/>
    <n v="0"/>
    <n v="1"/>
    <n v="1"/>
    <n v="5"/>
    <n v="0"/>
    <n v="35"/>
    <m/>
    <n v="42"/>
    <n v="7"/>
  </r>
  <r>
    <x v="2"/>
    <x v="18"/>
    <s v="Bca.Filosofía"/>
    <x v="7"/>
    <s v="Bca.Filosofía-Rodríguez Huéscar"/>
    <n v="0"/>
    <n v="3"/>
    <n v="5"/>
    <n v="3"/>
    <n v="9"/>
    <n v="0"/>
    <n v="2"/>
    <m/>
    <n v="22"/>
    <n v="20"/>
  </r>
  <r>
    <x v="2"/>
    <x v="37"/>
    <s v="Bca. Formación"/>
    <x v="7"/>
    <s v="Bca. Formación-Depósito"/>
    <n v="0"/>
    <n v="0"/>
    <n v="3"/>
    <n v="2"/>
    <n v="0"/>
    <n v="0"/>
    <n v="0"/>
    <m/>
    <n v="5"/>
    <n v="5"/>
  </r>
  <r>
    <x v="3"/>
    <x v="37"/>
    <s v="Bca. Formación"/>
    <x v="7"/>
    <s v="Bca. Formación-Libre acceso"/>
    <n v="0"/>
    <n v="0"/>
    <n v="1"/>
    <n v="0"/>
    <n v="0"/>
    <n v="0"/>
    <n v="0"/>
    <m/>
    <n v="1"/>
    <n v="1"/>
  </r>
  <r>
    <x v="0"/>
    <x v="37"/>
    <s v="Bca. Formación"/>
    <x v="7"/>
    <s v="Bca. Formación-Manuales"/>
    <n v="0"/>
    <n v="0"/>
    <n v="0"/>
    <n v="1"/>
    <n v="0"/>
    <n v="0"/>
    <n v="0"/>
    <m/>
    <n v="1"/>
    <n v="1"/>
  </r>
  <r>
    <x v="8"/>
    <x v="19"/>
    <s v="Bca. Geológicas"/>
    <x v="7"/>
    <s v="Bca. Geológicas-Cartoteca"/>
    <n v="0"/>
    <n v="0"/>
    <n v="31"/>
    <n v="22"/>
    <n v="44"/>
    <n v="0"/>
    <n v="0"/>
    <m/>
    <n v="97"/>
    <n v="97"/>
  </r>
  <r>
    <x v="3"/>
    <x v="19"/>
    <s v="Bca. Geológicas"/>
    <x v="7"/>
    <s v="Bca. Geológicas-Cartoteca-Libre Acceso"/>
    <n v="0"/>
    <n v="0"/>
    <n v="775"/>
    <n v="29"/>
    <n v="157"/>
    <n v="0"/>
    <n v="0"/>
    <m/>
    <n v="961"/>
    <n v="961"/>
  </r>
  <r>
    <x v="1"/>
    <x v="19"/>
    <s v="Bca. Geológicas"/>
    <x v="7"/>
    <s v="Bca. Geológicas-Colección ocio"/>
    <n v="0"/>
    <n v="0"/>
    <n v="24"/>
    <n v="9"/>
    <n v="11"/>
    <n v="0"/>
    <n v="3"/>
    <m/>
    <n v="47"/>
    <n v="44"/>
  </r>
  <r>
    <x v="2"/>
    <x v="19"/>
    <s v="Bca. Geológicas"/>
    <x v="7"/>
    <s v="Bca. Geológicas-Depósito"/>
    <n v="0"/>
    <n v="0"/>
    <n v="8"/>
    <n v="8"/>
    <n v="38"/>
    <n v="0"/>
    <n v="11"/>
    <m/>
    <n v="65"/>
    <n v="54"/>
  </r>
  <r>
    <x v="9"/>
    <x v="19"/>
    <s v="Bca. Geológicas"/>
    <x v="7"/>
    <s v="Bca. Geológicas-Folletos"/>
    <n v="0"/>
    <n v="0"/>
    <n v="5"/>
    <n v="0"/>
    <n v="8"/>
    <n v="0"/>
    <n v="0"/>
    <m/>
    <n v="13"/>
    <n v="13"/>
  </r>
  <r>
    <x v="7"/>
    <x v="19"/>
    <s v="Bca. Geológicas"/>
    <x v="7"/>
    <s v="Bca. Geológicas-Fondo Antiguo"/>
    <n v="0"/>
    <n v="0"/>
    <n v="1"/>
    <n v="0"/>
    <n v="11"/>
    <n v="0"/>
    <n v="31"/>
    <m/>
    <n v="43"/>
    <n v="12"/>
  </r>
  <r>
    <x v="0"/>
    <x v="19"/>
    <s v="Bca. Geológicas"/>
    <x v="7"/>
    <s v="Bca. Geológicas-Informes"/>
    <n v="0"/>
    <n v="0"/>
    <n v="0"/>
    <n v="0"/>
    <n v="1"/>
    <n v="0"/>
    <n v="0"/>
    <m/>
    <n v="1"/>
    <n v="1"/>
  </r>
  <r>
    <x v="3"/>
    <x v="19"/>
    <s v="Bca. Geológicas"/>
    <x v="7"/>
    <s v="Bca. Geológicas-Libre acceso"/>
    <n v="1"/>
    <n v="21"/>
    <n v="1780"/>
    <n v="83"/>
    <n v="867"/>
    <n v="1"/>
    <n v="62"/>
    <m/>
    <n v="2815"/>
    <n v="2752"/>
  </r>
  <r>
    <x v="14"/>
    <x v="19"/>
    <s v="Bca. Geológicas"/>
    <x v="7"/>
    <s v="Bca. Geológicas-Mat. Especiales"/>
    <n v="0"/>
    <n v="0"/>
    <n v="4"/>
    <n v="0"/>
    <n v="8"/>
    <n v="0"/>
    <n v="0"/>
    <m/>
    <n v="12"/>
    <n v="12"/>
  </r>
  <r>
    <x v="14"/>
    <x v="19"/>
    <s v="Bca. Geológicas"/>
    <x v="7"/>
    <s v="Bca. Geológicas-Material auxiliar"/>
    <n v="0"/>
    <n v="0"/>
    <n v="459"/>
    <n v="3"/>
    <n v="88"/>
    <n v="1"/>
    <n v="3"/>
    <m/>
    <n v="554"/>
    <n v="550"/>
  </r>
  <r>
    <x v="11"/>
    <x v="19"/>
    <s v="Bca. Geológicas"/>
    <x v="7"/>
    <s v="Bca. Geológicas-Ordenadores portátiles"/>
    <n v="0"/>
    <n v="0"/>
    <n v="5043"/>
    <n v="37"/>
    <n v="459"/>
    <n v="0"/>
    <n v="0"/>
    <m/>
    <n v="5539"/>
    <n v="5539"/>
  </r>
  <r>
    <x v="2"/>
    <x v="19"/>
    <s v="Bca. Geológicas"/>
    <x v="7"/>
    <s v="Bca. Geológicas-Proyectos de Máster"/>
    <n v="0"/>
    <n v="0"/>
    <n v="2"/>
    <n v="1"/>
    <n v="21"/>
    <n v="0"/>
    <n v="0"/>
    <m/>
    <n v="24"/>
    <n v="24"/>
  </r>
  <r>
    <x v="5"/>
    <x v="19"/>
    <s v="Bca. Geológicas"/>
    <x v="7"/>
    <s v="Bca. Geológicas-Referencia"/>
    <n v="0"/>
    <n v="0"/>
    <n v="2"/>
    <n v="0"/>
    <n v="1"/>
    <n v="0"/>
    <n v="0"/>
    <m/>
    <n v="3"/>
    <n v="3"/>
  </r>
  <r>
    <x v="2"/>
    <x v="19"/>
    <s v="Bca. Geológicas"/>
    <x v="7"/>
    <s v="Bca. Geológicas-RSEHN"/>
    <n v="0"/>
    <n v="0"/>
    <n v="1"/>
    <n v="0"/>
    <n v="1"/>
    <n v="0"/>
    <n v="127"/>
    <m/>
    <n v="129"/>
    <n v="2"/>
  </r>
  <r>
    <x v="1"/>
    <x v="19"/>
    <s v="Bca. Geológicas"/>
    <x v="7"/>
    <s v="Bca. Geológicas-RSEHN-Mapas (col. Eliminada)"/>
    <n v="0"/>
    <n v="0"/>
    <n v="1"/>
    <n v="0"/>
    <n v="0"/>
    <n v="0"/>
    <n v="0"/>
    <m/>
    <n v="1"/>
    <n v="1"/>
  </r>
  <r>
    <x v="15"/>
    <x v="19"/>
    <s v="Bca. Geológicas"/>
    <x v="7"/>
    <s v="Bca. Geológicas-Salas de Grupo"/>
    <n v="0"/>
    <n v="37"/>
    <n v="1966"/>
    <n v="5"/>
    <n v="414"/>
    <n v="0"/>
    <n v="0"/>
    <m/>
    <n v="2422"/>
    <n v="2422"/>
  </r>
  <r>
    <x v="6"/>
    <x v="19"/>
    <s v="Bca. Geológicas"/>
    <x v="7"/>
    <s v="Bca. Geológicas-Tesis"/>
    <n v="0"/>
    <n v="0"/>
    <n v="9"/>
    <n v="0"/>
    <n v="9"/>
    <n v="8"/>
    <n v="2"/>
    <m/>
    <n v="28"/>
    <n v="18"/>
  </r>
  <r>
    <x v="0"/>
    <x v="20"/>
    <s v="Bca. Geografía e Ha."/>
    <x v="7"/>
    <s v="Bca. Geografía e Ha."/>
    <n v="0"/>
    <n v="0"/>
    <n v="0"/>
    <n v="0"/>
    <n v="0"/>
    <n v="2"/>
    <n v="3"/>
    <m/>
    <n v="5"/>
    <n v="0"/>
  </r>
  <r>
    <x v="10"/>
    <x v="20"/>
    <s v="Bca. Geografía e Ha."/>
    <x v="7"/>
    <s v="Bca. Geografía e Ha.-B.Trabajo (col. Eliminada)"/>
    <n v="0"/>
    <n v="3"/>
    <n v="6"/>
    <n v="3"/>
    <n v="16"/>
    <n v="0"/>
    <n v="1"/>
    <m/>
    <n v="29"/>
    <n v="28"/>
  </r>
  <r>
    <x v="8"/>
    <x v="20"/>
    <s v="Bca. Geografía e Ha."/>
    <x v="7"/>
    <s v="Bca. Geografía e Ha.--Cartoteca"/>
    <n v="0"/>
    <n v="0"/>
    <n v="69"/>
    <n v="23"/>
    <n v="73"/>
    <n v="0"/>
    <n v="3"/>
    <m/>
    <n v="168"/>
    <n v="165"/>
  </r>
  <r>
    <x v="1"/>
    <x v="20"/>
    <s v="Bca. Geografía e Ha."/>
    <x v="7"/>
    <s v="Bca. Geografía e Ha.-Colección ocio"/>
    <n v="0"/>
    <n v="1"/>
    <n v="134"/>
    <n v="81"/>
    <n v="69"/>
    <n v="0"/>
    <n v="1698"/>
    <m/>
    <n v="1983"/>
    <n v="285"/>
  </r>
  <r>
    <x v="2"/>
    <x v="20"/>
    <s v="Bca. Geografía e Ha."/>
    <x v="7"/>
    <s v="Bca. Geografía e Ha.--Depósitos"/>
    <n v="679"/>
    <n v="914"/>
    <n v="22228"/>
    <n v="3134"/>
    <n v="18080"/>
    <n v="399"/>
    <n v="8413"/>
    <m/>
    <n v="53847"/>
    <n v="45035"/>
  </r>
  <r>
    <x v="7"/>
    <x v="20"/>
    <s v="Bca. Geografía e Ha."/>
    <x v="7"/>
    <s v="Bca. Geografía e Ha.-F. valor"/>
    <n v="13"/>
    <n v="5"/>
    <n v="38"/>
    <n v="28"/>
    <n v="210"/>
    <n v="0"/>
    <n v="156"/>
    <m/>
    <n v="450"/>
    <n v="294"/>
  </r>
  <r>
    <x v="8"/>
    <x v="20"/>
    <s v="Bca. Geografía e Ha."/>
    <x v="7"/>
    <s v="Bca. Geografía e Ha.-Fonoteca"/>
    <n v="19"/>
    <n v="28"/>
    <n v="1120"/>
    <n v="192"/>
    <n v="327"/>
    <n v="1"/>
    <n v="57"/>
    <m/>
    <n v="1744"/>
    <n v="1686"/>
  </r>
  <r>
    <x v="3"/>
    <x v="20"/>
    <s v="Bca. Geografía e Ha."/>
    <x v="7"/>
    <s v="Bca. Geografía e Ha.-L. Acceso Sala 1"/>
    <n v="8"/>
    <n v="182"/>
    <n v="9011"/>
    <n v="745"/>
    <n v="1758"/>
    <n v="2"/>
    <n v="1680"/>
    <m/>
    <n v="13386"/>
    <n v="11704"/>
  </r>
  <r>
    <x v="3"/>
    <x v="20"/>
    <s v="Bca. Geografía e Ha."/>
    <x v="7"/>
    <s v="Bca. Geografía e Ha.-L. Acceso Sala 2"/>
    <n v="5"/>
    <n v="94"/>
    <n v="6449"/>
    <n v="358"/>
    <n v="1342"/>
    <n v="0"/>
    <n v="1057"/>
    <m/>
    <n v="9305"/>
    <n v="8248"/>
  </r>
  <r>
    <x v="3"/>
    <x v="20"/>
    <s v="Bca. Geografía e Ha."/>
    <x v="7"/>
    <s v="Bca. Geografía e Ha.-L. Acceso Sala 2 (col. Eliminada)"/>
    <n v="0"/>
    <n v="6"/>
    <n v="295"/>
    <n v="26"/>
    <n v="66"/>
    <n v="0"/>
    <n v="45"/>
    <m/>
    <n v="438"/>
    <n v="393"/>
  </r>
  <r>
    <x v="8"/>
    <x v="20"/>
    <s v="Bca. Geografía e Ha."/>
    <x v="7"/>
    <s v="Bca. Geografía e Ha.-Libretos (col. Eliminada)"/>
    <n v="0"/>
    <n v="0"/>
    <n v="7"/>
    <n v="0"/>
    <n v="6"/>
    <n v="0"/>
    <n v="2"/>
    <m/>
    <n v="15"/>
    <n v="13"/>
  </r>
  <r>
    <x v="8"/>
    <x v="20"/>
    <s v="Bca. Geografía e Ha."/>
    <x v="7"/>
    <s v="Bca. Geografía e Ha.--Partituras"/>
    <n v="7"/>
    <n v="1"/>
    <n v="55"/>
    <n v="38"/>
    <n v="93"/>
    <n v="0"/>
    <n v="23"/>
    <m/>
    <n v="217"/>
    <n v="194"/>
  </r>
  <r>
    <x v="5"/>
    <x v="20"/>
    <s v="Bca. Geografía e Ha."/>
    <x v="7"/>
    <s v="Bca. Geografía e Ha.-Referencia"/>
    <n v="0"/>
    <n v="0"/>
    <n v="9"/>
    <n v="2"/>
    <n v="16"/>
    <n v="0"/>
    <n v="40"/>
    <m/>
    <n v="67"/>
    <n v="27"/>
  </r>
  <r>
    <x v="2"/>
    <x v="20"/>
    <s v="Bca. Geografía e Ha."/>
    <x v="7"/>
    <s v="Bca. Geografía e Ha.-Reserva"/>
    <n v="0"/>
    <n v="1"/>
    <n v="9"/>
    <n v="1"/>
    <n v="11"/>
    <n v="0"/>
    <n v="10"/>
    <m/>
    <n v="32"/>
    <n v="22"/>
  </r>
  <r>
    <x v="12"/>
    <x v="20"/>
    <s v="Bca. Geografía e Ha."/>
    <x v="7"/>
    <s v="Bca. Geografía e Ha.--Revistas"/>
    <n v="0"/>
    <n v="0"/>
    <n v="1"/>
    <n v="0"/>
    <n v="0"/>
    <n v="0"/>
    <n v="9"/>
    <m/>
    <n v="10"/>
    <n v="1"/>
  </r>
  <r>
    <x v="8"/>
    <x v="20"/>
    <s v="Bca. Geografía e Ha."/>
    <x v="7"/>
    <s v="Bca. Geografía e Ha.-Sala de préstamo (col. Eliminada)"/>
    <n v="2"/>
    <n v="9"/>
    <n v="117"/>
    <n v="20"/>
    <n v="94"/>
    <n v="0"/>
    <n v="12"/>
    <m/>
    <n v="254"/>
    <n v="242"/>
  </r>
  <r>
    <x v="6"/>
    <x v="20"/>
    <s v="Bca. Geografía e Ha."/>
    <x v="7"/>
    <s v="Bca. Geografía e Ha.-Tesinas (col. Eliminada)"/>
    <n v="0"/>
    <n v="0"/>
    <n v="9"/>
    <n v="2"/>
    <n v="10"/>
    <n v="0"/>
    <n v="0"/>
    <m/>
    <n v="21"/>
    <n v="21"/>
  </r>
  <r>
    <x v="6"/>
    <x v="20"/>
    <s v="Bca. Geografía e Ha."/>
    <x v="7"/>
    <s v="Bca. Geografía e Ha.-Tesis en alemán (col. Eliminada)"/>
    <n v="0"/>
    <n v="0"/>
    <n v="0"/>
    <n v="0"/>
    <n v="0"/>
    <n v="0"/>
    <n v="1"/>
    <m/>
    <n v="1"/>
    <n v="0"/>
  </r>
  <r>
    <x v="0"/>
    <x v="21"/>
    <s v="Bca. CC. Información"/>
    <x v="7"/>
    <s v="Bca. CC. Información"/>
    <n v="0"/>
    <n v="0"/>
    <n v="1"/>
    <n v="0"/>
    <n v="30"/>
    <n v="0"/>
    <n v="0"/>
    <m/>
    <n v="31"/>
    <n v="31"/>
  </r>
  <r>
    <x v="0"/>
    <x v="21"/>
    <s v="Bca. CC. Información"/>
    <x v="7"/>
    <s v="Bca. CC. Información-Ayuda Investigación"/>
    <n v="0"/>
    <n v="0"/>
    <n v="1"/>
    <n v="0"/>
    <n v="5"/>
    <n v="0"/>
    <n v="0"/>
    <m/>
    <n v="6"/>
    <n v="6"/>
  </r>
  <r>
    <x v="2"/>
    <x v="21"/>
    <s v="Bca. CC. Información"/>
    <x v="7"/>
    <s v="Bca. CC. Información--Depósito"/>
    <n v="6"/>
    <n v="26"/>
    <n v="874"/>
    <n v="166"/>
    <n v="840"/>
    <n v="1"/>
    <n v="77"/>
    <m/>
    <n v="1990"/>
    <n v="1912"/>
  </r>
  <r>
    <x v="7"/>
    <x v="21"/>
    <s v="Bca. CC. Información"/>
    <x v="7"/>
    <s v="Bca. CC. Información-Fondo Antiguo"/>
    <n v="0"/>
    <n v="0"/>
    <n v="0"/>
    <n v="0"/>
    <n v="0"/>
    <n v="0"/>
    <n v="3"/>
    <m/>
    <n v="3"/>
    <n v="0"/>
  </r>
  <r>
    <x v="3"/>
    <x v="21"/>
    <s v="Bca. CC. Información"/>
    <x v="7"/>
    <s v="Bca. CC. Información-Libre Acceso"/>
    <n v="2"/>
    <n v="189"/>
    <n v="13058"/>
    <n v="1289"/>
    <n v="5773"/>
    <n v="0"/>
    <n v="184"/>
    <m/>
    <n v="20495"/>
    <n v="20311"/>
  </r>
  <r>
    <x v="4"/>
    <x v="21"/>
    <s v="Bca. CC. Información"/>
    <x v="7"/>
    <s v="Bca. CC. Información-Mediateca Depósito"/>
    <n v="1"/>
    <n v="1"/>
    <n v="109"/>
    <n v="34"/>
    <n v="69"/>
    <n v="0"/>
    <n v="1"/>
    <m/>
    <n v="215"/>
    <n v="214"/>
  </r>
  <r>
    <x v="4"/>
    <x v="21"/>
    <s v="Bca. CC. Información"/>
    <x v="7"/>
    <s v="Bca. CC. Información-Mediateca Dispositivos"/>
    <n v="5"/>
    <n v="2"/>
    <n v="177"/>
    <n v="4"/>
    <n v="8"/>
    <n v="3"/>
    <n v="71"/>
    <m/>
    <n v="270"/>
    <n v="196"/>
  </r>
  <r>
    <x v="4"/>
    <x v="21"/>
    <s v="Bca. CC. Información"/>
    <x v="7"/>
    <s v="Bca. CC. Información-Mediateca PC (col. Eliminada)"/>
    <n v="0"/>
    <n v="4"/>
    <n v="99"/>
    <n v="40"/>
    <n v="6"/>
    <n v="0"/>
    <n v="1"/>
    <m/>
    <n v="150"/>
    <n v="149"/>
  </r>
  <r>
    <x v="4"/>
    <x v="21"/>
    <s v="Bca. CC. Información"/>
    <x v="7"/>
    <s v="Bca. CC. Información-Mediateca Portátil (col. Eliminada)"/>
    <n v="0"/>
    <n v="0"/>
    <n v="4"/>
    <n v="0"/>
    <n v="0"/>
    <n v="0"/>
    <n v="0"/>
    <m/>
    <n v="4"/>
    <n v="4"/>
  </r>
  <r>
    <x v="4"/>
    <x v="21"/>
    <s v="Bca. CC. Información"/>
    <x v="7"/>
    <s v="Bca. CC. Información-Microfilm"/>
    <n v="0"/>
    <n v="0"/>
    <n v="2"/>
    <n v="0"/>
    <n v="67"/>
    <n v="0"/>
    <n v="1"/>
    <m/>
    <n v="70"/>
    <n v="69"/>
  </r>
  <r>
    <x v="8"/>
    <x v="21"/>
    <s v="Bca. CC. Información"/>
    <x v="7"/>
    <s v="Bca. CC. Información-Prensa Digital"/>
    <n v="5"/>
    <n v="0"/>
    <n v="726"/>
    <n v="12"/>
    <n v="632"/>
    <n v="204"/>
    <n v="28"/>
    <m/>
    <n v="1607"/>
    <n v="1375"/>
  </r>
  <r>
    <x v="5"/>
    <x v="21"/>
    <s v="Bca. CC. Información"/>
    <x v="7"/>
    <s v="Bca. CC. Información-Referencia"/>
    <n v="0"/>
    <n v="0"/>
    <n v="13"/>
    <n v="0"/>
    <n v="7"/>
    <n v="0"/>
    <n v="3"/>
    <m/>
    <n v="23"/>
    <n v="20"/>
  </r>
  <r>
    <x v="6"/>
    <x v="21"/>
    <s v="Bca. CC. Información"/>
    <x v="7"/>
    <s v="Bca. CC. Información-Tesis"/>
    <n v="0"/>
    <n v="0"/>
    <n v="9"/>
    <n v="0"/>
    <n v="17"/>
    <n v="0"/>
    <n v="0"/>
    <m/>
    <n v="26"/>
    <n v="26"/>
  </r>
  <r>
    <x v="8"/>
    <x v="21"/>
    <s v="Bca. CC. Información"/>
    <x v="7"/>
    <s v="Bca. CC. Información-Videot. Antonio Lara"/>
    <n v="5"/>
    <n v="115"/>
    <n v="2971"/>
    <n v="1313"/>
    <n v="1685"/>
    <n v="0"/>
    <n v="36"/>
    <m/>
    <n v="6125"/>
    <n v="6089"/>
  </r>
  <r>
    <x v="8"/>
    <x v="21"/>
    <s v="Bca. CC. Información"/>
    <x v="7"/>
    <s v="Bca. CC. Información-Videot. Antonio Lara Dp"/>
    <n v="0"/>
    <n v="0"/>
    <n v="0"/>
    <n v="0"/>
    <n v="2"/>
    <n v="0"/>
    <n v="0"/>
    <m/>
    <n v="2"/>
    <n v="2"/>
  </r>
  <r>
    <x v="0"/>
    <x v="22"/>
    <s v="Bca. CC. Matemáticas"/>
    <x v="7"/>
    <s v="Bca. CC. Matemáticas"/>
    <n v="0"/>
    <n v="0"/>
    <n v="0"/>
    <n v="0"/>
    <n v="2"/>
    <n v="0"/>
    <n v="0"/>
    <m/>
    <n v="2"/>
    <n v="2"/>
  </r>
  <r>
    <x v="10"/>
    <x v="22"/>
    <s v="Bca. Matemáticas"/>
    <x v="7"/>
    <s v="Bca. Matemáticas-Biblioteca de Trabajo (col. Eliminada)"/>
    <n v="0"/>
    <n v="0"/>
    <n v="0"/>
    <n v="1"/>
    <n v="3"/>
    <n v="0"/>
    <n v="0"/>
    <m/>
    <n v="4"/>
    <n v="4"/>
  </r>
  <r>
    <x v="1"/>
    <x v="22"/>
    <s v="Bca. Matemáticas"/>
    <x v="7"/>
    <s v="Bca. Matemáticas-Colección ocio"/>
    <n v="0"/>
    <n v="0"/>
    <n v="7"/>
    <n v="13"/>
    <n v="6"/>
    <n v="0"/>
    <n v="0"/>
    <m/>
    <n v="26"/>
    <n v="26"/>
  </r>
  <r>
    <x v="4"/>
    <x v="22"/>
    <s v="Bca. Matemáticas"/>
    <x v="7"/>
    <s v="Bca. Matemáticas-Dispositivos"/>
    <n v="0"/>
    <n v="0"/>
    <n v="95"/>
    <n v="37"/>
    <n v="6"/>
    <n v="0"/>
    <n v="0"/>
    <m/>
    <n v="138"/>
    <n v="138"/>
  </r>
  <r>
    <x v="0"/>
    <x v="22"/>
    <s v="Bca. Matemáticas"/>
    <x v="7"/>
    <s v="Bca. Matemáticas-Fondo Anticuado (col. Eliminada)"/>
    <n v="0"/>
    <n v="1"/>
    <n v="0"/>
    <n v="0"/>
    <n v="5"/>
    <n v="0"/>
    <n v="2"/>
    <m/>
    <n v="8"/>
    <n v="6"/>
  </r>
  <r>
    <x v="0"/>
    <x v="22"/>
    <s v="Bca. Matemáticas"/>
    <x v="7"/>
    <s v="Bca. Matemáticas-Invest. Col. (col. Eliminada)"/>
    <n v="0"/>
    <n v="1"/>
    <n v="8"/>
    <n v="10"/>
    <n v="38"/>
    <n v="0"/>
    <n v="0"/>
    <m/>
    <n v="57"/>
    <n v="57"/>
  </r>
  <r>
    <x v="3"/>
    <x v="22"/>
    <s v="Bca. Matemáticas"/>
    <x v="7"/>
    <s v="Bca. Matemáticas-Investig. Monografías (col. Eliminada)"/>
    <n v="0"/>
    <n v="19"/>
    <n v="877"/>
    <n v="339"/>
    <n v="1138"/>
    <n v="0"/>
    <n v="5"/>
    <m/>
    <n v="2378"/>
    <n v="2373"/>
  </r>
  <r>
    <x v="0"/>
    <x v="22"/>
    <s v="Bca. Matemáticas"/>
    <x v="7"/>
    <s v="Bca. Matemáticas-Investig. Referencia (col. Eliminada)"/>
    <n v="0"/>
    <n v="0"/>
    <n v="1"/>
    <n v="0"/>
    <n v="0"/>
    <n v="0"/>
    <n v="0"/>
    <m/>
    <n v="1"/>
    <n v="1"/>
  </r>
  <r>
    <x v="0"/>
    <x v="22"/>
    <s v="Bca. Matemáticas"/>
    <x v="7"/>
    <s v="Bca. Matemáticas-Investig. Tesis (col. Eliminada)"/>
    <n v="0"/>
    <n v="0"/>
    <n v="0"/>
    <n v="0"/>
    <n v="3"/>
    <n v="0"/>
    <n v="56"/>
    <m/>
    <n v="59"/>
    <n v="3"/>
  </r>
  <r>
    <x v="2"/>
    <x v="22"/>
    <s v="Bca. Matemáticas"/>
    <x v="7"/>
    <s v="Bca. Matemáticas-M.Depósito"/>
    <n v="0"/>
    <n v="0"/>
    <n v="10"/>
    <n v="7"/>
    <n v="15"/>
    <n v="0"/>
    <n v="3"/>
    <m/>
    <n v="35"/>
    <n v="32"/>
  </r>
  <r>
    <x v="8"/>
    <x v="22"/>
    <s v="Bca. Matemáticas"/>
    <x v="7"/>
    <s v="Bca. Matemáticas-Material no librario"/>
    <n v="0"/>
    <n v="0"/>
    <n v="16"/>
    <n v="0"/>
    <n v="15"/>
    <n v="0"/>
    <n v="1"/>
    <m/>
    <n v="32"/>
    <n v="31"/>
  </r>
  <r>
    <x v="3"/>
    <x v="22"/>
    <s v="Bca. Matemáticas"/>
    <x v="7"/>
    <s v="Bca. Matemáticas-Monografías"/>
    <n v="0"/>
    <n v="24"/>
    <n v="10084"/>
    <n v="2468"/>
    <n v="2209"/>
    <n v="0"/>
    <n v="48"/>
    <m/>
    <n v="14833"/>
    <n v="14785"/>
  </r>
  <r>
    <x v="12"/>
    <x v="22"/>
    <s v="Bca. Matemáticas"/>
    <x v="7"/>
    <s v="Bca. Matemáticas-Revistas"/>
    <n v="0"/>
    <n v="0"/>
    <n v="0"/>
    <n v="0"/>
    <n v="1"/>
    <n v="0"/>
    <n v="53"/>
    <m/>
    <n v="54"/>
    <n v="1"/>
  </r>
  <r>
    <x v="15"/>
    <x v="22"/>
    <s v="Bca. Matemáticas"/>
    <x v="7"/>
    <s v="Bca. Matemáticas-Salas de grupo"/>
    <n v="0"/>
    <n v="0"/>
    <n v="608"/>
    <n v="95"/>
    <n v="61"/>
    <n v="0"/>
    <n v="0"/>
    <m/>
    <n v="764"/>
    <n v="764"/>
  </r>
  <r>
    <x v="6"/>
    <x v="22"/>
    <s v="Bca. Matemáticas"/>
    <x v="7"/>
    <s v="Bca. Matemáticas-Tesis UCM ant. (col. Eliminada)"/>
    <n v="0"/>
    <n v="0"/>
    <n v="0"/>
    <n v="0"/>
    <n v="0"/>
    <n v="0"/>
    <n v="88"/>
    <m/>
    <n v="88"/>
    <n v="0"/>
  </r>
  <r>
    <x v="0"/>
    <x v="23"/>
    <s v="Bca. Medicina"/>
    <x v="7"/>
    <s v="Bca. Medicina"/>
    <n v="0"/>
    <n v="0"/>
    <n v="0"/>
    <n v="0"/>
    <n v="4"/>
    <n v="0"/>
    <n v="0"/>
    <m/>
    <n v="4"/>
    <n v="4"/>
  </r>
  <r>
    <x v="13"/>
    <x v="23"/>
    <s v="Bca. Medicina"/>
    <x v="7"/>
    <s v="Bca. Medicina-Anat. Patolólogica"/>
    <n v="0"/>
    <n v="0"/>
    <n v="0"/>
    <n v="0"/>
    <n v="9"/>
    <n v="0"/>
    <n v="0"/>
    <m/>
    <n v="9"/>
    <n v="9"/>
  </r>
  <r>
    <x v="13"/>
    <x v="23"/>
    <s v="Bca. Medicina"/>
    <x v="7"/>
    <s v="Bca. Medicina-B. Trabajo"/>
    <n v="0"/>
    <n v="0"/>
    <n v="93"/>
    <n v="6"/>
    <n v="12"/>
    <n v="0"/>
    <n v="0"/>
    <m/>
    <n v="111"/>
    <n v="111"/>
  </r>
  <r>
    <x v="13"/>
    <x v="23"/>
    <s v="Bca. Medicina"/>
    <x v="7"/>
    <s v="Bca. Medicina-Bioestadística"/>
    <n v="0"/>
    <n v="0"/>
    <n v="0"/>
    <n v="0"/>
    <n v="2"/>
    <n v="0"/>
    <n v="0"/>
    <m/>
    <n v="2"/>
    <n v="2"/>
  </r>
  <r>
    <x v="13"/>
    <x v="23"/>
    <s v="Bca. Medicina"/>
    <x v="7"/>
    <s v="Bca. Medicina-Biología Celular"/>
    <n v="0"/>
    <n v="0"/>
    <n v="0"/>
    <n v="0"/>
    <n v="9"/>
    <n v="0"/>
    <n v="0"/>
    <m/>
    <n v="9"/>
    <n v="9"/>
  </r>
  <r>
    <x v="1"/>
    <x v="23"/>
    <s v="Bca. Medicina"/>
    <x v="7"/>
    <s v="Bca. Medicina-Colección ocio"/>
    <n v="1"/>
    <n v="2"/>
    <n v="162"/>
    <n v="385"/>
    <n v="57"/>
    <n v="0"/>
    <n v="0"/>
    <m/>
    <n v="607"/>
    <n v="607"/>
  </r>
  <r>
    <x v="2"/>
    <x v="23"/>
    <s v="Bca. Medicina"/>
    <x v="7"/>
    <s v="Bca. Medicina--Depósito"/>
    <n v="98"/>
    <n v="2"/>
    <n v="69"/>
    <n v="39"/>
    <n v="86"/>
    <n v="6"/>
    <n v="132"/>
    <m/>
    <n v="432"/>
    <n v="294"/>
  </r>
  <r>
    <x v="6"/>
    <x v="23"/>
    <s v="Bca. Medicina"/>
    <x v="7"/>
    <s v="Bca. Medicina-Depósito temporal (col. Eliminada)"/>
    <n v="5"/>
    <n v="1"/>
    <n v="165"/>
    <n v="107"/>
    <n v="27"/>
    <n v="0"/>
    <n v="2"/>
    <m/>
    <n v="307"/>
    <n v="305"/>
  </r>
  <r>
    <x v="13"/>
    <x v="23"/>
    <s v="Bca. Medicina"/>
    <x v="7"/>
    <s v="Bca. Medicina-Fisiología"/>
    <n v="0"/>
    <n v="0"/>
    <n v="0"/>
    <n v="0"/>
    <n v="23"/>
    <n v="0"/>
    <n v="0"/>
    <m/>
    <n v="23"/>
    <n v="23"/>
  </r>
  <r>
    <x v="9"/>
    <x v="23"/>
    <s v="Bca. Medicina"/>
    <x v="7"/>
    <s v="Bca. Medicina-Folletos (col. Eliminada)"/>
    <n v="5"/>
    <n v="0"/>
    <n v="9"/>
    <n v="5"/>
    <n v="8"/>
    <n v="0"/>
    <n v="1282"/>
    <m/>
    <n v="1309"/>
    <n v="27"/>
  </r>
  <r>
    <x v="7"/>
    <x v="23"/>
    <s v="Bca. Medicina"/>
    <x v="7"/>
    <s v="Bca. Medicina-Fondo antiguo"/>
    <n v="155"/>
    <n v="2"/>
    <n v="3"/>
    <n v="0"/>
    <n v="15"/>
    <n v="1"/>
    <n v="3653"/>
    <m/>
    <n v="3829"/>
    <n v="175"/>
  </r>
  <r>
    <x v="3"/>
    <x v="23"/>
    <s v="Bca. Medicina"/>
    <x v="7"/>
    <s v="Bca. Medicina-Libre Acceso"/>
    <n v="22"/>
    <n v="76"/>
    <n v="6686"/>
    <n v="509"/>
    <n v="549"/>
    <n v="15"/>
    <n v="67"/>
    <m/>
    <n v="7924"/>
    <n v="7842"/>
  </r>
  <r>
    <x v="4"/>
    <x v="23"/>
    <s v="Bca. Medicina"/>
    <x v="7"/>
    <s v="Bca. Medicina-Medicina 1"/>
    <n v="0"/>
    <n v="0"/>
    <n v="0"/>
    <n v="0"/>
    <n v="24"/>
    <n v="0"/>
    <n v="0"/>
    <m/>
    <n v="24"/>
    <n v="24"/>
  </r>
  <r>
    <x v="12"/>
    <x v="23"/>
    <s v="Bca. Medicina"/>
    <x v="7"/>
    <s v="Bca. Medicina-Mostrador Préstamo (col. Eliminada)"/>
    <n v="0"/>
    <n v="0"/>
    <n v="1"/>
    <n v="0"/>
    <n v="0"/>
    <n v="0"/>
    <n v="0"/>
    <m/>
    <n v="1"/>
    <n v="1"/>
  </r>
  <r>
    <x v="13"/>
    <x v="23"/>
    <s v="Bca. Medicina"/>
    <x v="7"/>
    <s v="Bca. Medicina-Pediatría"/>
    <n v="0"/>
    <n v="0"/>
    <n v="0"/>
    <n v="0"/>
    <n v="14"/>
    <n v="0"/>
    <n v="0"/>
    <m/>
    <n v="14"/>
    <n v="14"/>
  </r>
  <r>
    <x v="5"/>
    <x v="23"/>
    <s v="Bca. Medicina"/>
    <x v="7"/>
    <s v="Bca. Medicina-Referencia"/>
    <n v="0"/>
    <n v="0"/>
    <n v="0"/>
    <n v="1"/>
    <n v="0"/>
    <n v="0"/>
    <n v="0"/>
    <m/>
    <n v="1"/>
    <n v="1"/>
  </r>
  <r>
    <x v="12"/>
    <x v="23"/>
    <s v="Bca. Medicina"/>
    <x v="7"/>
    <s v="Bca. Medicina-Revistas Bca. (col. Eliminada)"/>
    <n v="144"/>
    <n v="0"/>
    <n v="1"/>
    <n v="0"/>
    <n v="5"/>
    <n v="0"/>
    <n v="0"/>
    <m/>
    <n v="150"/>
    <n v="150"/>
  </r>
  <r>
    <x v="13"/>
    <x v="23"/>
    <s v="Bca. Medicina"/>
    <x v="7"/>
    <s v="Bca. Medicina-S.P.--Hª Medicina"/>
    <n v="20"/>
    <n v="2"/>
    <n v="15"/>
    <n v="4"/>
    <n v="26"/>
    <n v="0"/>
    <n v="3"/>
    <m/>
    <n v="70"/>
    <n v="67"/>
  </r>
  <r>
    <x v="6"/>
    <x v="23"/>
    <s v="Bca. Medicina"/>
    <x v="7"/>
    <s v="Bca. Medicina-Tesis antiguas (col. Eliminada)"/>
    <n v="0"/>
    <n v="0"/>
    <n v="0"/>
    <n v="0"/>
    <n v="1"/>
    <n v="0"/>
    <n v="1051"/>
    <m/>
    <n v="1052"/>
    <n v="1"/>
  </r>
  <r>
    <x v="6"/>
    <x v="23"/>
    <s v="Bca. Medicina"/>
    <x v="7"/>
    <s v="Bca. Medicina-Tesis UCM (col. Eliminada)"/>
    <n v="1"/>
    <n v="0"/>
    <n v="0"/>
    <n v="0"/>
    <n v="0"/>
    <n v="0"/>
    <n v="239"/>
    <m/>
    <n v="240"/>
    <n v="1"/>
  </r>
  <r>
    <x v="13"/>
    <x v="23"/>
    <s v="Bca. Medicina"/>
    <x v="7"/>
    <s v="Bca. Medicina-Toxicología"/>
    <n v="0"/>
    <n v="0"/>
    <n v="0"/>
    <n v="0"/>
    <n v="6"/>
    <n v="0"/>
    <n v="0"/>
    <m/>
    <n v="6"/>
    <n v="6"/>
  </r>
  <r>
    <x v="1"/>
    <x v="24"/>
    <s v="Bca. Odontología"/>
    <x v="7"/>
    <s v="Bca. Odontología-Colección ocio"/>
    <n v="0"/>
    <n v="0"/>
    <n v="0"/>
    <n v="3"/>
    <n v="3"/>
    <n v="0"/>
    <n v="0"/>
    <m/>
    <n v="6"/>
    <n v="6"/>
  </r>
  <r>
    <x v="13"/>
    <x v="24"/>
    <s v="Bca. Odontología"/>
    <x v="7"/>
    <s v="Bca. Odontología-Departamentos"/>
    <n v="0"/>
    <n v="0"/>
    <n v="0"/>
    <n v="0"/>
    <n v="1"/>
    <n v="0"/>
    <n v="0"/>
    <m/>
    <n v="1"/>
    <n v="1"/>
  </r>
  <r>
    <x v="2"/>
    <x v="24"/>
    <s v="Bca. Odontología"/>
    <x v="7"/>
    <s v="Bca. Odontología-Depósito"/>
    <n v="0"/>
    <n v="2"/>
    <n v="11"/>
    <n v="4"/>
    <n v="119"/>
    <n v="2"/>
    <n v="6"/>
    <m/>
    <n v="144"/>
    <n v="136"/>
  </r>
  <r>
    <x v="2"/>
    <x v="24"/>
    <s v="Bca. Odontología"/>
    <x v="7"/>
    <s v="Bca. Odontología-Fondo Aguilar"/>
    <n v="0"/>
    <n v="0"/>
    <n v="0"/>
    <n v="0"/>
    <n v="0"/>
    <n v="0"/>
    <n v="2"/>
    <m/>
    <n v="2"/>
    <n v="0"/>
  </r>
  <r>
    <x v="3"/>
    <x v="24"/>
    <s v="Bca. Odontología"/>
    <x v="7"/>
    <s v="Bca. Odontología-Libre Acceso"/>
    <n v="2"/>
    <n v="94"/>
    <n v="2146"/>
    <n v="66"/>
    <n v="637"/>
    <n v="0"/>
    <n v="1241"/>
    <m/>
    <n v="4186"/>
    <n v="2945"/>
  </r>
  <r>
    <x v="4"/>
    <x v="24"/>
    <s v="Bca. Odontología"/>
    <x v="7"/>
    <s v="Bca. Odontología-Materiales especiales"/>
    <n v="0"/>
    <n v="34"/>
    <n v="1182"/>
    <n v="76"/>
    <n v="343"/>
    <n v="0"/>
    <n v="48"/>
    <m/>
    <n v="1683"/>
    <n v="1635"/>
  </r>
  <r>
    <x v="4"/>
    <x v="24"/>
    <s v="Bca. Odontología"/>
    <x v="7"/>
    <s v="Bca. Odontología-Materiales no documentales"/>
    <n v="0"/>
    <n v="3"/>
    <n v="853"/>
    <n v="157"/>
    <n v="226"/>
    <n v="0"/>
    <n v="20"/>
    <m/>
    <n v="1259"/>
    <n v="1239"/>
  </r>
  <r>
    <x v="5"/>
    <x v="24"/>
    <s v="Bca. Odontología"/>
    <x v="7"/>
    <s v="Bca. Odontología-Referencia (col. Eliminada)"/>
    <n v="0"/>
    <n v="0"/>
    <n v="0"/>
    <n v="0"/>
    <n v="9"/>
    <n v="0"/>
    <n v="7"/>
    <m/>
    <n v="16"/>
    <n v="9"/>
  </r>
  <r>
    <x v="0"/>
    <x v="24"/>
    <s v="Bca. Odontología"/>
    <x v="7"/>
    <s v="Bca. Odontología-Tesinas (col. Eliminada)"/>
    <n v="0"/>
    <n v="0"/>
    <n v="1"/>
    <n v="0"/>
    <n v="0"/>
    <n v="0"/>
    <n v="2"/>
    <m/>
    <n v="3"/>
    <n v="1"/>
  </r>
  <r>
    <x v="6"/>
    <x v="24"/>
    <s v="Bca. Odontología"/>
    <x v="7"/>
    <s v="Bca. Odontología-Tesis (col. Eliminada)"/>
    <n v="0"/>
    <n v="0"/>
    <n v="3"/>
    <n v="0"/>
    <n v="2"/>
    <n v="0"/>
    <n v="1"/>
    <m/>
    <n v="6"/>
    <n v="5"/>
  </r>
  <r>
    <x v="8"/>
    <x v="25"/>
    <s v="Bca. Óptica y Optom."/>
    <x v="7"/>
    <s v="Bca. Óptica y Optom.-CD ROM y DVD"/>
    <n v="0"/>
    <n v="0"/>
    <n v="95"/>
    <n v="62"/>
    <n v="159"/>
    <n v="1"/>
    <n v="0"/>
    <m/>
    <n v="317"/>
    <n v="316"/>
  </r>
  <r>
    <x v="0"/>
    <x v="25"/>
    <s v="Bca. Óptica y Optom."/>
    <x v="7"/>
    <s v="Bca. Óptica y Optom.-CD-ROM (col. Eliminada)"/>
    <n v="0"/>
    <n v="0"/>
    <n v="1"/>
    <n v="0"/>
    <n v="12"/>
    <n v="1"/>
    <n v="0"/>
    <m/>
    <n v="14"/>
    <n v="13"/>
  </r>
  <r>
    <x v="1"/>
    <x v="25"/>
    <s v="Bca. Óptica y Optom."/>
    <x v="7"/>
    <s v="Bca. Óptica y Optom.-Col. ocio"/>
    <n v="0"/>
    <n v="0"/>
    <n v="37"/>
    <n v="6"/>
    <n v="11"/>
    <n v="0"/>
    <n v="1"/>
    <m/>
    <n v="55"/>
    <n v="54"/>
  </r>
  <r>
    <x v="2"/>
    <x v="25"/>
    <s v="Bca. Óptica y Optom."/>
    <x v="7"/>
    <s v="Bca. Óptica y Optom.-Depósito"/>
    <n v="0"/>
    <n v="0"/>
    <n v="1"/>
    <n v="2"/>
    <n v="3"/>
    <n v="2"/>
    <n v="2"/>
    <m/>
    <n v="10"/>
    <n v="6"/>
  </r>
  <r>
    <x v="2"/>
    <x v="25"/>
    <s v="Bca. Óptica y Optom."/>
    <x v="7"/>
    <s v="Bca. Óptica y Optom.-Fondo Ayuda Investigación"/>
    <n v="0"/>
    <n v="0"/>
    <n v="0"/>
    <n v="0"/>
    <n v="2"/>
    <n v="60"/>
    <n v="0"/>
    <m/>
    <n v="62"/>
    <n v="2"/>
  </r>
  <r>
    <x v="3"/>
    <x v="25"/>
    <s v="Bca. Óptica y Optom."/>
    <x v="7"/>
    <s v="Bca. Óptica y Optom.-L.Acceso"/>
    <n v="2"/>
    <n v="10"/>
    <n v="7670"/>
    <n v="165"/>
    <n v="2267"/>
    <n v="10"/>
    <n v="5"/>
    <m/>
    <n v="10129"/>
    <n v="10114"/>
  </r>
  <r>
    <x v="5"/>
    <x v="25"/>
    <s v="Bca. Óptica y Optom."/>
    <x v="7"/>
    <s v="Bca. Óptica y Optom.-Referencia"/>
    <n v="0"/>
    <n v="0"/>
    <n v="0"/>
    <n v="10"/>
    <n v="3"/>
    <n v="0"/>
    <n v="0"/>
    <m/>
    <n v="13"/>
    <n v="13"/>
  </r>
  <r>
    <x v="12"/>
    <x v="25"/>
    <s v="Bca. Óptica y Optom."/>
    <x v="7"/>
    <s v="Bca. Óptica y Optom.-Revistas"/>
    <n v="0"/>
    <n v="0"/>
    <n v="0"/>
    <n v="0"/>
    <n v="1"/>
    <n v="0"/>
    <n v="0"/>
    <m/>
    <n v="1"/>
    <n v="1"/>
  </r>
  <r>
    <x v="8"/>
    <x v="25"/>
    <s v="Bca. Óptica y Optom."/>
    <x v="7"/>
    <s v="Bca. Óptica y Optom.-Videos y diapositivas"/>
    <n v="0"/>
    <n v="0"/>
    <n v="0"/>
    <n v="0"/>
    <n v="1"/>
    <n v="0"/>
    <n v="0"/>
    <m/>
    <n v="1"/>
    <n v="1"/>
  </r>
  <r>
    <x v="0"/>
    <x v="25"/>
    <s v="Bca. Óptica y Optometría"/>
    <x v="7"/>
    <s v="Bca. Óptica y Optometría"/>
    <n v="0"/>
    <n v="0"/>
    <n v="0"/>
    <n v="1"/>
    <n v="1"/>
    <n v="0"/>
    <n v="0"/>
    <m/>
    <n v="2"/>
    <n v="2"/>
  </r>
  <r>
    <x v="8"/>
    <x v="26"/>
    <s v="Bca. Psicología"/>
    <x v="7"/>
    <s v="Bca. Psicología- Música"/>
    <n v="0"/>
    <n v="0"/>
    <n v="0"/>
    <n v="2"/>
    <n v="0"/>
    <n v="0"/>
    <n v="0"/>
    <m/>
    <n v="2"/>
    <n v="2"/>
  </r>
  <r>
    <x v="8"/>
    <x v="26"/>
    <s v="Bca. Psicología"/>
    <x v="7"/>
    <s v="Bca. Psicología-CD-ROM"/>
    <n v="0"/>
    <n v="6"/>
    <n v="17"/>
    <n v="3"/>
    <n v="17"/>
    <n v="0"/>
    <n v="1"/>
    <m/>
    <n v="44"/>
    <n v="43"/>
  </r>
  <r>
    <x v="1"/>
    <x v="26"/>
    <s v="Bca. Psicología"/>
    <x v="7"/>
    <s v="Bca. Psicología-Colección ocio (col. Eliminada)"/>
    <n v="0"/>
    <n v="0"/>
    <n v="4"/>
    <n v="2"/>
    <n v="21"/>
    <n v="0"/>
    <n v="0"/>
    <m/>
    <n v="27"/>
    <n v="27"/>
  </r>
  <r>
    <x v="2"/>
    <x v="26"/>
    <s v="Bca. Psicología"/>
    <x v="7"/>
    <s v="Bca. Psicología--Depósito"/>
    <n v="2"/>
    <n v="14"/>
    <n v="96"/>
    <n v="24"/>
    <n v="89"/>
    <n v="2"/>
    <n v="12"/>
    <m/>
    <n v="239"/>
    <n v="225"/>
  </r>
  <r>
    <x v="2"/>
    <x v="26"/>
    <s v="Bca. Psicología"/>
    <x v="7"/>
    <s v="Bca. Psicología-Depósito 1 (col. Eliminada)"/>
    <n v="0"/>
    <n v="7"/>
    <n v="52"/>
    <n v="7"/>
    <n v="31"/>
    <n v="0"/>
    <n v="21"/>
    <m/>
    <n v="118"/>
    <n v="97"/>
  </r>
  <r>
    <x v="4"/>
    <x v="26"/>
    <s v="Bca. Psicología"/>
    <x v="7"/>
    <s v="Bca. Psicología-Dispositivos"/>
    <n v="19"/>
    <n v="6"/>
    <n v="2085"/>
    <n v="271"/>
    <n v="55"/>
    <n v="0"/>
    <n v="1"/>
    <m/>
    <n v="2437"/>
    <n v="2436"/>
  </r>
  <r>
    <x v="8"/>
    <x v="26"/>
    <s v="Bca. Psicología"/>
    <x v="7"/>
    <s v="Bca. Psicología-Docimoteca"/>
    <n v="26"/>
    <n v="339"/>
    <n v="5371"/>
    <n v="224"/>
    <n v="2596"/>
    <n v="11"/>
    <n v="36"/>
    <m/>
    <n v="8603"/>
    <n v="8556"/>
  </r>
  <r>
    <x v="2"/>
    <x v="26"/>
    <s v="Bca. Psicología"/>
    <x v="7"/>
    <s v="Bca. Psicología--Dto. Psicol. Exp.CSIC"/>
    <n v="0"/>
    <n v="0"/>
    <n v="1"/>
    <n v="0"/>
    <n v="3"/>
    <n v="0"/>
    <n v="5"/>
    <m/>
    <n v="9"/>
    <n v="4"/>
  </r>
  <r>
    <x v="9"/>
    <x v="26"/>
    <s v="Bca. Psicología"/>
    <x v="7"/>
    <s v="Bca. Psicología--Folletos"/>
    <n v="0"/>
    <n v="0"/>
    <n v="2"/>
    <n v="0"/>
    <n v="0"/>
    <n v="0"/>
    <n v="0"/>
    <m/>
    <n v="2"/>
    <n v="2"/>
  </r>
  <r>
    <x v="13"/>
    <x v="26"/>
    <s v="Bca. Psicología"/>
    <x v="7"/>
    <s v="Bca. Psicología-Fondo de ayuda a investigación"/>
    <n v="0"/>
    <n v="0"/>
    <n v="0"/>
    <n v="0"/>
    <n v="0"/>
    <n v="24"/>
    <n v="0"/>
    <m/>
    <n v="24"/>
    <n v="0"/>
  </r>
  <r>
    <x v="2"/>
    <x v="26"/>
    <s v="Bca. Psicología"/>
    <x v="7"/>
    <s v="Bca. Psicología--Fondo Pereira"/>
    <n v="0"/>
    <n v="2"/>
    <n v="7"/>
    <n v="3"/>
    <n v="13"/>
    <n v="0"/>
    <n v="0"/>
    <m/>
    <n v="25"/>
    <n v="25"/>
  </r>
  <r>
    <x v="2"/>
    <x v="26"/>
    <s v="Bca. Psicología"/>
    <x v="7"/>
    <s v="Bca. Psicología--Fondo Simarro"/>
    <n v="0"/>
    <n v="0"/>
    <n v="1"/>
    <n v="6"/>
    <n v="5"/>
    <n v="0"/>
    <n v="82"/>
    <m/>
    <n v="94"/>
    <n v="12"/>
  </r>
  <r>
    <x v="2"/>
    <x v="26"/>
    <s v="Bca. Psicología"/>
    <x v="7"/>
    <s v="Bca. Psicología--Instituto Nal. Psicotecnia"/>
    <n v="0"/>
    <n v="0"/>
    <n v="0"/>
    <n v="1"/>
    <n v="2"/>
    <n v="0"/>
    <n v="1"/>
    <m/>
    <n v="4"/>
    <n v="3"/>
  </r>
  <r>
    <x v="8"/>
    <x v="26"/>
    <s v="Bca. Psicología"/>
    <x v="7"/>
    <s v="Bca. Psicología-Kits"/>
    <n v="1"/>
    <n v="4"/>
    <n v="49"/>
    <n v="2"/>
    <n v="199"/>
    <n v="0"/>
    <n v="0"/>
    <m/>
    <n v="255"/>
    <n v="255"/>
  </r>
  <r>
    <x v="3"/>
    <x v="26"/>
    <s v="Bca. Psicología"/>
    <x v="7"/>
    <s v="Bca. Psicología-Libre Acceso"/>
    <n v="2"/>
    <n v="811"/>
    <n v="10618"/>
    <n v="891"/>
    <n v="3985"/>
    <n v="211"/>
    <n v="111"/>
    <m/>
    <n v="16629"/>
    <n v="16307"/>
  </r>
  <r>
    <x v="8"/>
    <x v="26"/>
    <s v="Bca. Psicología"/>
    <x v="7"/>
    <s v="Bca. Psicología-Películas cinematogr."/>
    <n v="0"/>
    <n v="2"/>
    <n v="99"/>
    <n v="18"/>
    <n v="92"/>
    <n v="0"/>
    <n v="0"/>
    <m/>
    <n v="211"/>
    <n v="211"/>
  </r>
  <r>
    <x v="5"/>
    <x v="26"/>
    <s v="Bca. Psicología"/>
    <x v="7"/>
    <s v="Bca. Psicología-Referencia"/>
    <n v="0"/>
    <n v="0"/>
    <n v="3"/>
    <n v="0"/>
    <n v="12"/>
    <n v="6"/>
    <n v="0"/>
    <m/>
    <n v="21"/>
    <n v="15"/>
  </r>
  <r>
    <x v="15"/>
    <x v="26"/>
    <s v="Bca. Psicología"/>
    <x v="7"/>
    <s v="Bca. Psicología-Salas"/>
    <n v="3"/>
    <n v="1"/>
    <n v="255"/>
    <n v="27"/>
    <n v="47"/>
    <n v="0"/>
    <n v="0"/>
    <m/>
    <n v="333"/>
    <n v="333"/>
  </r>
  <r>
    <x v="6"/>
    <x v="26"/>
    <s v="Bca. Psicología"/>
    <x v="7"/>
    <s v="Bca. Psicología-Tesinas (col. Eliminada)"/>
    <n v="0"/>
    <n v="0"/>
    <n v="4"/>
    <n v="1"/>
    <n v="0"/>
    <n v="0"/>
    <n v="0"/>
    <m/>
    <n v="5"/>
    <n v="5"/>
  </r>
  <r>
    <x v="6"/>
    <x v="26"/>
    <s v="Bca. Psicología"/>
    <x v="7"/>
    <s v="Bca. Psicología--Tesis"/>
    <n v="2"/>
    <n v="0"/>
    <n v="1"/>
    <n v="0"/>
    <n v="1"/>
    <n v="0"/>
    <n v="0"/>
    <m/>
    <n v="4"/>
    <n v="4"/>
  </r>
  <r>
    <x v="8"/>
    <x v="26"/>
    <s v="Bca. Psicología"/>
    <x v="7"/>
    <s v="Bca. Psicología-Vídeos científicos"/>
    <n v="0"/>
    <n v="2"/>
    <n v="1"/>
    <n v="7"/>
    <n v="0"/>
    <n v="0"/>
    <n v="0"/>
    <m/>
    <n v="10"/>
    <n v="10"/>
  </r>
  <r>
    <x v="0"/>
    <x v="27"/>
    <s v="Bca. CC. Químicas"/>
    <x v="7"/>
    <s v="Bca. CC. Químicas"/>
    <n v="0"/>
    <n v="0"/>
    <n v="1"/>
    <n v="0"/>
    <n v="0"/>
    <n v="0"/>
    <n v="0"/>
    <m/>
    <n v="1"/>
    <n v="1"/>
  </r>
  <r>
    <x v="1"/>
    <x v="27"/>
    <s v="Bca. Químicas"/>
    <x v="7"/>
    <s v="Bca. Químicas-Colección ocio"/>
    <n v="0"/>
    <n v="0"/>
    <n v="9"/>
    <n v="12"/>
    <n v="1"/>
    <n v="0"/>
    <n v="0"/>
    <m/>
    <n v="22"/>
    <n v="22"/>
  </r>
  <r>
    <x v="10"/>
    <x v="27"/>
    <s v="Bca. Químicas"/>
    <x v="7"/>
    <s v="Bca. Químicas-Despacho"/>
    <n v="0"/>
    <n v="0"/>
    <n v="0"/>
    <n v="1"/>
    <n v="0"/>
    <n v="0"/>
    <n v="0"/>
    <m/>
    <n v="1"/>
    <n v="1"/>
  </r>
  <r>
    <x v="7"/>
    <x v="27"/>
    <s v="Bca. Químicas"/>
    <x v="7"/>
    <s v="Bca. Químicas-Fondo Antiguo"/>
    <n v="0"/>
    <n v="0"/>
    <n v="31"/>
    <n v="5"/>
    <n v="13"/>
    <n v="0"/>
    <n v="1"/>
    <m/>
    <n v="50"/>
    <n v="49"/>
  </r>
  <r>
    <x v="2"/>
    <x v="27"/>
    <s v="Bca. Químicas"/>
    <x v="7"/>
    <s v="Bca. Químicas-Fondo Ayuda Investigación"/>
    <n v="0"/>
    <n v="0"/>
    <n v="2"/>
    <n v="3"/>
    <n v="34"/>
    <n v="34"/>
    <n v="0"/>
    <m/>
    <n v="73"/>
    <n v="39"/>
  </r>
  <r>
    <x v="7"/>
    <x v="27"/>
    <s v="Bca. Químicas"/>
    <x v="7"/>
    <s v="Bca. Químicas-Fondo Histórico"/>
    <n v="0"/>
    <n v="0"/>
    <n v="0"/>
    <n v="0"/>
    <n v="0"/>
    <n v="0"/>
    <n v="13"/>
    <m/>
    <n v="13"/>
    <n v="0"/>
  </r>
  <r>
    <x v="13"/>
    <x v="27"/>
    <s v="Bca. Químicas"/>
    <x v="7"/>
    <s v="Bca. Químicas-Ingeniería química"/>
    <n v="0"/>
    <n v="0"/>
    <n v="0"/>
    <n v="0"/>
    <n v="1"/>
    <n v="0"/>
    <n v="0"/>
    <m/>
    <n v="1"/>
    <n v="1"/>
  </r>
  <r>
    <x v="3"/>
    <x v="27"/>
    <s v="Bca. Químicas"/>
    <x v="7"/>
    <s v="Bca. Químicas-Libre Acceso"/>
    <n v="0"/>
    <n v="41"/>
    <n v="7381"/>
    <n v="230"/>
    <n v="688"/>
    <n v="0"/>
    <n v="170"/>
    <m/>
    <n v="8510"/>
    <n v="8340"/>
  </r>
  <r>
    <x v="11"/>
    <x v="27"/>
    <s v="Bca. Químicas"/>
    <x v="7"/>
    <s v="Bca. Químicas-Materiales no documentales"/>
    <n v="0"/>
    <n v="0"/>
    <n v="6252"/>
    <n v="139"/>
    <n v="455"/>
    <n v="0"/>
    <n v="0"/>
    <m/>
    <n v="6846"/>
    <n v="6846"/>
  </r>
  <r>
    <x v="0"/>
    <x v="27"/>
    <s v="Bca. Químicas"/>
    <x v="7"/>
    <s v="Bca. Químicas-Mediateca-CD (col. Eliminada)"/>
    <n v="0"/>
    <n v="0"/>
    <n v="3"/>
    <n v="1"/>
    <n v="2"/>
    <n v="0"/>
    <n v="0"/>
    <m/>
    <n v="6"/>
    <n v="6"/>
  </r>
  <r>
    <x v="0"/>
    <x v="27"/>
    <s v="Bca. Químicas"/>
    <x v="7"/>
    <s v="Bca. Químicas-Mediateca-M.info (col. Eliminada)"/>
    <n v="0"/>
    <n v="0"/>
    <n v="78"/>
    <n v="13"/>
    <n v="0"/>
    <n v="0"/>
    <n v="0"/>
    <m/>
    <n v="91"/>
    <n v="91"/>
  </r>
  <r>
    <x v="11"/>
    <x v="27"/>
    <s v="Bca. Químicas"/>
    <x v="7"/>
    <s v="Bca. Químicas-Mediateca-PC portátiles (col. Eliminada)"/>
    <n v="0"/>
    <n v="0"/>
    <n v="5715"/>
    <n v="75"/>
    <n v="246"/>
    <n v="0"/>
    <n v="2"/>
    <m/>
    <n v="6038"/>
    <n v="6036"/>
  </r>
  <r>
    <x v="3"/>
    <x v="27"/>
    <s v="Bca. Químicas"/>
    <x v="7"/>
    <s v="Bca. Químicas-Obras de divulgación"/>
    <n v="0"/>
    <n v="1"/>
    <n v="81"/>
    <n v="14"/>
    <n v="26"/>
    <n v="0"/>
    <n v="1"/>
    <m/>
    <n v="123"/>
    <n v="122"/>
  </r>
  <r>
    <x v="5"/>
    <x v="27"/>
    <s v="Bca. Químicas"/>
    <x v="7"/>
    <s v="Bca. Químicas-Referencia"/>
    <n v="0"/>
    <n v="0"/>
    <n v="0"/>
    <n v="0"/>
    <n v="3"/>
    <n v="0"/>
    <n v="0"/>
    <m/>
    <n v="3"/>
    <n v="3"/>
  </r>
  <r>
    <x v="6"/>
    <x v="27"/>
    <s v="Bca. Químicas"/>
    <x v="7"/>
    <s v="Bca. Químicas-Tesis originales"/>
    <n v="0"/>
    <n v="0"/>
    <n v="1"/>
    <n v="0"/>
    <n v="0"/>
    <n v="0"/>
    <n v="0"/>
    <m/>
    <n v="1"/>
    <n v="1"/>
  </r>
  <r>
    <x v="0"/>
    <x v="29"/>
    <s v="Bca.Serv.Centrales"/>
    <x v="7"/>
    <s v="Bca.Serv.Centrales-Automatiz. (col. Eliminada)"/>
    <n v="0"/>
    <n v="0"/>
    <n v="0"/>
    <n v="1"/>
    <n v="0"/>
    <n v="0"/>
    <n v="0"/>
    <m/>
    <n v="1"/>
    <n v="1"/>
  </r>
  <r>
    <x v="10"/>
    <x v="29"/>
    <s v="Bca.Serv.Centrales"/>
    <x v="7"/>
    <s v="Bca.Serv.Centrales-B.Trabajo"/>
    <n v="0"/>
    <n v="0"/>
    <n v="0"/>
    <n v="1"/>
    <n v="0"/>
    <n v="0"/>
    <n v="0"/>
    <m/>
    <n v="1"/>
    <n v="1"/>
  </r>
  <r>
    <x v="6"/>
    <x v="30"/>
    <s v="Bca.S.Tesis Doct.y Publ.Académ"/>
    <x v="7"/>
    <s v="Bca.S.Tesis Doct.y Publ.Académ-Inéditas"/>
    <n v="0"/>
    <n v="0"/>
    <n v="0"/>
    <n v="1"/>
    <n v="0"/>
    <n v="0"/>
    <n v="0"/>
    <m/>
    <n v="1"/>
    <n v="1"/>
  </r>
  <r>
    <x v="0"/>
    <x v="31"/>
    <s v="Bca. Trabajo Social"/>
    <x v="7"/>
    <s v="Bca. Trabajo Social"/>
    <n v="0"/>
    <n v="0"/>
    <n v="0"/>
    <n v="0"/>
    <n v="1"/>
    <n v="0"/>
    <n v="0"/>
    <m/>
    <n v="1"/>
    <n v="1"/>
  </r>
  <r>
    <x v="8"/>
    <x v="31"/>
    <s v="Bca. Trabajo Social"/>
    <x v="7"/>
    <s v="Bca. Trabajo Social-Arch. Ord."/>
    <n v="0"/>
    <n v="0"/>
    <n v="15"/>
    <n v="3"/>
    <n v="5"/>
    <n v="0"/>
    <n v="0"/>
    <m/>
    <n v="23"/>
    <n v="23"/>
  </r>
  <r>
    <x v="2"/>
    <x v="31"/>
    <s v="Bca. Trabajo Social"/>
    <x v="7"/>
    <s v="Bca. Trabajo Social-Depósito"/>
    <n v="0"/>
    <n v="6"/>
    <n v="169"/>
    <n v="59"/>
    <n v="125"/>
    <n v="0"/>
    <n v="8"/>
    <m/>
    <n v="367"/>
    <n v="359"/>
  </r>
  <r>
    <x v="10"/>
    <x v="31"/>
    <s v="Bca. Trabajo Social"/>
    <x v="7"/>
    <s v="Bca. Trabajo Social-Despacho"/>
    <n v="0"/>
    <n v="0"/>
    <n v="0"/>
    <n v="5"/>
    <n v="1"/>
    <n v="0"/>
    <n v="0"/>
    <m/>
    <n v="6"/>
    <n v="6"/>
  </r>
  <r>
    <x v="3"/>
    <x v="31"/>
    <s v="Bca. Trabajo Social"/>
    <x v="7"/>
    <s v="Bca. Trabajo Social-Libre Acceso"/>
    <n v="9"/>
    <n v="73"/>
    <n v="5664"/>
    <n v="821"/>
    <n v="2030"/>
    <n v="0"/>
    <n v="31"/>
    <m/>
    <n v="8628"/>
    <n v="8597"/>
  </r>
  <r>
    <x v="11"/>
    <x v="31"/>
    <s v="Bca. Trabajo Social"/>
    <x v="7"/>
    <s v="Bca. Trabajo Social-Mediat.-Portátiles"/>
    <n v="1"/>
    <n v="0"/>
    <n v="2874"/>
    <n v="30"/>
    <n v="87"/>
    <n v="0"/>
    <n v="0"/>
    <m/>
    <n v="2992"/>
    <n v="2992"/>
  </r>
  <r>
    <x v="5"/>
    <x v="31"/>
    <s v="Bca. Trabajo Social"/>
    <x v="7"/>
    <s v="Bca. Trabajo Social-Referencia"/>
    <n v="0"/>
    <n v="0"/>
    <n v="1"/>
    <n v="0"/>
    <n v="2"/>
    <n v="0"/>
    <n v="0"/>
    <m/>
    <n v="3"/>
    <n v="3"/>
  </r>
  <r>
    <x v="6"/>
    <x v="31"/>
    <s v="Bca. Trabajo Social"/>
    <x v="7"/>
    <s v="Bca. Trabajo Social-Tests"/>
    <n v="0"/>
    <n v="0"/>
    <n v="0"/>
    <n v="0"/>
    <n v="1"/>
    <n v="0"/>
    <n v="0"/>
    <m/>
    <n v="1"/>
    <n v="1"/>
  </r>
  <r>
    <x v="8"/>
    <x v="31"/>
    <s v="Bca. Trabajo Social"/>
    <x v="7"/>
    <s v="Bca. Trabajo Social-Videoteca"/>
    <n v="0"/>
    <n v="0"/>
    <n v="365"/>
    <n v="79"/>
    <n v="83"/>
    <n v="0"/>
    <n v="0"/>
    <m/>
    <n v="527"/>
    <n v="527"/>
  </r>
  <r>
    <x v="10"/>
    <x v="32"/>
    <s v="Bca. Veterinaria"/>
    <x v="7"/>
    <s v="Bca. Veterinaria-B. Trabajo (col. Eliminada)"/>
    <n v="0"/>
    <n v="0"/>
    <n v="0"/>
    <n v="3"/>
    <n v="0"/>
    <n v="0"/>
    <n v="0"/>
    <m/>
    <n v="3"/>
    <n v="3"/>
  </r>
  <r>
    <x v="1"/>
    <x v="32"/>
    <s v="Bca. Veterinaria"/>
    <x v="7"/>
    <s v="Bca. Veterinaria-Colección ocio (col. Eliminada)"/>
    <n v="0"/>
    <n v="0"/>
    <n v="0"/>
    <n v="1"/>
    <n v="2"/>
    <n v="0"/>
    <n v="0"/>
    <m/>
    <n v="3"/>
    <n v="3"/>
  </r>
  <r>
    <x v="2"/>
    <x v="32"/>
    <s v="Bca. Veterinaria"/>
    <x v="7"/>
    <s v="Bca. Veterinaria-Depósito"/>
    <n v="0"/>
    <n v="1"/>
    <n v="20"/>
    <n v="19"/>
    <n v="21"/>
    <n v="0"/>
    <n v="4"/>
    <m/>
    <n v="65"/>
    <n v="61"/>
  </r>
  <r>
    <x v="9"/>
    <x v="32"/>
    <s v="Bca. Veterinaria"/>
    <x v="7"/>
    <s v="Bca. Veterinaria-Folletos (col. Eliminada)"/>
    <n v="0"/>
    <n v="1"/>
    <n v="2"/>
    <n v="0"/>
    <n v="0"/>
    <n v="0"/>
    <n v="0"/>
    <m/>
    <n v="3"/>
    <n v="3"/>
  </r>
  <r>
    <x v="7"/>
    <x v="32"/>
    <s v="Bca. Veterinaria"/>
    <x v="7"/>
    <s v="Bca. Veterinaria-Fondo Antiguo"/>
    <n v="0"/>
    <n v="0"/>
    <n v="0"/>
    <n v="1"/>
    <n v="0"/>
    <n v="0"/>
    <n v="186"/>
    <m/>
    <n v="187"/>
    <n v="1"/>
  </r>
  <r>
    <x v="12"/>
    <x v="32"/>
    <s v="Bca. Veterinaria"/>
    <x v="7"/>
    <s v="Bca. Veterinaria-Hemeroteca"/>
    <n v="0"/>
    <n v="0"/>
    <n v="0"/>
    <n v="1"/>
    <n v="1"/>
    <n v="0"/>
    <n v="0"/>
    <m/>
    <n v="2"/>
    <n v="2"/>
  </r>
  <r>
    <x v="14"/>
    <x v="32"/>
    <s v="Bca. Veterinaria"/>
    <x v="7"/>
    <s v="Bca. Veterinaria-Mat. Especiales"/>
    <n v="0"/>
    <n v="1"/>
    <n v="1507"/>
    <n v="30"/>
    <n v="78"/>
    <n v="0"/>
    <n v="0"/>
    <m/>
    <n v="1616"/>
    <n v="1616"/>
  </r>
  <r>
    <x v="3"/>
    <x v="32"/>
    <s v="Bca. Veterinaria"/>
    <x v="7"/>
    <s v="Bca. Veterinaria-Sala"/>
    <n v="0"/>
    <n v="53"/>
    <n v="2918"/>
    <n v="208"/>
    <n v="487"/>
    <n v="0"/>
    <n v="0"/>
    <m/>
    <n v="3666"/>
    <n v="3666"/>
  </r>
  <r>
    <x v="13"/>
    <x v="32"/>
    <s v="Bca. Veterinaria"/>
    <x v="7"/>
    <s v="Bca. Veterinaria-San.Animal"/>
    <n v="0"/>
    <n v="0"/>
    <n v="1"/>
    <n v="0"/>
    <n v="0"/>
    <n v="0"/>
    <n v="0"/>
    <m/>
    <n v="1"/>
    <n v="1"/>
  </r>
  <r>
    <x v="6"/>
    <x v="32"/>
    <s v="Bca. Veterinaria"/>
    <x v="7"/>
    <s v="Bca. Veterinaria-Tesis (col. Eliminada)"/>
    <n v="0"/>
    <n v="0"/>
    <n v="1"/>
    <n v="0"/>
    <n v="1"/>
    <n v="0"/>
    <n v="0"/>
    <m/>
    <n v="2"/>
    <n v="2"/>
  </r>
  <r>
    <x v="0"/>
    <x v="0"/>
    <s v="Bca. Bellas Artes"/>
    <x v="8"/>
    <s v="Bca. Bellas Artes"/>
    <n v="0"/>
    <n v="0"/>
    <n v="0"/>
    <n v="0"/>
    <n v="1"/>
    <n v="0"/>
    <n v="0"/>
    <m/>
    <n v="1"/>
    <n v="1"/>
  </r>
  <r>
    <x v="2"/>
    <x v="0"/>
    <s v="Bca. Bellas Artes"/>
    <x v="8"/>
    <s v="Bca. Bellas Artes--Depósito"/>
    <n v="2"/>
    <n v="31"/>
    <n v="1805"/>
    <n v="228"/>
    <n v="1241"/>
    <n v="0"/>
    <n v="182"/>
    <m/>
    <n v="3489"/>
    <n v="3307"/>
  </r>
  <r>
    <x v="2"/>
    <x v="0"/>
    <s v="Bca. Bellas Artes"/>
    <x v="8"/>
    <s v="Bca. Bellas Artes--Reserva"/>
    <n v="0"/>
    <n v="4"/>
    <n v="101"/>
    <n v="12"/>
    <n v="46"/>
    <n v="0"/>
    <n v="168"/>
    <m/>
    <n v="331"/>
    <n v="163"/>
  </r>
  <r>
    <x v="0"/>
    <x v="0"/>
    <s v="Bca. Bellas Artes"/>
    <x v="8"/>
    <s v="Bca. Bellas Artes--Revistas"/>
    <n v="0"/>
    <n v="0"/>
    <n v="1"/>
    <n v="0"/>
    <n v="0"/>
    <n v="0"/>
    <n v="0"/>
    <m/>
    <n v="1"/>
    <n v="1"/>
  </r>
  <r>
    <x v="1"/>
    <x v="0"/>
    <s v="Bca. Bellas Artes"/>
    <x v="8"/>
    <s v="Bca. Bellas Artes-Colección Ocio"/>
    <n v="0"/>
    <n v="0"/>
    <n v="33"/>
    <n v="2"/>
    <n v="5"/>
    <n v="0"/>
    <n v="0"/>
    <m/>
    <n v="40"/>
    <n v="40"/>
  </r>
  <r>
    <x v="0"/>
    <x v="0"/>
    <s v="Bca. Bellas Artes"/>
    <x v="8"/>
    <s v="Bca. Bellas Artes-Escultura"/>
    <n v="0"/>
    <n v="0"/>
    <n v="0"/>
    <n v="0"/>
    <n v="0"/>
    <n v="0"/>
    <n v="2"/>
    <m/>
    <n v="2"/>
    <n v="0"/>
  </r>
  <r>
    <x v="0"/>
    <x v="0"/>
    <s v="Bca. Bellas Artes"/>
    <x v="8"/>
    <s v="Bca. Bellas Artes-Ha. Arte III"/>
    <n v="0"/>
    <n v="0"/>
    <n v="0"/>
    <n v="0"/>
    <n v="0"/>
    <n v="0"/>
    <n v="1"/>
    <m/>
    <n v="1"/>
    <n v="0"/>
  </r>
  <r>
    <x v="3"/>
    <x v="0"/>
    <s v="Bca. Bellas Artes"/>
    <x v="8"/>
    <s v="Bca. Bellas Artes-Libre Acceso"/>
    <n v="1"/>
    <n v="37"/>
    <n v="2620"/>
    <n v="213"/>
    <n v="1006"/>
    <n v="0"/>
    <n v="120"/>
    <m/>
    <n v="3997"/>
    <n v="3877"/>
  </r>
  <r>
    <x v="4"/>
    <x v="0"/>
    <s v="Bca. Bellas Artes"/>
    <x v="8"/>
    <s v="Bca. Bellas Artes-Mediateca"/>
    <n v="0"/>
    <n v="0"/>
    <n v="624"/>
    <n v="23"/>
    <n v="303"/>
    <n v="0"/>
    <n v="5"/>
    <m/>
    <n v="955"/>
    <n v="950"/>
  </r>
  <r>
    <x v="13"/>
    <x v="0"/>
    <s v="Bca. Bellas Artes"/>
    <x v="8"/>
    <s v="Bca. Bellas Artes-Pintura"/>
    <n v="0"/>
    <n v="0"/>
    <n v="0"/>
    <n v="0"/>
    <n v="0"/>
    <n v="0"/>
    <n v="1"/>
    <m/>
    <n v="1"/>
    <n v="0"/>
  </r>
  <r>
    <x v="3"/>
    <x v="0"/>
    <s v="Bca. Bellas Artes"/>
    <x v="8"/>
    <s v="Bca. Bellas Artes-Sala"/>
    <n v="0"/>
    <n v="0"/>
    <n v="4"/>
    <n v="0"/>
    <n v="3"/>
    <n v="0"/>
    <n v="5"/>
    <m/>
    <n v="12"/>
    <n v="7"/>
  </r>
  <r>
    <x v="6"/>
    <x v="0"/>
    <s v="Bca. Bellas Artes"/>
    <x v="8"/>
    <s v="Bca. Bellas Artes-Tesis"/>
    <n v="0"/>
    <n v="0"/>
    <n v="23"/>
    <n v="0"/>
    <n v="17"/>
    <n v="0"/>
    <n v="72"/>
    <m/>
    <n v="112"/>
    <n v="40"/>
  </r>
  <r>
    <x v="13"/>
    <x v="2"/>
    <s v="Bca. Biológicas"/>
    <x v="8"/>
    <s v="Bca. Biológicas-Animal I-Vert."/>
    <n v="0"/>
    <n v="0"/>
    <n v="0"/>
    <n v="0"/>
    <n v="0"/>
    <n v="0"/>
    <n v="1"/>
    <m/>
    <n v="1"/>
    <n v="0"/>
  </r>
  <r>
    <x v="8"/>
    <x v="2"/>
    <s v="Bca. Biológicas"/>
    <x v="8"/>
    <s v="Bca. Biológicas-Cartografía"/>
    <n v="0"/>
    <n v="0"/>
    <n v="1"/>
    <n v="0"/>
    <n v="0"/>
    <n v="119"/>
    <n v="0"/>
    <m/>
    <n v="120"/>
    <n v="1"/>
  </r>
  <r>
    <x v="2"/>
    <x v="2"/>
    <s v="Bca. Biológicas"/>
    <x v="8"/>
    <s v="Bca. Biológicas-Depósito"/>
    <n v="0"/>
    <n v="0"/>
    <n v="50"/>
    <n v="11"/>
    <n v="41"/>
    <n v="5"/>
    <n v="9"/>
    <m/>
    <n v="116"/>
    <n v="102"/>
  </r>
  <r>
    <x v="7"/>
    <x v="2"/>
    <s v="Bca. Biológicas"/>
    <x v="8"/>
    <s v="Bca. Biológicas-Fondo Antiguo"/>
    <n v="0"/>
    <n v="0"/>
    <n v="0"/>
    <n v="0"/>
    <n v="0"/>
    <n v="0"/>
    <n v="27"/>
    <m/>
    <n v="27"/>
    <n v="0"/>
  </r>
  <r>
    <x v="13"/>
    <x v="2"/>
    <s v="Bca. Biológicas"/>
    <x v="8"/>
    <s v="Bca. Biológicas-Ha. Ciencia"/>
    <n v="0"/>
    <n v="0"/>
    <n v="19"/>
    <n v="2"/>
    <n v="12"/>
    <n v="0"/>
    <n v="0"/>
    <m/>
    <n v="33"/>
    <n v="33"/>
  </r>
  <r>
    <x v="4"/>
    <x v="2"/>
    <s v="Bca. Biológicas"/>
    <x v="8"/>
    <s v="Bca. Biológicas-Mediateca"/>
    <n v="0"/>
    <n v="0"/>
    <n v="27"/>
    <n v="8"/>
    <n v="31"/>
    <n v="0"/>
    <n v="0"/>
    <m/>
    <n v="66"/>
    <n v="66"/>
  </r>
  <r>
    <x v="3"/>
    <x v="2"/>
    <s v="Bca. Biológicas"/>
    <x v="8"/>
    <s v="Bca. Biológicas-Mostrador"/>
    <n v="0"/>
    <n v="0"/>
    <n v="2945"/>
    <n v="13"/>
    <n v="343"/>
    <n v="0"/>
    <n v="0"/>
    <m/>
    <n v="3301"/>
    <n v="3301"/>
  </r>
  <r>
    <x v="5"/>
    <x v="2"/>
    <s v="Bca. Biológicas"/>
    <x v="8"/>
    <s v="Bca. Biológicas-Referencia"/>
    <n v="0"/>
    <n v="0"/>
    <n v="0"/>
    <n v="0"/>
    <n v="1"/>
    <n v="4"/>
    <n v="0"/>
    <m/>
    <n v="5"/>
    <n v="1"/>
  </r>
  <r>
    <x v="3"/>
    <x v="2"/>
    <s v="Bca. Biológicas"/>
    <x v="8"/>
    <s v="Bca. Biológicas-Sala"/>
    <n v="0"/>
    <n v="21"/>
    <n v="3721"/>
    <n v="100"/>
    <n v="410"/>
    <n v="293"/>
    <n v="43"/>
    <m/>
    <n v="4588"/>
    <n v="4252"/>
  </r>
  <r>
    <x v="6"/>
    <x v="2"/>
    <s v="Bca. Biológicas"/>
    <x v="8"/>
    <s v="Bca. Biológicas-Tesis"/>
    <n v="0"/>
    <n v="0"/>
    <n v="5"/>
    <n v="0"/>
    <n v="4"/>
    <n v="0"/>
    <n v="2"/>
    <m/>
    <n v="11"/>
    <n v="9"/>
  </r>
  <r>
    <x v="1"/>
    <x v="3"/>
    <s v="Bca. CC. Documentación"/>
    <x v="8"/>
    <s v="Bca. CC. Documentación-Colección ocio"/>
    <n v="0"/>
    <n v="0"/>
    <n v="0"/>
    <n v="0"/>
    <n v="1"/>
    <n v="0"/>
    <n v="0"/>
    <m/>
    <n v="1"/>
    <n v="1"/>
  </r>
  <r>
    <x v="13"/>
    <x v="3"/>
    <s v="Bca. CC. Documentación"/>
    <x v="8"/>
    <s v="Bca. CC. Documentación-Decanato"/>
    <n v="0"/>
    <n v="0"/>
    <n v="0"/>
    <n v="0"/>
    <n v="7"/>
    <n v="0"/>
    <n v="0"/>
    <m/>
    <n v="7"/>
    <n v="7"/>
  </r>
  <r>
    <x v="2"/>
    <x v="3"/>
    <s v="Bca. CC. Documentación"/>
    <x v="8"/>
    <s v="Bca. CC. Documentación-Depósito"/>
    <n v="0"/>
    <n v="6"/>
    <n v="8"/>
    <n v="5"/>
    <n v="56"/>
    <n v="0"/>
    <n v="3"/>
    <m/>
    <n v="78"/>
    <n v="75"/>
  </r>
  <r>
    <x v="3"/>
    <x v="3"/>
    <s v="Bca. CC. Documentación"/>
    <x v="8"/>
    <s v="Bca. CC. Documentación-L.Acceso"/>
    <n v="0"/>
    <n v="44"/>
    <n v="372"/>
    <n v="155"/>
    <n v="514"/>
    <n v="0"/>
    <n v="9"/>
    <m/>
    <n v="1094"/>
    <n v="1085"/>
  </r>
  <r>
    <x v="2"/>
    <x v="16"/>
    <s v="Bca. CC. Físicas"/>
    <x v="8"/>
    <s v="Bca. CC. Físicas"/>
    <n v="0"/>
    <n v="0"/>
    <n v="0"/>
    <n v="1"/>
    <n v="1"/>
    <n v="0"/>
    <n v="0"/>
    <m/>
    <n v="2"/>
    <n v="2"/>
  </r>
  <r>
    <x v="2"/>
    <x v="21"/>
    <s v="Bca. CC. Información"/>
    <x v="8"/>
    <s v="Bca. CC. Información"/>
    <n v="0"/>
    <n v="0"/>
    <n v="0"/>
    <n v="0"/>
    <n v="2"/>
    <n v="0"/>
    <n v="0"/>
    <m/>
    <n v="2"/>
    <n v="2"/>
  </r>
  <r>
    <x v="2"/>
    <x v="21"/>
    <s v="Bca. CC. Información"/>
    <x v="8"/>
    <s v="Bca. CC. Información--Depósito"/>
    <n v="2"/>
    <n v="13"/>
    <n v="398"/>
    <n v="91"/>
    <n v="329"/>
    <n v="0"/>
    <n v="31"/>
    <m/>
    <n v="864"/>
    <n v="833"/>
  </r>
  <r>
    <x v="7"/>
    <x v="21"/>
    <s v="Bca. CC. Información"/>
    <x v="8"/>
    <s v="Bca. CC. Información-Fondo Antiguo"/>
    <n v="0"/>
    <n v="0"/>
    <n v="0"/>
    <n v="0"/>
    <n v="4"/>
    <n v="0"/>
    <n v="2"/>
    <m/>
    <n v="6"/>
    <n v="4"/>
  </r>
  <r>
    <x v="3"/>
    <x v="21"/>
    <s v="Bca. CC. Información"/>
    <x v="8"/>
    <s v="Bca. CC. Información-Libre Acceso"/>
    <n v="4"/>
    <n v="59"/>
    <n v="6757"/>
    <n v="754"/>
    <n v="2879"/>
    <n v="0"/>
    <n v="87"/>
    <m/>
    <n v="10540"/>
    <n v="10453"/>
  </r>
  <r>
    <x v="4"/>
    <x v="21"/>
    <s v="Bca. CC. Información"/>
    <x v="8"/>
    <s v="Bca. CC. Información-Mediateca Depósito"/>
    <n v="0"/>
    <n v="0"/>
    <n v="3"/>
    <n v="1"/>
    <n v="10"/>
    <n v="0"/>
    <n v="0"/>
    <m/>
    <n v="14"/>
    <n v="14"/>
  </r>
  <r>
    <x v="4"/>
    <x v="21"/>
    <s v="Bca. CC. Información"/>
    <x v="8"/>
    <s v="Bca. CC. Información-Mediateca Dispositivos"/>
    <n v="2"/>
    <n v="1"/>
    <n v="181"/>
    <n v="16"/>
    <n v="9"/>
    <n v="18"/>
    <n v="30"/>
    <m/>
    <n v="257"/>
    <n v="209"/>
  </r>
  <r>
    <x v="8"/>
    <x v="21"/>
    <s v="Bca. CC. Información"/>
    <x v="8"/>
    <s v="Bca. CC. Información-Prensa Digital"/>
    <n v="0"/>
    <n v="2"/>
    <n v="372"/>
    <n v="66"/>
    <n v="541"/>
    <n v="269"/>
    <n v="42"/>
    <m/>
    <n v="1292"/>
    <n v="981"/>
  </r>
  <r>
    <x v="5"/>
    <x v="21"/>
    <s v="Bca. CC. Información"/>
    <x v="8"/>
    <s v="Bca. CC. Información-Referencia"/>
    <n v="0"/>
    <n v="0"/>
    <n v="7"/>
    <n v="1"/>
    <n v="23"/>
    <n v="0"/>
    <n v="1"/>
    <m/>
    <n v="32"/>
    <n v="31"/>
  </r>
  <r>
    <x v="6"/>
    <x v="21"/>
    <s v="Bca. CC. Información"/>
    <x v="8"/>
    <s v="Bca. CC. Información-Tesis"/>
    <n v="0"/>
    <n v="0"/>
    <n v="1"/>
    <n v="0"/>
    <n v="7"/>
    <n v="0"/>
    <n v="0"/>
    <m/>
    <n v="8"/>
    <n v="8"/>
  </r>
  <r>
    <x v="8"/>
    <x v="21"/>
    <s v="Bca. CC. Información"/>
    <x v="8"/>
    <s v="Bca. CC. Información-Videot. Antonio Lara"/>
    <n v="0"/>
    <n v="34"/>
    <n v="1683"/>
    <n v="753"/>
    <n v="880"/>
    <n v="0"/>
    <n v="14"/>
    <m/>
    <n v="3364"/>
    <n v="3350"/>
  </r>
  <r>
    <x v="8"/>
    <x v="21"/>
    <s v="Bca. CC. Información"/>
    <x v="8"/>
    <s v="Bca. CC. Información-Videot. Antonio Lara Dp"/>
    <n v="0"/>
    <n v="0"/>
    <n v="2"/>
    <n v="0"/>
    <n v="1"/>
    <n v="0"/>
    <n v="0"/>
    <m/>
    <n v="3"/>
    <n v="3"/>
  </r>
  <r>
    <x v="2"/>
    <x v="9"/>
    <s v="Bca. Derecho"/>
    <x v="8"/>
    <s v="Bca. Derecho--Depósito"/>
    <n v="0"/>
    <n v="25"/>
    <n v="291"/>
    <n v="105"/>
    <n v="339"/>
    <n v="0"/>
    <n v="38"/>
    <m/>
    <n v="798"/>
    <n v="760"/>
  </r>
  <r>
    <x v="2"/>
    <x v="9"/>
    <s v="Bca. Derecho"/>
    <x v="8"/>
    <s v="Bca. Derecho--Donativo Garcia de Enterría"/>
    <n v="0"/>
    <n v="1"/>
    <n v="2"/>
    <n v="1"/>
    <n v="9"/>
    <n v="0"/>
    <n v="6"/>
    <m/>
    <n v="19"/>
    <n v="13"/>
  </r>
  <r>
    <x v="9"/>
    <x v="9"/>
    <s v="Bca. Derecho"/>
    <x v="8"/>
    <s v="Bca. Derecho--Folletos"/>
    <n v="0"/>
    <n v="0"/>
    <n v="13"/>
    <n v="4"/>
    <n v="14"/>
    <n v="0"/>
    <n v="1"/>
    <m/>
    <n v="32"/>
    <n v="31"/>
  </r>
  <r>
    <x v="7"/>
    <x v="9"/>
    <s v="Bca. Derecho"/>
    <x v="8"/>
    <s v="Bca. Derecho--Fondo Antiguo"/>
    <n v="0"/>
    <n v="0"/>
    <n v="6"/>
    <n v="4"/>
    <n v="19"/>
    <n v="0"/>
    <n v="59"/>
    <m/>
    <n v="88"/>
    <n v="29"/>
  </r>
  <r>
    <x v="12"/>
    <x v="9"/>
    <s v="Bca. Derecho"/>
    <x v="8"/>
    <s v="Bca. Derecho--Revistas"/>
    <n v="0"/>
    <n v="0"/>
    <n v="0"/>
    <n v="1"/>
    <n v="5"/>
    <n v="0"/>
    <n v="0"/>
    <m/>
    <n v="6"/>
    <n v="6"/>
  </r>
  <r>
    <x v="2"/>
    <x v="9"/>
    <s v="Bca. Derecho"/>
    <x v="8"/>
    <s v="Bca. Derecho-C.Doc. Europea(Moncloa)--Depósito"/>
    <n v="0"/>
    <n v="0"/>
    <n v="0"/>
    <n v="0"/>
    <n v="1"/>
    <n v="0"/>
    <n v="0"/>
    <m/>
    <n v="1"/>
    <n v="1"/>
  </r>
  <r>
    <x v="3"/>
    <x v="9"/>
    <s v="Bca. Derecho"/>
    <x v="8"/>
    <s v="Bca. Derecho-C.Doc. Europea(Moncloa)--L.Acceso"/>
    <n v="0"/>
    <n v="0"/>
    <n v="21"/>
    <n v="12"/>
    <n v="21"/>
    <n v="0"/>
    <n v="0"/>
    <m/>
    <n v="54"/>
    <n v="54"/>
  </r>
  <r>
    <x v="5"/>
    <x v="9"/>
    <s v="Bca. Derecho"/>
    <x v="8"/>
    <s v="Bca. Derecho-C.Doc. Europea(Moncloa)--Referencia"/>
    <n v="0"/>
    <n v="0"/>
    <n v="0"/>
    <n v="1"/>
    <n v="1"/>
    <n v="0"/>
    <n v="0"/>
    <m/>
    <n v="2"/>
    <n v="2"/>
  </r>
  <r>
    <x v="13"/>
    <x v="9"/>
    <s v="Bca. Derecho"/>
    <x v="8"/>
    <s v="Bca. Derecho-Dpto. Administrativo--"/>
    <n v="0"/>
    <n v="4"/>
    <n v="24"/>
    <n v="5"/>
    <n v="46"/>
    <n v="0"/>
    <n v="1"/>
    <m/>
    <n v="80"/>
    <n v="79"/>
  </r>
  <r>
    <x v="13"/>
    <x v="9"/>
    <s v="Bca. Derecho"/>
    <x v="8"/>
    <s v="Bca. Derecho-Dpto. Civil--"/>
    <n v="0"/>
    <n v="2"/>
    <n v="33"/>
    <n v="21"/>
    <n v="54"/>
    <n v="0"/>
    <n v="3"/>
    <m/>
    <n v="113"/>
    <n v="110"/>
  </r>
  <r>
    <x v="13"/>
    <x v="9"/>
    <s v="Bca. Derecho"/>
    <x v="8"/>
    <s v="Bca. Derecho-Dpto. Eclesiástico--"/>
    <n v="0"/>
    <n v="0"/>
    <n v="32"/>
    <n v="11"/>
    <n v="15"/>
    <n v="0"/>
    <n v="1"/>
    <m/>
    <n v="59"/>
    <n v="58"/>
  </r>
  <r>
    <x v="13"/>
    <x v="9"/>
    <s v="Bca. Derecho"/>
    <x v="8"/>
    <s v="Bca. Derecho-Dpto. Econ.y Hac.--"/>
    <n v="0"/>
    <n v="0"/>
    <n v="4"/>
    <n v="1"/>
    <n v="8"/>
    <n v="0"/>
    <n v="0"/>
    <m/>
    <n v="13"/>
    <n v="13"/>
  </r>
  <r>
    <x v="13"/>
    <x v="9"/>
    <s v="Bca. Derecho"/>
    <x v="8"/>
    <s v="Bca. Derecho-Dpto. Filosofía--"/>
    <n v="0"/>
    <n v="17"/>
    <n v="146"/>
    <n v="62"/>
    <n v="166"/>
    <n v="0"/>
    <n v="13"/>
    <m/>
    <n v="404"/>
    <n v="391"/>
  </r>
  <r>
    <x v="13"/>
    <x v="9"/>
    <s v="Bca. Derecho"/>
    <x v="8"/>
    <s v="Bca. Derecho-Dpto. Historia--"/>
    <n v="0"/>
    <n v="8"/>
    <n v="76"/>
    <n v="27"/>
    <n v="119"/>
    <n v="0"/>
    <n v="5"/>
    <m/>
    <n v="235"/>
    <n v="230"/>
  </r>
  <r>
    <x v="13"/>
    <x v="9"/>
    <s v="Bca. Derecho"/>
    <x v="8"/>
    <s v="Bca. Derecho-Dpto. Mercantil--"/>
    <n v="0"/>
    <n v="0"/>
    <n v="13"/>
    <n v="2"/>
    <n v="23"/>
    <n v="0"/>
    <n v="6"/>
    <m/>
    <n v="44"/>
    <n v="38"/>
  </r>
  <r>
    <x v="13"/>
    <x v="9"/>
    <s v="Bca. Derecho"/>
    <x v="8"/>
    <s v="Bca. Derecho-Dpto. Penal--"/>
    <n v="0"/>
    <n v="1"/>
    <n v="30"/>
    <n v="14"/>
    <n v="31"/>
    <n v="0"/>
    <n v="1"/>
    <m/>
    <n v="77"/>
    <n v="76"/>
  </r>
  <r>
    <x v="13"/>
    <x v="9"/>
    <s v="Bca. Derecho"/>
    <x v="8"/>
    <s v="Bca. Derecho-Dpto. Procesal--"/>
    <n v="0"/>
    <n v="0"/>
    <n v="32"/>
    <n v="11"/>
    <n v="65"/>
    <n v="0"/>
    <n v="3"/>
    <m/>
    <n v="111"/>
    <n v="108"/>
  </r>
  <r>
    <x v="13"/>
    <x v="9"/>
    <s v="Bca. Derecho"/>
    <x v="8"/>
    <s v="Bca. Derecho-Dpto. Romano--"/>
    <n v="0"/>
    <n v="1"/>
    <n v="19"/>
    <n v="16"/>
    <n v="36"/>
    <n v="0"/>
    <n v="2"/>
    <m/>
    <n v="74"/>
    <n v="72"/>
  </r>
  <r>
    <x v="13"/>
    <x v="9"/>
    <s v="Bca. Derecho"/>
    <x v="8"/>
    <s v="Bca. Derecho-Dpto. Trab. y SS.--"/>
    <n v="0"/>
    <n v="0"/>
    <n v="10"/>
    <n v="1"/>
    <n v="14"/>
    <n v="0"/>
    <n v="1"/>
    <m/>
    <n v="26"/>
    <n v="25"/>
  </r>
  <r>
    <x v="13"/>
    <x v="9"/>
    <s v="Bca. Derecho"/>
    <x v="8"/>
    <s v="Bca. Derecho-Dpto.Constitucional--"/>
    <n v="0"/>
    <n v="4"/>
    <n v="15"/>
    <n v="6"/>
    <n v="35"/>
    <n v="0"/>
    <n v="0"/>
    <m/>
    <n v="60"/>
    <n v="60"/>
  </r>
  <r>
    <x v="3"/>
    <x v="9"/>
    <s v="Bca. Derecho"/>
    <x v="8"/>
    <s v="Bca. Derecho-S.Ureña-Col.Especializada"/>
    <n v="3"/>
    <n v="169"/>
    <n v="1738"/>
    <n v="522"/>
    <n v="1733"/>
    <n v="0"/>
    <n v="59"/>
    <m/>
    <n v="4224"/>
    <n v="4165"/>
  </r>
  <r>
    <x v="3"/>
    <x v="9"/>
    <s v="Bca. Derecho"/>
    <x v="8"/>
    <s v="Bca. Derecho-S.Ureña-Manuales"/>
    <n v="0"/>
    <n v="75"/>
    <n v="4662"/>
    <n v="1584"/>
    <n v="818"/>
    <n v="0"/>
    <n v="7"/>
    <m/>
    <n v="7146"/>
    <n v="7139"/>
  </r>
  <r>
    <x v="5"/>
    <x v="9"/>
    <s v="Bca. Derecho"/>
    <x v="8"/>
    <s v="Bca. Derecho-S.Ureña-Referencia"/>
    <n v="0"/>
    <n v="0"/>
    <n v="1"/>
    <n v="1"/>
    <n v="0"/>
    <n v="0"/>
    <n v="0"/>
    <m/>
    <n v="2"/>
    <n v="2"/>
  </r>
  <r>
    <x v="3"/>
    <x v="9"/>
    <s v="Bca. Derecho"/>
    <x v="8"/>
    <s v="Bca. Derecho-S.Ureña-Textos legales"/>
    <n v="0"/>
    <n v="30"/>
    <n v="658"/>
    <n v="245"/>
    <n v="173"/>
    <n v="1"/>
    <n v="1"/>
    <m/>
    <n v="1108"/>
    <n v="1106"/>
  </r>
  <r>
    <x v="6"/>
    <x v="9"/>
    <s v="Bca. Derecho"/>
    <x v="8"/>
    <s v="Bca. Derecho-Tesis"/>
    <n v="0"/>
    <n v="0"/>
    <n v="4"/>
    <n v="2"/>
    <n v="3"/>
    <n v="0"/>
    <n v="3"/>
    <m/>
    <n v="12"/>
    <n v="9"/>
  </r>
  <r>
    <x v="8"/>
    <x v="9"/>
    <s v="Bca. Derecho.S.Ureña"/>
    <x v="8"/>
    <s v="Bca. Derecho.S.Ureña--CD ROM"/>
    <n v="0"/>
    <n v="0"/>
    <n v="2"/>
    <n v="3"/>
    <n v="9"/>
    <n v="0"/>
    <n v="0"/>
    <m/>
    <n v="14"/>
    <n v="14"/>
  </r>
  <r>
    <x v="2"/>
    <x v="9"/>
    <s v="Bca. Derecho.S.Ureña"/>
    <x v="8"/>
    <s v="Bca. Derecho.S.Ureña--Depósito"/>
    <n v="0"/>
    <n v="23"/>
    <n v="462"/>
    <n v="130"/>
    <n v="400"/>
    <n v="0"/>
    <n v="20"/>
    <m/>
    <n v="1035"/>
    <n v="1015"/>
  </r>
  <r>
    <x v="2"/>
    <x v="6"/>
    <s v="Bca. Económ. y Empr."/>
    <x v="8"/>
    <s v="Bca. Económ. y Empr.--C.Doc. Europea(Somos.)-Depósito"/>
    <n v="0"/>
    <n v="0"/>
    <n v="1"/>
    <n v="0"/>
    <n v="0"/>
    <n v="0"/>
    <n v="0"/>
    <m/>
    <n v="1"/>
    <n v="1"/>
  </r>
  <r>
    <x v="2"/>
    <x v="6"/>
    <s v="Bca. Económ. y Empr."/>
    <x v="8"/>
    <s v="Bca. Económ. y Empr.--Depósito"/>
    <n v="4"/>
    <n v="2"/>
    <n v="332"/>
    <n v="141"/>
    <n v="400"/>
    <n v="0"/>
    <n v="52"/>
    <m/>
    <n v="931"/>
    <n v="879"/>
  </r>
  <r>
    <x v="2"/>
    <x v="6"/>
    <s v="Bca. Económ. y Empr."/>
    <x v="8"/>
    <s v="Bca. Económ. y Empr.--S.XIX"/>
    <n v="0"/>
    <n v="0"/>
    <n v="0"/>
    <n v="0"/>
    <n v="0"/>
    <n v="0"/>
    <n v="67"/>
    <m/>
    <n v="67"/>
    <n v="0"/>
  </r>
  <r>
    <x v="6"/>
    <x v="6"/>
    <s v="Bca. Económ. y Empr."/>
    <x v="8"/>
    <s v="Bca. Económ. y Empr.--Tesis"/>
    <n v="0"/>
    <n v="0"/>
    <n v="1"/>
    <n v="0"/>
    <n v="3"/>
    <n v="0"/>
    <n v="0"/>
    <m/>
    <n v="4"/>
    <n v="4"/>
  </r>
  <r>
    <x v="3"/>
    <x v="6"/>
    <s v="Bca. Económ. y Empr."/>
    <x v="8"/>
    <s v="Bca. Económ. y Empr.-C.Doc. Europea(Somos.)-L.Acceso"/>
    <n v="0"/>
    <n v="0"/>
    <n v="14"/>
    <n v="1"/>
    <n v="10"/>
    <n v="0"/>
    <n v="1"/>
    <m/>
    <n v="26"/>
    <n v="25"/>
  </r>
  <r>
    <x v="2"/>
    <x v="6"/>
    <s v="Bca. Económ. y Empr."/>
    <x v="8"/>
    <s v="Bca. Económ. y Empr.-Fondo de ayuda a investigación"/>
    <n v="0"/>
    <n v="0"/>
    <n v="0"/>
    <n v="0"/>
    <n v="14"/>
    <n v="47"/>
    <n v="0"/>
    <m/>
    <n v="61"/>
    <n v="14"/>
  </r>
  <r>
    <x v="11"/>
    <x v="6"/>
    <s v="Bca. Económ. y Empr."/>
    <x v="8"/>
    <s v="Bca. Económ. y Empr.-Informát."/>
    <n v="0"/>
    <n v="0"/>
    <n v="2982"/>
    <n v="130"/>
    <n v="289"/>
    <n v="0"/>
    <n v="0"/>
    <m/>
    <n v="3401"/>
    <n v="3401"/>
  </r>
  <r>
    <x v="3"/>
    <x v="6"/>
    <s v="Bca. Económ. y Empr."/>
    <x v="8"/>
    <s v="Bca. Económ. y Empr.-Libre Acceso"/>
    <n v="0"/>
    <n v="34"/>
    <n v="1074"/>
    <n v="327"/>
    <n v="820"/>
    <n v="1"/>
    <n v="23"/>
    <m/>
    <n v="2279"/>
    <n v="2255"/>
  </r>
  <r>
    <x v="3"/>
    <x v="6"/>
    <s v="Bca. Económ. y Empr."/>
    <x v="8"/>
    <s v="Bca. Económ. y Empr.-Manuales"/>
    <n v="0"/>
    <n v="11"/>
    <n v="6049"/>
    <n v="960"/>
    <n v="653"/>
    <n v="0"/>
    <n v="25"/>
    <m/>
    <n v="7698"/>
    <n v="7673"/>
  </r>
  <r>
    <x v="5"/>
    <x v="6"/>
    <s v="Bca. Económ. y Empr."/>
    <x v="8"/>
    <s v="Bca. Económ. y Empr.-Referenc."/>
    <n v="0"/>
    <n v="2"/>
    <n v="2"/>
    <n v="4"/>
    <n v="3"/>
    <n v="0"/>
    <n v="0"/>
    <m/>
    <n v="11"/>
    <n v="11"/>
  </r>
  <r>
    <x v="8"/>
    <x v="6"/>
    <s v="Bca. Económ. y Empr."/>
    <x v="8"/>
    <s v="Bca. Económ. y Empr.-Vídeos"/>
    <n v="0"/>
    <n v="0"/>
    <n v="16"/>
    <n v="22"/>
    <n v="12"/>
    <n v="0"/>
    <n v="0"/>
    <m/>
    <n v="50"/>
    <n v="50"/>
  </r>
  <r>
    <x v="2"/>
    <x v="10"/>
    <s v="Bca. Educación"/>
    <x v="8"/>
    <s v="Bca. Educación--Depósito"/>
    <n v="12"/>
    <n v="33"/>
    <n v="798"/>
    <n v="166"/>
    <n v="699"/>
    <n v="0"/>
    <n v="51"/>
    <m/>
    <n v="1759"/>
    <n v="1708"/>
  </r>
  <r>
    <x v="2"/>
    <x v="10"/>
    <s v="Bca. Educación"/>
    <x v="8"/>
    <s v="Bca. Educación--Depósito-Gran formato"/>
    <n v="0"/>
    <n v="0"/>
    <n v="0"/>
    <n v="0"/>
    <n v="2"/>
    <n v="0"/>
    <n v="0"/>
    <m/>
    <n v="2"/>
    <n v="2"/>
  </r>
  <r>
    <x v="2"/>
    <x v="10"/>
    <s v="Bca. Educación"/>
    <x v="8"/>
    <s v="Bca. Educación--F. Histórico"/>
    <n v="0"/>
    <n v="6"/>
    <n v="3"/>
    <n v="4"/>
    <n v="10"/>
    <n v="0"/>
    <n v="38"/>
    <m/>
    <n v="61"/>
    <n v="23"/>
  </r>
  <r>
    <x v="8"/>
    <x v="10"/>
    <s v="Bca. Educación"/>
    <x v="8"/>
    <s v="Bca. Educación--Multimedia"/>
    <n v="0"/>
    <n v="0"/>
    <n v="349"/>
    <n v="25"/>
    <n v="30"/>
    <n v="0"/>
    <n v="2"/>
    <m/>
    <n v="406"/>
    <n v="404"/>
  </r>
  <r>
    <x v="10"/>
    <x v="10"/>
    <s v="Bca. Educación"/>
    <x v="8"/>
    <s v="Bca. Educación-B.Trabajo (Sec.Centrales)"/>
    <n v="0"/>
    <n v="1"/>
    <n v="4"/>
    <n v="11"/>
    <n v="1"/>
    <n v="0"/>
    <n v="2"/>
    <m/>
    <n v="19"/>
    <n v="17"/>
  </r>
  <r>
    <x v="1"/>
    <x v="10"/>
    <s v="Bca. Educación"/>
    <x v="8"/>
    <s v="Bca. Educación-Colección ocio"/>
    <n v="0"/>
    <n v="0"/>
    <n v="41"/>
    <n v="30"/>
    <n v="38"/>
    <n v="0"/>
    <n v="0"/>
    <m/>
    <n v="109"/>
    <n v="109"/>
  </r>
  <r>
    <x v="2"/>
    <x v="10"/>
    <s v="Bca. Educación"/>
    <x v="8"/>
    <s v="Bca. Educación-Depósito-Libros de texto"/>
    <n v="0"/>
    <n v="0"/>
    <n v="6"/>
    <n v="3"/>
    <n v="3"/>
    <n v="0"/>
    <n v="0"/>
    <m/>
    <n v="12"/>
    <n v="12"/>
  </r>
  <r>
    <x v="2"/>
    <x v="10"/>
    <s v="Bca. Educación"/>
    <x v="8"/>
    <s v="Bca. Educación-Depósito-Referencia"/>
    <n v="0"/>
    <n v="0"/>
    <n v="5"/>
    <n v="1"/>
    <n v="0"/>
    <n v="0"/>
    <n v="0"/>
    <m/>
    <n v="6"/>
    <n v="6"/>
  </r>
  <r>
    <x v="1"/>
    <x v="10"/>
    <s v="Bca. Educación"/>
    <x v="8"/>
    <s v="Bca. Educación-Docimoteca"/>
    <n v="0"/>
    <n v="1"/>
    <n v="103"/>
    <n v="8"/>
    <n v="83"/>
    <n v="0"/>
    <n v="0"/>
    <m/>
    <n v="195"/>
    <n v="195"/>
  </r>
  <r>
    <x v="3"/>
    <x v="10"/>
    <s v="Bca. Educación"/>
    <x v="8"/>
    <s v="Bca. Educación-Libre Acceso"/>
    <n v="0"/>
    <n v="52"/>
    <n v="5144"/>
    <n v="536"/>
    <n v="1960"/>
    <n v="0"/>
    <n v="224"/>
    <m/>
    <n v="7916"/>
    <n v="7692"/>
  </r>
  <r>
    <x v="3"/>
    <x v="10"/>
    <s v="Bca. Educación"/>
    <x v="8"/>
    <s v="Bca. Educación-Libros de texto"/>
    <n v="0"/>
    <n v="12"/>
    <n v="493"/>
    <n v="29"/>
    <n v="153"/>
    <n v="0"/>
    <n v="0"/>
    <m/>
    <n v="687"/>
    <n v="687"/>
  </r>
  <r>
    <x v="5"/>
    <x v="10"/>
    <s v="Bca. Educación"/>
    <x v="8"/>
    <s v="Bca. Educación-Referencia"/>
    <n v="0"/>
    <n v="0"/>
    <n v="2"/>
    <n v="0"/>
    <n v="2"/>
    <n v="0"/>
    <n v="1"/>
    <m/>
    <n v="5"/>
    <n v="4"/>
  </r>
  <r>
    <x v="15"/>
    <x v="10"/>
    <s v="Bca. Educación"/>
    <x v="8"/>
    <s v="Bca. Educación-Salas de grupo"/>
    <n v="8"/>
    <n v="0"/>
    <n v="2510"/>
    <n v="281"/>
    <n v="220"/>
    <n v="0"/>
    <n v="0"/>
    <m/>
    <n v="3019"/>
    <n v="3019"/>
  </r>
  <r>
    <x v="0"/>
    <x v="12"/>
    <s v="Bca. Enfermería"/>
    <x v="8"/>
    <s v="Bca. Enfermería"/>
    <n v="0"/>
    <n v="0"/>
    <n v="0"/>
    <n v="0"/>
    <n v="2"/>
    <n v="0"/>
    <n v="0"/>
    <m/>
    <n v="2"/>
    <n v="2"/>
  </r>
  <r>
    <x v="1"/>
    <x v="12"/>
    <s v="Bca. Enfermería"/>
    <x v="8"/>
    <s v="Bca. Enfermería-Colección ocio"/>
    <n v="0"/>
    <n v="0"/>
    <n v="0"/>
    <n v="1"/>
    <n v="7"/>
    <n v="0"/>
    <n v="0"/>
    <m/>
    <n v="8"/>
    <n v="8"/>
  </r>
  <r>
    <x v="2"/>
    <x v="12"/>
    <s v="Bca. Enfermería"/>
    <x v="8"/>
    <s v="Bca. Enfermería-Depósito"/>
    <n v="0"/>
    <n v="0"/>
    <n v="6"/>
    <n v="3"/>
    <n v="4"/>
    <n v="0"/>
    <n v="0"/>
    <m/>
    <n v="13"/>
    <n v="13"/>
  </r>
  <r>
    <x v="0"/>
    <x v="12"/>
    <s v="Bca. Enfermería"/>
    <x v="8"/>
    <s v="Bca. Enfermería-Folletos"/>
    <n v="0"/>
    <n v="0"/>
    <n v="1"/>
    <n v="0"/>
    <n v="0"/>
    <n v="0"/>
    <n v="0"/>
    <m/>
    <n v="1"/>
    <n v="1"/>
  </r>
  <r>
    <x v="2"/>
    <x v="12"/>
    <s v="Bca. Enfermería"/>
    <x v="8"/>
    <s v="Bca. Enfermería-Fondo Ayuda Investigación"/>
    <n v="0"/>
    <n v="0"/>
    <n v="0"/>
    <n v="0"/>
    <n v="2"/>
    <n v="0"/>
    <n v="0"/>
    <m/>
    <n v="2"/>
    <n v="2"/>
  </r>
  <r>
    <x v="3"/>
    <x v="12"/>
    <s v="Bca. Enfermería"/>
    <x v="8"/>
    <s v="Bca. Enfermería-Libre Acceso"/>
    <n v="0"/>
    <n v="27"/>
    <n v="1194"/>
    <n v="62"/>
    <n v="198"/>
    <n v="0"/>
    <n v="10"/>
    <m/>
    <n v="1491"/>
    <n v="1481"/>
  </r>
  <r>
    <x v="11"/>
    <x v="12"/>
    <s v="Bca. Enfermería"/>
    <x v="8"/>
    <s v="Bca. Enfermería-Material informático"/>
    <n v="0"/>
    <n v="0"/>
    <n v="57"/>
    <n v="3"/>
    <n v="0"/>
    <n v="0"/>
    <n v="0"/>
    <m/>
    <n v="60"/>
    <n v="60"/>
  </r>
  <r>
    <x v="15"/>
    <x v="12"/>
    <s v="Bca. Enfermería"/>
    <x v="8"/>
    <s v="Bca. Enfermería-Salas de grupo"/>
    <n v="0"/>
    <n v="0"/>
    <n v="19"/>
    <n v="2"/>
    <n v="1"/>
    <n v="0"/>
    <n v="0"/>
    <m/>
    <n v="22"/>
    <n v="22"/>
  </r>
  <r>
    <x v="3"/>
    <x v="13"/>
    <s v="Bca. Estudios Estad."/>
    <x v="8"/>
    <s v="Bca. Estudios Estad.-Libre Acceso"/>
    <n v="1"/>
    <n v="14"/>
    <n v="921"/>
    <n v="55"/>
    <n v="187"/>
    <n v="0"/>
    <n v="14"/>
    <m/>
    <n v="1192"/>
    <n v="1178"/>
  </r>
  <r>
    <x v="4"/>
    <x v="13"/>
    <s v="Bca. Estudios Estad."/>
    <x v="8"/>
    <s v="Bca. Estudios Estad.-Mediateca"/>
    <n v="0"/>
    <n v="0"/>
    <n v="3"/>
    <n v="3"/>
    <n v="16"/>
    <n v="0"/>
    <n v="1"/>
    <m/>
    <n v="23"/>
    <n v="22"/>
  </r>
  <r>
    <x v="2"/>
    <x v="13"/>
    <s v="Bca. Estudios estadísticos"/>
    <x v="8"/>
    <s v="Bca. Estudios estadísticos"/>
    <n v="0"/>
    <n v="0"/>
    <n v="0"/>
    <n v="0"/>
    <n v="2"/>
    <n v="0"/>
    <n v="0"/>
    <m/>
    <n v="2"/>
    <n v="2"/>
  </r>
  <r>
    <x v="13"/>
    <x v="14"/>
    <s v="Bca. Farmacia"/>
    <x v="8"/>
    <s v="Bca. Farmacia-Botánica-F.Gral."/>
    <n v="0"/>
    <n v="0"/>
    <n v="0"/>
    <n v="0"/>
    <n v="0"/>
    <n v="0"/>
    <n v="2"/>
    <m/>
    <n v="2"/>
    <n v="0"/>
  </r>
  <r>
    <x v="0"/>
    <x v="14"/>
    <s v="Bca. Farmacia"/>
    <x v="8"/>
    <s v="Bca. Farmacia-Bromatol. II"/>
    <n v="0"/>
    <n v="0"/>
    <n v="2"/>
    <n v="0"/>
    <n v="1"/>
    <n v="0"/>
    <n v="0"/>
    <m/>
    <n v="3"/>
    <n v="3"/>
  </r>
  <r>
    <x v="1"/>
    <x v="14"/>
    <s v="Bca. Farmacia"/>
    <x v="8"/>
    <s v="Bca. Farmacia-Colección ocio"/>
    <n v="0"/>
    <n v="0"/>
    <n v="43"/>
    <n v="45"/>
    <n v="11"/>
    <n v="0"/>
    <n v="1"/>
    <m/>
    <n v="100"/>
    <n v="99"/>
  </r>
  <r>
    <x v="2"/>
    <x v="14"/>
    <s v="Bca. Farmacia"/>
    <x v="8"/>
    <s v="Bca. Farmacia-Depósito"/>
    <n v="0"/>
    <n v="2"/>
    <n v="9"/>
    <n v="5"/>
    <n v="10"/>
    <n v="0"/>
    <n v="6"/>
    <m/>
    <n v="32"/>
    <n v="26"/>
  </r>
  <r>
    <x v="13"/>
    <x v="14"/>
    <s v="Bca. Farmacia"/>
    <x v="8"/>
    <s v="Bca. Farmacia-Edafología"/>
    <n v="0"/>
    <n v="0"/>
    <n v="0"/>
    <n v="0"/>
    <n v="1"/>
    <n v="0"/>
    <n v="0"/>
    <m/>
    <n v="1"/>
    <n v="1"/>
  </r>
  <r>
    <x v="13"/>
    <x v="14"/>
    <s v="Bca. Farmacia"/>
    <x v="8"/>
    <s v="Bca. Farmacia-Farmacol.-Actual"/>
    <n v="0"/>
    <n v="0"/>
    <n v="0"/>
    <n v="0"/>
    <n v="0"/>
    <n v="0"/>
    <n v="3"/>
    <m/>
    <n v="3"/>
    <n v="0"/>
  </r>
  <r>
    <x v="9"/>
    <x v="14"/>
    <s v="Bca. Farmacia"/>
    <x v="8"/>
    <s v="Bca. Farmacia-Folletos"/>
    <n v="0"/>
    <n v="0"/>
    <n v="2"/>
    <n v="0"/>
    <n v="1"/>
    <n v="0"/>
    <n v="1"/>
    <m/>
    <n v="4"/>
    <n v="3"/>
  </r>
  <r>
    <x v="13"/>
    <x v="14"/>
    <s v="Bca. Farmacia"/>
    <x v="8"/>
    <s v="Bca. Farmacia-Historia-F. General"/>
    <n v="0"/>
    <n v="0"/>
    <n v="4"/>
    <n v="0"/>
    <n v="1"/>
    <n v="0"/>
    <n v="7"/>
    <m/>
    <n v="12"/>
    <n v="5"/>
  </r>
  <r>
    <x v="13"/>
    <x v="14"/>
    <s v="Bca. Farmacia"/>
    <x v="8"/>
    <s v="Bca. Farmacia-Historia-Museo"/>
    <n v="0"/>
    <n v="0"/>
    <n v="0"/>
    <n v="0"/>
    <n v="1"/>
    <n v="0"/>
    <n v="0"/>
    <m/>
    <n v="1"/>
    <n v="1"/>
  </r>
  <r>
    <x v="3"/>
    <x v="14"/>
    <s v="Bca. Farmacia"/>
    <x v="8"/>
    <s v="Bca. Farmacia-Libre Acceso"/>
    <n v="0"/>
    <n v="47"/>
    <n v="1828"/>
    <n v="94"/>
    <n v="156"/>
    <n v="0"/>
    <n v="0"/>
    <m/>
    <n v="2125"/>
    <n v="2125"/>
  </r>
  <r>
    <x v="5"/>
    <x v="14"/>
    <s v="Bca. Farmacia"/>
    <x v="8"/>
    <s v="Bca. Farmacia-Referencia"/>
    <n v="0"/>
    <n v="0"/>
    <n v="1"/>
    <n v="0"/>
    <n v="3"/>
    <n v="0"/>
    <n v="0"/>
    <m/>
    <n v="4"/>
    <n v="4"/>
  </r>
  <r>
    <x v="2"/>
    <x v="14"/>
    <s v="Bca. Farmacia"/>
    <x v="8"/>
    <s v="Bca. Farmacia-S.19"/>
    <n v="0"/>
    <n v="0"/>
    <n v="0"/>
    <n v="0"/>
    <n v="0"/>
    <n v="0"/>
    <n v="20"/>
    <m/>
    <n v="20"/>
    <n v="0"/>
  </r>
  <r>
    <x v="6"/>
    <x v="14"/>
    <s v="Bca. Farmacia"/>
    <x v="8"/>
    <s v="Bca. Farmacia-Tesis"/>
    <n v="0"/>
    <n v="0"/>
    <n v="0"/>
    <n v="0"/>
    <n v="0"/>
    <n v="0"/>
    <n v="13"/>
    <m/>
    <n v="13"/>
    <n v="0"/>
  </r>
  <r>
    <x v="2"/>
    <x v="17"/>
    <s v="Bca. Filología A"/>
    <x v="8"/>
    <s v="Bca. Filología A"/>
    <n v="0"/>
    <n v="0"/>
    <n v="15"/>
    <n v="0"/>
    <n v="0"/>
    <n v="0"/>
    <n v="0"/>
    <m/>
    <n v="15"/>
    <n v="15"/>
  </r>
  <r>
    <x v="4"/>
    <x v="17"/>
    <s v="Bca. Filología A"/>
    <x v="8"/>
    <s v="Bca. Filología A--Audiovisuales"/>
    <n v="0"/>
    <n v="0"/>
    <n v="0"/>
    <n v="1"/>
    <n v="1"/>
    <n v="0"/>
    <n v="1"/>
    <m/>
    <n v="3"/>
    <n v="2"/>
  </r>
  <r>
    <x v="2"/>
    <x v="17"/>
    <s v="Bca. Filología A"/>
    <x v="8"/>
    <s v="Bca. Filología A--Depósito"/>
    <n v="15"/>
    <n v="141"/>
    <n v="3289"/>
    <n v="681"/>
    <n v="2688"/>
    <n v="2"/>
    <n v="1448"/>
    <m/>
    <n v="8264"/>
    <n v="6814"/>
  </r>
  <r>
    <x v="0"/>
    <x v="17"/>
    <s v="Bca. Filología A"/>
    <x v="8"/>
    <s v="Bca. Filología A--Revistas"/>
    <n v="1"/>
    <n v="0"/>
    <n v="0"/>
    <n v="0"/>
    <n v="0"/>
    <n v="0"/>
    <n v="0"/>
    <m/>
    <n v="1"/>
    <n v="1"/>
  </r>
  <r>
    <x v="2"/>
    <x v="17"/>
    <s v="Bca. Filología A"/>
    <x v="8"/>
    <s v="Bca. Filología A-Clásicas-Depósito"/>
    <n v="39"/>
    <n v="196"/>
    <n v="677"/>
    <n v="628"/>
    <n v="1907"/>
    <n v="0"/>
    <n v="163"/>
    <m/>
    <n v="3610"/>
    <n v="3447"/>
  </r>
  <r>
    <x v="3"/>
    <x v="17"/>
    <s v="Bca. Filología A"/>
    <x v="8"/>
    <s v="Bca. Filología A-Clásicas-Libre Acceso"/>
    <n v="0"/>
    <n v="17"/>
    <n v="886"/>
    <n v="213"/>
    <n v="293"/>
    <n v="0"/>
    <n v="31"/>
    <m/>
    <n v="1440"/>
    <n v="1409"/>
  </r>
  <r>
    <x v="3"/>
    <x v="17"/>
    <s v="Bca. Filología A"/>
    <x v="8"/>
    <s v="Bca. Filología A-Libre Acceso"/>
    <n v="0"/>
    <n v="30"/>
    <n v="1303"/>
    <n v="124"/>
    <n v="360"/>
    <n v="0"/>
    <n v="28"/>
    <m/>
    <n v="1845"/>
    <n v="1817"/>
  </r>
  <r>
    <x v="2"/>
    <x v="17"/>
    <s v="Bca. Filología A"/>
    <x v="8"/>
    <s v="Bca. Filología A-Árabe-Depósito--"/>
    <n v="0"/>
    <n v="3"/>
    <n v="75"/>
    <n v="13"/>
    <n v="87"/>
    <n v="1"/>
    <n v="217"/>
    <m/>
    <n v="396"/>
    <n v="178"/>
  </r>
  <r>
    <x v="2"/>
    <x v="17"/>
    <s v="Bca. Filología María Zambrano"/>
    <x v="8"/>
    <s v="Bca. Filología María Zambrano--Depósito"/>
    <n v="21"/>
    <n v="88"/>
    <n v="3099"/>
    <n v="677"/>
    <n v="3029"/>
    <n v="6"/>
    <n v="624"/>
    <m/>
    <n v="7544"/>
    <n v="6914"/>
  </r>
  <r>
    <x v="2"/>
    <x v="17"/>
    <s v="Bca. Filología María Zambrano"/>
    <x v="8"/>
    <s v="Bca. Filología María Zambrano-HYR--Depósito"/>
    <n v="0"/>
    <n v="19"/>
    <n v="274"/>
    <n v="76"/>
    <n v="265"/>
    <n v="0"/>
    <n v="30"/>
    <m/>
    <n v="664"/>
    <n v="634"/>
  </r>
  <r>
    <x v="3"/>
    <x v="17"/>
    <s v="Bca. Filología María Zambrano"/>
    <x v="8"/>
    <s v="Bca. Filología María Zambrano-Libre acceso"/>
    <n v="1"/>
    <n v="74"/>
    <n v="8855"/>
    <n v="938"/>
    <n v="3243"/>
    <n v="0"/>
    <n v="311"/>
    <m/>
    <n v="13422"/>
    <n v="13111"/>
  </r>
  <r>
    <x v="2"/>
    <x v="18"/>
    <s v="Bca. Filosofía"/>
    <x v="8"/>
    <s v="Bca. Filosofía"/>
    <n v="0"/>
    <n v="0"/>
    <n v="1"/>
    <n v="2"/>
    <n v="5"/>
    <n v="0"/>
    <n v="1"/>
    <m/>
    <n v="9"/>
    <n v="8"/>
  </r>
  <r>
    <x v="2"/>
    <x v="18"/>
    <s v="Bca. Filosofía "/>
    <x v="8"/>
    <s v="Bca. Filosofía - Sótano DP"/>
    <n v="1"/>
    <n v="3"/>
    <n v="13"/>
    <n v="5"/>
    <n v="32"/>
    <n v="0"/>
    <n v="9"/>
    <m/>
    <n v="63"/>
    <n v="54"/>
  </r>
  <r>
    <x v="2"/>
    <x v="18"/>
    <s v="Bca. Filosofía"/>
    <x v="8"/>
    <s v="Bca. Filosofía-Altillo BI"/>
    <n v="0"/>
    <n v="1"/>
    <n v="1"/>
    <n v="2"/>
    <n v="11"/>
    <n v="0"/>
    <n v="1"/>
    <m/>
    <n v="16"/>
    <n v="15"/>
  </r>
  <r>
    <x v="3"/>
    <x v="18"/>
    <s v="Bca. Filosofía"/>
    <x v="8"/>
    <s v="Bca. Filosofía-Altillo Sala Lectura"/>
    <n v="0"/>
    <n v="1"/>
    <n v="8"/>
    <n v="1"/>
    <n v="3"/>
    <n v="0"/>
    <n v="0"/>
    <m/>
    <n v="13"/>
    <n v="13"/>
  </r>
  <r>
    <x v="2"/>
    <x v="18"/>
    <s v="Bca. Filosofía"/>
    <x v="8"/>
    <s v="Bca. Filosofía-Depósito"/>
    <n v="158"/>
    <n v="409"/>
    <n v="4196"/>
    <n v="1804"/>
    <n v="3572"/>
    <n v="3"/>
    <n v="420"/>
    <m/>
    <n v="10562"/>
    <n v="10139"/>
  </r>
  <r>
    <x v="2"/>
    <x v="18"/>
    <s v="Bca. Filosofía"/>
    <x v="8"/>
    <s v="Bca. Filosofía-F. Ayuda Investigación"/>
    <n v="0"/>
    <n v="0"/>
    <n v="0"/>
    <n v="0"/>
    <n v="1"/>
    <n v="0"/>
    <n v="0"/>
    <m/>
    <n v="1"/>
    <n v="1"/>
  </r>
  <r>
    <x v="2"/>
    <x v="18"/>
    <s v="Bca. Filosofía"/>
    <x v="8"/>
    <s v="Bca. Filosofía-I.C.Religiones"/>
    <n v="0"/>
    <n v="1"/>
    <n v="5"/>
    <n v="2"/>
    <n v="16"/>
    <n v="0"/>
    <n v="2"/>
    <m/>
    <n v="26"/>
    <n v="24"/>
  </r>
  <r>
    <x v="2"/>
    <x v="18"/>
    <s v="Bca. Filosofía"/>
    <x v="8"/>
    <s v="Bca. Filosofía-Investigación"/>
    <n v="28"/>
    <n v="45"/>
    <n v="98"/>
    <n v="127"/>
    <n v="688"/>
    <n v="11"/>
    <n v="68"/>
    <m/>
    <n v="1065"/>
    <n v="986"/>
  </r>
  <r>
    <x v="2"/>
    <x v="18"/>
    <s v="Bca. Filosofía"/>
    <x v="8"/>
    <s v="Bca. Filosofía-Jacobo Muñoz"/>
    <n v="4"/>
    <n v="10"/>
    <n v="25"/>
    <n v="14"/>
    <n v="40"/>
    <n v="0"/>
    <n v="13"/>
    <m/>
    <n v="106"/>
    <n v="93"/>
  </r>
  <r>
    <x v="14"/>
    <x v="18"/>
    <s v="Bca. Filosofía"/>
    <x v="8"/>
    <s v="Bca. Filosofía-Mat. Especiales"/>
    <n v="13"/>
    <n v="13"/>
    <n v="456"/>
    <n v="357"/>
    <n v="371"/>
    <n v="0"/>
    <n v="1"/>
    <m/>
    <n v="1211"/>
    <n v="1210"/>
  </r>
  <r>
    <x v="2"/>
    <x v="18"/>
    <s v="Bca. Filosofía"/>
    <x v="8"/>
    <s v="Bca. Filosofía-Pinillos"/>
    <n v="0"/>
    <n v="0"/>
    <n v="4"/>
    <n v="1"/>
    <n v="7"/>
    <n v="0"/>
    <n v="1"/>
    <m/>
    <n v="13"/>
    <n v="12"/>
  </r>
  <r>
    <x v="5"/>
    <x v="18"/>
    <s v="Bca. Filosofía"/>
    <x v="8"/>
    <s v="Bca. Filosofía-Referencia"/>
    <n v="0"/>
    <n v="0"/>
    <n v="11"/>
    <n v="6"/>
    <n v="7"/>
    <n v="0"/>
    <n v="0"/>
    <m/>
    <n v="24"/>
    <n v="24"/>
  </r>
  <r>
    <x v="3"/>
    <x v="18"/>
    <s v="Bca. Filosofía"/>
    <x v="8"/>
    <s v="Bca. Filosofía-Sala Investig."/>
    <n v="6"/>
    <n v="17"/>
    <n v="2"/>
    <n v="5"/>
    <n v="107"/>
    <n v="0"/>
    <n v="5"/>
    <m/>
    <n v="142"/>
    <n v="137"/>
  </r>
  <r>
    <x v="6"/>
    <x v="18"/>
    <s v="Bca. Filosofía"/>
    <x v="8"/>
    <s v="Bca. Filosofía-Tesoro"/>
    <n v="1"/>
    <n v="3"/>
    <n v="1"/>
    <n v="4"/>
    <n v="0"/>
    <n v="0"/>
    <n v="38"/>
    <m/>
    <n v="47"/>
    <n v="9"/>
  </r>
  <r>
    <x v="0"/>
    <x v="16"/>
    <s v="Bca. Físicas"/>
    <x v="8"/>
    <s v="Bca. Físicas-Arq. Or. y Aut."/>
    <n v="0"/>
    <n v="0"/>
    <n v="0"/>
    <n v="0"/>
    <n v="2"/>
    <n v="0"/>
    <n v="0"/>
    <m/>
    <n v="2"/>
    <n v="2"/>
  </r>
  <r>
    <x v="1"/>
    <x v="16"/>
    <s v="Bca. Físicas"/>
    <x v="8"/>
    <s v="Bca. Físicas-Colección ocio"/>
    <n v="0"/>
    <n v="1"/>
    <n v="26"/>
    <n v="2"/>
    <n v="9"/>
    <n v="0"/>
    <n v="0"/>
    <m/>
    <n v="38"/>
    <n v="38"/>
  </r>
  <r>
    <x v="2"/>
    <x v="16"/>
    <s v="Bca. Físicas"/>
    <x v="8"/>
    <s v="Bca. Físicas-Depósito"/>
    <n v="0"/>
    <n v="0"/>
    <n v="3"/>
    <n v="0"/>
    <n v="2"/>
    <n v="0"/>
    <n v="23"/>
    <m/>
    <n v="28"/>
    <n v="5"/>
  </r>
  <r>
    <x v="2"/>
    <x v="16"/>
    <s v="Bca. Físicas"/>
    <x v="8"/>
    <s v="Bca. Físicas-Electricidad"/>
    <n v="0"/>
    <n v="0"/>
    <n v="0"/>
    <n v="0"/>
    <n v="2"/>
    <n v="0"/>
    <n v="0"/>
    <m/>
    <n v="2"/>
    <n v="2"/>
  </r>
  <r>
    <x v="2"/>
    <x v="16"/>
    <s v="Bca. Físicas"/>
    <x v="8"/>
    <s v="Bca. Físicas-Física Teórica I"/>
    <n v="0"/>
    <n v="0"/>
    <n v="3"/>
    <n v="1"/>
    <n v="10"/>
    <n v="0"/>
    <n v="0"/>
    <m/>
    <n v="14"/>
    <n v="14"/>
  </r>
  <r>
    <x v="2"/>
    <x v="16"/>
    <s v="Bca. Físicas"/>
    <x v="8"/>
    <s v="Bca. Físicas-Física Teórica II"/>
    <n v="0"/>
    <n v="0"/>
    <n v="0"/>
    <n v="0"/>
    <n v="1"/>
    <n v="0"/>
    <n v="0"/>
    <m/>
    <n v="1"/>
    <n v="1"/>
  </r>
  <r>
    <x v="3"/>
    <x v="16"/>
    <s v="Bca. Físicas"/>
    <x v="8"/>
    <s v="Bca. Físicas-Libre acceso"/>
    <n v="0"/>
    <n v="17"/>
    <n v="4438"/>
    <n v="478"/>
    <n v="402"/>
    <n v="0"/>
    <n v="30"/>
    <m/>
    <n v="5365"/>
    <n v="5335"/>
  </r>
  <r>
    <x v="14"/>
    <x v="16"/>
    <s v="Bca. Físicas"/>
    <x v="8"/>
    <s v="Bca. Físicas-Mater. especiales no documentales"/>
    <n v="0"/>
    <n v="0"/>
    <n v="4418"/>
    <n v="178"/>
    <n v="329"/>
    <n v="0"/>
    <n v="10"/>
    <m/>
    <n v="4935"/>
    <n v="4925"/>
  </r>
  <r>
    <x v="15"/>
    <x v="16"/>
    <s v="Bca. Físicas"/>
    <x v="8"/>
    <s v="Bca. Físicas-Salas de grupo"/>
    <n v="0"/>
    <n v="0"/>
    <n v="4215"/>
    <n v="216"/>
    <n v="610"/>
    <n v="0"/>
    <n v="0"/>
    <m/>
    <n v="5041"/>
    <n v="5041"/>
  </r>
  <r>
    <x v="2"/>
    <x v="20"/>
    <s v="Bca. Geografía e Ha."/>
    <x v="8"/>
    <s v="Bca. Geografía e Ha."/>
    <n v="0"/>
    <n v="0"/>
    <n v="551"/>
    <n v="58"/>
    <n v="81"/>
    <n v="0"/>
    <n v="4"/>
    <m/>
    <n v="694"/>
    <n v="690"/>
  </r>
  <r>
    <x v="8"/>
    <x v="20"/>
    <s v="Bca. Geografía e Ha."/>
    <x v="8"/>
    <s v="Bca. Geografía e Ha.--Cartoteca"/>
    <n v="0"/>
    <n v="0"/>
    <n v="4"/>
    <n v="0"/>
    <n v="17"/>
    <n v="0"/>
    <n v="1"/>
    <m/>
    <n v="22"/>
    <n v="21"/>
  </r>
  <r>
    <x v="2"/>
    <x v="20"/>
    <s v="Bca. Geografía e Ha."/>
    <x v="8"/>
    <s v="Bca. Geografía e Ha.--Depósitos"/>
    <n v="504"/>
    <n v="475"/>
    <n v="12153"/>
    <n v="1660"/>
    <n v="9768"/>
    <n v="87"/>
    <n v="2855"/>
    <m/>
    <n v="27502"/>
    <n v="24560"/>
  </r>
  <r>
    <x v="8"/>
    <x v="20"/>
    <s v="Bca. Geografía e Ha."/>
    <x v="8"/>
    <s v="Bca. Geografía e Ha.--Partituras"/>
    <n v="0"/>
    <n v="5"/>
    <n v="31"/>
    <n v="40"/>
    <n v="48"/>
    <n v="0"/>
    <n v="15"/>
    <m/>
    <n v="139"/>
    <n v="124"/>
  </r>
  <r>
    <x v="1"/>
    <x v="20"/>
    <s v="Bca. Geografía e Ha."/>
    <x v="8"/>
    <s v="Bca. Geografía e Ha.-Colección ocio"/>
    <n v="0"/>
    <n v="0"/>
    <n v="132"/>
    <n v="78"/>
    <n v="50"/>
    <n v="0"/>
    <n v="487"/>
    <m/>
    <n v="747"/>
    <n v="260"/>
  </r>
  <r>
    <x v="7"/>
    <x v="20"/>
    <s v="Bca. Geografía e Ha."/>
    <x v="8"/>
    <s v="Bca. Geografía e Ha.-F. valor"/>
    <n v="8"/>
    <n v="1"/>
    <n v="64"/>
    <n v="6"/>
    <n v="47"/>
    <n v="1"/>
    <n v="43"/>
    <m/>
    <n v="170"/>
    <n v="126"/>
  </r>
  <r>
    <x v="8"/>
    <x v="20"/>
    <s v="Bca. Geografía e Ha."/>
    <x v="8"/>
    <s v="Bca. Geografía e Ha.-Fonoteca"/>
    <n v="0"/>
    <n v="3"/>
    <n v="483"/>
    <n v="89"/>
    <n v="171"/>
    <n v="0"/>
    <n v="22"/>
    <m/>
    <n v="768"/>
    <n v="746"/>
  </r>
  <r>
    <x v="3"/>
    <x v="20"/>
    <s v="Bca. Geografía e Ha."/>
    <x v="8"/>
    <s v="Bca. Geografía e Ha.-L. Acceso Sala 1"/>
    <n v="4"/>
    <n v="73"/>
    <n v="4641"/>
    <n v="370"/>
    <n v="893"/>
    <n v="2"/>
    <n v="1086"/>
    <m/>
    <n v="7069"/>
    <n v="5981"/>
  </r>
  <r>
    <x v="3"/>
    <x v="20"/>
    <s v="Bca. Geografía e Ha."/>
    <x v="8"/>
    <s v="Bca. Geografía e Ha.-L. Acceso Sala 2"/>
    <n v="0"/>
    <n v="103"/>
    <n v="3058"/>
    <n v="278"/>
    <n v="616"/>
    <n v="0"/>
    <n v="637"/>
    <m/>
    <n v="4692"/>
    <n v="4055"/>
  </r>
  <r>
    <x v="5"/>
    <x v="20"/>
    <s v="Bca. Geografía e Ha."/>
    <x v="8"/>
    <s v="Bca. Geografía e Ha.-Referencia"/>
    <n v="0"/>
    <n v="0"/>
    <n v="0"/>
    <n v="1"/>
    <n v="6"/>
    <n v="0"/>
    <n v="13"/>
    <m/>
    <n v="20"/>
    <n v="7"/>
  </r>
  <r>
    <x v="2"/>
    <x v="20"/>
    <s v="Bca. Geografía e Ha."/>
    <x v="8"/>
    <s v="Bca. Geografía e Ha.-Reserva"/>
    <n v="2"/>
    <n v="1"/>
    <n v="23"/>
    <n v="2"/>
    <n v="18"/>
    <n v="0"/>
    <n v="391"/>
    <m/>
    <n v="437"/>
    <n v="46"/>
  </r>
  <r>
    <x v="8"/>
    <x v="19"/>
    <s v="Bca. Geológicas"/>
    <x v="8"/>
    <s v="Bca. Geológicas-Cartoteca"/>
    <n v="0"/>
    <n v="0"/>
    <n v="38"/>
    <n v="0"/>
    <n v="6"/>
    <n v="0"/>
    <n v="0"/>
    <m/>
    <n v="44"/>
    <n v="44"/>
  </r>
  <r>
    <x v="3"/>
    <x v="19"/>
    <s v="Bca. Geológicas"/>
    <x v="8"/>
    <s v="Bca. Geológicas-Cartoteca-Libre Acceso"/>
    <n v="0"/>
    <n v="0"/>
    <n v="339"/>
    <n v="9"/>
    <n v="156"/>
    <n v="1"/>
    <n v="0"/>
    <m/>
    <n v="505"/>
    <n v="504"/>
  </r>
  <r>
    <x v="1"/>
    <x v="19"/>
    <s v="Bca. Geológicas"/>
    <x v="8"/>
    <s v="Bca. Geológicas-Colección ocio"/>
    <n v="0"/>
    <n v="0"/>
    <n v="8"/>
    <n v="8"/>
    <n v="6"/>
    <n v="0"/>
    <n v="0"/>
    <m/>
    <n v="22"/>
    <n v="22"/>
  </r>
  <r>
    <x v="2"/>
    <x v="19"/>
    <s v="Bca. Geológicas"/>
    <x v="8"/>
    <s v="Bca. Geológicas-Depósito"/>
    <n v="0"/>
    <n v="0"/>
    <n v="9"/>
    <n v="1"/>
    <n v="22"/>
    <n v="1"/>
    <n v="30"/>
    <m/>
    <n v="63"/>
    <n v="32"/>
  </r>
  <r>
    <x v="9"/>
    <x v="19"/>
    <s v="Bca. Geológicas"/>
    <x v="8"/>
    <s v="Bca. Geológicas-Folletos"/>
    <n v="0"/>
    <n v="0"/>
    <n v="8"/>
    <n v="0"/>
    <n v="4"/>
    <n v="0"/>
    <n v="1"/>
    <m/>
    <n v="13"/>
    <n v="12"/>
  </r>
  <r>
    <x v="7"/>
    <x v="19"/>
    <s v="Bca. Geológicas"/>
    <x v="8"/>
    <s v="Bca. Geológicas-Fondo Antiguo"/>
    <n v="0"/>
    <n v="0"/>
    <n v="1"/>
    <n v="0"/>
    <n v="1"/>
    <n v="0"/>
    <n v="34"/>
    <m/>
    <n v="36"/>
    <n v="2"/>
  </r>
  <r>
    <x v="3"/>
    <x v="19"/>
    <s v="Bca. Geológicas"/>
    <x v="8"/>
    <s v="Bca. Geológicas-Libre acceso"/>
    <n v="0"/>
    <n v="4"/>
    <n v="932"/>
    <n v="85"/>
    <n v="362"/>
    <n v="0"/>
    <n v="175"/>
    <m/>
    <n v="1558"/>
    <n v="1383"/>
  </r>
  <r>
    <x v="14"/>
    <x v="19"/>
    <s v="Bca. Geológicas"/>
    <x v="8"/>
    <s v="Bca. Geológicas-Mat. Especiales"/>
    <n v="0"/>
    <n v="0"/>
    <n v="5"/>
    <n v="0"/>
    <n v="2"/>
    <n v="0"/>
    <n v="2"/>
    <m/>
    <n v="9"/>
    <n v="7"/>
  </r>
  <r>
    <x v="14"/>
    <x v="19"/>
    <s v="Bca. Geológicas"/>
    <x v="8"/>
    <s v="Bca. Geológicas-Material auxiliar"/>
    <n v="0"/>
    <n v="0"/>
    <n v="403"/>
    <n v="1"/>
    <n v="52"/>
    <n v="0"/>
    <n v="0"/>
    <m/>
    <n v="456"/>
    <n v="456"/>
  </r>
  <r>
    <x v="11"/>
    <x v="19"/>
    <s v="Bca. Geológicas"/>
    <x v="8"/>
    <s v="Bca. Geológicas-Ordenadores portátiles"/>
    <n v="0"/>
    <n v="0"/>
    <n v="2734"/>
    <n v="30"/>
    <n v="189"/>
    <n v="0"/>
    <n v="4"/>
    <m/>
    <n v="2957"/>
    <n v="2953"/>
  </r>
  <r>
    <x v="2"/>
    <x v="19"/>
    <s v="Bca. Geológicas"/>
    <x v="8"/>
    <s v="Bca. Geológicas-Proyectos de Máster"/>
    <n v="0"/>
    <n v="0"/>
    <n v="2"/>
    <n v="0"/>
    <n v="7"/>
    <n v="0"/>
    <n v="0"/>
    <m/>
    <n v="9"/>
    <n v="9"/>
  </r>
  <r>
    <x v="2"/>
    <x v="19"/>
    <s v="Bca. Geológicas"/>
    <x v="8"/>
    <s v="Bca. Geológicas-RSEHN"/>
    <n v="0"/>
    <n v="0"/>
    <n v="0"/>
    <n v="0"/>
    <n v="4"/>
    <n v="1"/>
    <n v="4"/>
    <m/>
    <n v="9"/>
    <n v="4"/>
  </r>
  <r>
    <x v="5"/>
    <x v="19"/>
    <s v="Bca. Geológicas"/>
    <x v="8"/>
    <s v="Bca. Geológicas-Referencia"/>
    <n v="0"/>
    <n v="0"/>
    <n v="0"/>
    <n v="0"/>
    <n v="1"/>
    <n v="0"/>
    <n v="0"/>
    <m/>
    <n v="1"/>
    <n v="1"/>
  </r>
  <r>
    <x v="15"/>
    <x v="19"/>
    <s v="Bca. Geológicas"/>
    <x v="8"/>
    <s v="Bca. Geológicas-Salas de Grupo"/>
    <n v="0"/>
    <n v="0"/>
    <n v="1410"/>
    <n v="14"/>
    <n v="205"/>
    <n v="0"/>
    <n v="0"/>
    <m/>
    <n v="1629"/>
    <n v="1629"/>
  </r>
  <r>
    <x v="6"/>
    <x v="19"/>
    <s v="Bca. Geológicas"/>
    <x v="8"/>
    <s v="Bca. Geológicas-Tesis"/>
    <n v="0"/>
    <n v="0"/>
    <n v="11"/>
    <n v="0"/>
    <n v="13"/>
    <n v="0"/>
    <n v="3"/>
    <m/>
    <n v="27"/>
    <n v="24"/>
  </r>
  <r>
    <x v="0"/>
    <x v="19"/>
    <s v="Bca. Geológicas"/>
    <x v="8"/>
    <s v="Bca. Geológicas-Videoteca"/>
    <n v="0"/>
    <n v="0"/>
    <n v="2"/>
    <n v="2"/>
    <n v="0"/>
    <n v="0"/>
    <n v="0"/>
    <m/>
    <n v="4"/>
    <n v="4"/>
  </r>
  <r>
    <x v="0"/>
    <x v="1"/>
    <s v="Bca. Histórica"/>
    <x v="8"/>
    <s v="Bca. Histórica-Archivos Personales"/>
    <n v="0"/>
    <n v="0"/>
    <n v="0"/>
    <n v="0"/>
    <n v="1"/>
    <n v="0"/>
    <n v="0"/>
    <m/>
    <n v="1"/>
    <n v="1"/>
  </r>
  <r>
    <x v="7"/>
    <x v="1"/>
    <s v="Bca. Histórica"/>
    <x v="8"/>
    <s v="Bca. Histórica-F.Antiguo (D)"/>
    <n v="2"/>
    <n v="0"/>
    <n v="2"/>
    <n v="0"/>
    <n v="18"/>
    <n v="0"/>
    <n v="6"/>
    <m/>
    <n v="28"/>
    <n v="22"/>
  </r>
  <r>
    <x v="7"/>
    <x v="1"/>
    <s v="Bca. Histórica"/>
    <x v="8"/>
    <s v="Bca. Histórica-F.Antiguo (F)"/>
    <n v="22"/>
    <n v="31"/>
    <n v="6"/>
    <n v="0"/>
    <n v="46"/>
    <n v="0"/>
    <n v="72"/>
    <m/>
    <n v="177"/>
    <n v="105"/>
  </r>
  <r>
    <x v="7"/>
    <x v="1"/>
    <s v="Bca. Histórica"/>
    <x v="8"/>
    <s v="Bca. Histórica-F.Antiguo (G)"/>
    <n v="6"/>
    <n v="1"/>
    <n v="0"/>
    <n v="0"/>
    <n v="6"/>
    <n v="0"/>
    <n v="14"/>
    <m/>
    <n v="27"/>
    <n v="13"/>
  </r>
  <r>
    <x v="7"/>
    <x v="1"/>
    <s v="Bca. Histórica"/>
    <x v="8"/>
    <s v="Bca. Histórica-F.Antiguo (M)"/>
    <n v="0"/>
    <n v="0"/>
    <n v="0"/>
    <n v="2"/>
    <n v="7"/>
    <n v="0"/>
    <n v="7"/>
    <m/>
    <n v="16"/>
    <n v="9"/>
  </r>
  <r>
    <x v="2"/>
    <x v="1"/>
    <s v="Bca. Histórica"/>
    <x v="8"/>
    <s v="Bca. Histórica-Facsímiles"/>
    <n v="0"/>
    <n v="0"/>
    <n v="0"/>
    <n v="0"/>
    <n v="1"/>
    <n v="0"/>
    <n v="2"/>
    <m/>
    <n v="3"/>
    <n v="1"/>
  </r>
  <r>
    <x v="2"/>
    <x v="1"/>
    <s v="Bca. Histórica"/>
    <x v="8"/>
    <s v="Bca. Histórica-Fco. Guerra"/>
    <n v="2"/>
    <n v="3"/>
    <n v="1"/>
    <n v="0"/>
    <n v="33"/>
    <n v="0"/>
    <n v="9"/>
    <m/>
    <n v="48"/>
    <n v="39"/>
  </r>
  <r>
    <x v="0"/>
    <x v="1"/>
    <s v="Bca. Histórica"/>
    <x v="8"/>
    <s v="Bca. Histórica-Fotografías"/>
    <n v="0"/>
    <n v="0"/>
    <n v="0"/>
    <n v="0"/>
    <n v="0"/>
    <n v="0"/>
    <n v="1"/>
    <m/>
    <n v="1"/>
    <n v="0"/>
  </r>
  <r>
    <x v="2"/>
    <x v="1"/>
    <s v="Bca. Histórica"/>
    <x v="8"/>
    <s v="Bca. Histórica-Grabados"/>
    <n v="0"/>
    <n v="0"/>
    <n v="0"/>
    <n v="0"/>
    <n v="0"/>
    <n v="0"/>
    <n v="73"/>
    <m/>
    <n v="73"/>
    <n v="0"/>
  </r>
  <r>
    <x v="2"/>
    <x v="1"/>
    <s v="Bca. Histórica"/>
    <x v="8"/>
    <s v="Bca. Histórica-Incunables"/>
    <n v="1"/>
    <n v="0"/>
    <n v="0"/>
    <n v="0"/>
    <n v="1"/>
    <n v="0"/>
    <n v="18"/>
    <m/>
    <n v="20"/>
    <n v="2"/>
  </r>
  <r>
    <x v="2"/>
    <x v="1"/>
    <s v="Bca. Histórica"/>
    <x v="8"/>
    <s v="Bca. Histórica-Manuscritos"/>
    <n v="0"/>
    <n v="0"/>
    <n v="0"/>
    <n v="15"/>
    <n v="15"/>
    <n v="0"/>
    <n v="19"/>
    <m/>
    <n v="49"/>
    <n v="30"/>
  </r>
  <r>
    <x v="5"/>
    <x v="1"/>
    <s v="Bca. Histórica"/>
    <x v="8"/>
    <s v="Bca. Histórica-Referencia"/>
    <n v="0"/>
    <n v="0"/>
    <n v="5"/>
    <n v="1"/>
    <n v="2"/>
    <n v="0"/>
    <n v="5"/>
    <m/>
    <n v="13"/>
    <n v="8"/>
  </r>
  <r>
    <x v="3"/>
    <x v="1"/>
    <s v="Bca. Histórica"/>
    <x v="8"/>
    <s v="Bca. Histórica-Simón Díaz"/>
    <n v="0"/>
    <n v="0"/>
    <n v="0"/>
    <n v="3"/>
    <n v="0"/>
    <n v="0"/>
    <n v="0"/>
    <m/>
    <n v="3"/>
    <n v="3"/>
  </r>
  <r>
    <x v="2"/>
    <x v="15"/>
    <s v="Bca. Informática"/>
    <x v="8"/>
    <s v="Bca. Informática-CPD"/>
    <n v="0"/>
    <n v="0"/>
    <n v="0"/>
    <n v="0"/>
    <n v="0"/>
    <n v="0"/>
    <n v="4"/>
    <m/>
    <n v="4"/>
    <n v="0"/>
  </r>
  <r>
    <x v="3"/>
    <x v="15"/>
    <s v="Bca. Informática"/>
    <x v="8"/>
    <s v="Bca. Informática-Ciencia Ficción"/>
    <n v="0"/>
    <n v="2"/>
    <n v="169"/>
    <n v="53"/>
    <n v="18"/>
    <n v="0"/>
    <n v="28"/>
    <m/>
    <n v="270"/>
    <n v="242"/>
  </r>
  <r>
    <x v="2"/>
    <x v="15"/>
    <s v="Bca. Informática"/>
    <x v="8"/>
    <s v="Bca. Informática-Col. especiales"/>
    <n v="0"/>
    <n v="0"/>
    <n v="0"/>
    <n v="0"/>
    <n v="0"/>
    <n v="0"/>
    <n v="6"/>
    <m/>
    <n v="6"/>
    <n v="0"/>
  </r>
  <r>
    <x v="2"/>
    <x v="15"/>
    <s v="Bca. Informática"/>
    <x v="8"/>
    <s v="Bca. Informática-Depósito"/>
    <n v="0"/>
    <n v="0"/>
    <n v="9"/>
    <n v="6"/>
    <n v="5"/>
    <n v="0"/>
    <n v="16"/>
    <m/>
    <n v="36"/>
    <n v="20"/>
  </r>
  <r>
    <x v="4"/>
    <x v="15"/>
    <s v="Bca. Informática"/>
    <x v="8"/>
    <s v="Bca. Informática-Dispositivos"/>
    <n v="2"/>
    <n v="0"/>
    <n v="1593"/>
    <n v="76"/>
    <n v="86"/>
    <n v="0"/>
    <n v="37"/>
    <m/>
    <n v="1794"/>
    <n v="1757"/>
  </r>
  <r>
    <x v="2"/>
    <x v="15"/>
    <s v="Bca. Informática"/>
    <x v="8"/>
    <s v="Bca. Informática-Fondo Ayuda Investigación"/>
    <n v="0"/>
    <n v="0"/>
    <n v="0"/>
    <n v="1"/>
    <n v="0"/>
    <n v="0"/>
    <n v="0"/>
    <m/>
    <n v="1"/>
    <n v="1"/>
  </r>
  <r>
    <x v="14"/>
    <x v="15"/>
    <s v="Bca. Informática"/>
    <x v="8"/>
    <s v="Bca. Informática-Mat. Especiales"/>
    <n v="0"/>
    <n v="0"/>
    <n v="1"/>
    <n v="0"/>
    <n v="4"/>
    <n v="0"/>
    <n v="0"/>
    <m/>
    <n v="5"/>
    <n v="5"/>
  </r>
  <r>
    <x v="0"/>
    <x v="15"/>
    <s v="Bca. Informática"/>
    <x v="8"/>
    <s v="Bca. Informática-Revistas"/>
    <n v="0"/>
    <n v="0"/>
    <n v="0"/>
    <n v="0"/>
    <n v="0"/>
    <n v="0"/>
    <n v="2"/>
    <m/>
    <n v="2"/>
    <n v="0"/>
  </r>
  <r>
    <x v="15"/>
    <x v="15"/>
    <s v="Bca. Informática"/>
    <x v="8"/>
    <s v="Bca. Informática-Salas de grupo"/>
    <n v="0"/>
    <n v="0"/>
    <n v="2567"/>
    <n v="149"/>
    <n v="150"/>
    <n v="0"/>
    <n v="4"/>
    <m/>
    <n v="2870"/>
    <n v="2866"/>
  </r>
  <r>
    <x v="6"/>
    <x v="15"/>
    <s v="Bca. Informática"/>
    <x v="8"/>
    <s v="Bca. Informática-Tesis"/>
    <n v="0"/>
    <n v="0"/>
    <n v="1"/>
    <n v="0"/>
    <n v="1"/>
    <n v="0"/>
    <n v="0"/>
    <m/>
    <n v="2"/>
    <n v="2"/>
  </r>
  <r>
    <x v="8"/>
    <x v="15"/>
    <s v="Bca. Informática"/>
    <x v="8"/>
    <s v="Bca. Informática-Videojuegos"/>
    <n v="0"/>
    <n v="1"/>
    <n v="298"/>
    <n v="34"/>
    <n v="25"/>
    <n v="0"/>
    <n v="12"/>
    <m/>
    <n v="370"/>
    <n v="358"/>
  </r>
  <r>
    <x v="11"/>
    <x v="35"/>
    <s v="Bca. María Zambrano"/>
    <x v="8"/>
    <s v="Bca. María Zambrano-Portátiles"/>
    <n v="1"/>
    <n v="3"/>
    <n v="3384"/>
    <n v="509"/>
    <n v="396"/>
    <n v="0"/>
    <n v="1"/>
    <m/>
    <n v="4294"/>
    <n v="4293"/>
  </r>
  <r>
    <x v="0"/>
    <x v="22"/>
    <s v="Bca. Matemáticas"/>
    <x v="8"/>
    <s v="Bca. Matemáticas-Asociaciones"/>
    <n v="0"/>
    <n v="0"/>
    <n v="0"/>
    <n v="0"/>
    <n v="0"/>
    <n v="26"/>
    <n v="0"/>
    <m/>
    <n v="26"/>
    <n v="0"/>
  </r>
  <r>
    <x v="1"/>
    <x v="22"/>
    <s v="Bca. Matemáticas"/>
    <x v="8"/>
    <s v="Bca. Matemáticas-Colección ocio"/>
    <n v="0"/>
    <n v="0"/>
    <n v="1"/>
    <n v="1"/>
    <n v="1"/>
    <n v="0"/>
    <n v="0"/>
    <m/>
    <n v="3"/>
    <n v="3"/>
  </r>
  <r>
    <x v="4"/>
    <x v="22"/>
    <s v="Bca. Matemáticas"/>
    <x v="8"/>
    <s v="Bca. Matemáticas-Dispositivos"/>
    <n v="0"/>
    <n v="0"/>
    <n v="110"/>
    <n v="32"/>
    <n v="21"/>
    <n v="0"/>
    <n v="0"/>
    <m/>
    <n v="163"/>
    <n v="163"/>
  </r>
  <r>
    <x v="2"/>
    <x v="22"/>
    <s v="Bca. Matemáticas"/>
    <x v="8"/>
    <s v="Bca. Matemáticas-M.Depósito"/>
    <n v="0"/>
    <n v="0"/>
    <n v="18"/>
    <n v="17"/>
    <n v="9"/>
    <n v="0"/>
    <n v="5"/>
    <m/>
    <n v="49"/>
    <n v="44"/>
  </r>
  <r>
    <x v="8"/>
    <x v="22"/>
    <s v="Bca. Matemáticas"/>
    <x v="8"/>
    <s v="Bca. Matemáticas-Material no librario"/>
    <n v="0"/>
    <n v="0"/>
    <n v="4"/>
    <n v="0"/>
    <n v="2"/>
    <n v="0"/>
    <n v="0"/>
    <m/>
    <n v="6"/>
    <n v="6"/>
  </r>
  <r>
    <x v="3"/>
    <x v="22"/>
    <s v="Bca. Matemáticas"/>
    <x v="8"/>
    <s v="Bca. Matemáticas-Monografías"/>
    <n v="0"/>
    <n v="19"/>
    <n v="5029"/>
    <n v="1387"/>
    <n v="845"/>
    <n v="75"/>
    <n v="83"/>
    <m/>
    <n v="7438"/>
    <n v="7280"/>
  </r>
  <r>
    <x v="12"/>
    <x v="22"/>
    <s v="Bca. Matemáticas"/>
    <x v="8"/>
    <s v="Bca. Matemáticas-Revistas"/>
    <n v="0"/>
    <n v="0"/>
    <n v="0"/>
    <n v="0"/>
    <n v="0"/>
    <n v="0"/>
    <n v="46"/>
    <m/>
    <n v="46"/>
    <n v="0"/>
  </r>
  <r>
    <x v="15"/>
    <x v="22"/>
    <s v="Bca. Matemáticas"/>
    <x v="8"/>
    <s v="Bca. Matemáticas-Salas de grupo"/>
    <n v="0"/>
    <n v="0"/>
    <n v="577"/>
    <n v="73"/>
    <n v="28"/>
    <n v="0"/>
    <n v="0"/>
    <m/>
    <n v="678"/>
    <n v="678"/>
  </r>
  <r>
    <x v="2"/>
    <x v="23"/>
    <s v="Bca. Medicina"/>
    <x v="8"/>
    <s v="Bca. Medicina--Depósito"/>
    <n v="42"/>
    <n v="2"/>
    <n v="50"/>
    <n v="22"/>
    <n v="43"/>
    <n v="1"/>
    <n v="18"/>
    <m/>
    <n v="178"/>
    <n v="159"/>
  </r>
  <r>
    <x v="13"/>
    <x v="23"/>
    <s v="Bca. Medicina"/>
    <x v="8"/>
    <s v="Bca. Medicina-B. Trabajo"/>
    <n v="0"/>
    <n v="0"/>
    <n v="55"/>
    <n v="1"/>
    <n v="1"/>
    <n v="0"/>
    <n v="0"/>
    <m/>
    <n v="57"/>
    <n v="57"/>
  </r>
  <r>
    <x v="13"/>
    <x v="23"/>
    <s v="Bca. Medicina"/>
    <x v="8"/>
    <s v="Bca. Medicina-Cirugía"/>
    <n v="0"/>
    <n v="0"/>
    <n v="0"/>
    <n v="10"/>
    <n v="9"/>
    <n v="0"/>
    <n v="0"/>
    <m/>
    <n v="19"/>
    <n v="19"/>
  </r>
  <r>
    <x v="1"/>
    <x v="23"/>
    <s v="Bca. Medicina"/>
    <x v="8"/>
    <s v="Bca. Medicina-Colección ocio"/>
    <n v="0"/>
    <n v="0"/>
    <n v="57"/>
    <n v="75"/>
    <n v="18"/>
    <n v="0"/>
    <n v="0"/>
    <m/>
    <n v="150"/>
    <n v="150"/>
  </r>
  <r>
    <x v="13"/>
    <x v="23"/>
    <s v="Bca. Medicina"/>
    <x v="8"/>
    <s v="Bca. Medicina-Farmacología"/>
    <n v="0"/>
    <n v="0"/>
    <n v="0"/>
    <n v="0"/>
    <n v="3"/>
    <n v="0"/>
    <n v="0"/>
    <m/>
    <n v="3"/>
    <n v="3"/>
  </r>
  <r>
    <x v="7"/>
    <x v="23"/>
    <s v="Bca. Medicina"/>
    <x v="8"/>
    <s v="Bca. Medicina-Fondo antiguo"/>
    <n v="13"/>
    <n v="1"/>
    <n v="3"/>
    <n v="2"/>
    <n v="15"/>
    <n v="0"/>
    <n v="11"/>
    <m/>
    <n v="45"/>
    <n v="34"/>
  </r>
  <r>
    <x v="3"/>
    <x v="23"/>
    <s v="Bca. Medicina"/>
    <x v="8"/>
    <s v="Bca. Medicina-Libre Acceso"/>
    <n v="9"/>
    <n v="33"/>
    <n v="4396"/>
    <n v="306"/>
    <n v="419"/>
    <n v="1"/>
    <n v="26"/>
    <m/>
    <n v="5190"/>
    <n v="5163"/>
  </r>
  <r>
    <x v="4"/>
    <x v="23"/>
    <s v="Bca. Medicina"/>
    <x v="8"/>
    <s v="Bca. Medicina-Medicina 1"/>
    <n v="0"/>
    <n v="0"/>
    <n v="0"/>
    <n v="0"/>
    <n v="9"/>
    <n v="0"/>
    <n v="0"/>
    <m/>
    <n v="9"/>
    <n v="9"/>
  </r>
  <r>
    <x v="13"/>
    <x v="23"/>
    <s v="Bca. Medicina"/>
    <x v="8"/>
    <s v="Bca. Medicina-S.P.--Hª Medicina"/>
    <n v="3"/>
    <n v="1"/>
    <n v="28"/>
    <n v="3"/>
    <n v="22"/>
    <n v="0"/>
    <n v="3"/>
    <m/>
    <n v="60"/>
    <n v="57"/>
  </r>
  <r>
    <x v="13"/>
    <x v="23"/>
    <s v="Bca. Medicina"/>
    <x v="8"/>
    <s v="Bca. Medicina-Toxicología"/>
    <n v="0"/>
    <n v="0"/>
    <n v="0"/>
    <n v="0"/>
    <n v="1"/>
    <n v="0"/>
    <n v="0"/>
    <m/>
    <n v="1"/>
    <n v="1"/>
  </r>
  <r>
    <x v="2"/>
    <x v="24"/>
    <s v="Bca. Odontología"/>
    <x v="8"/>
    <s v="Bca. Odontología-Depósito"/>
    <n v="0"/>
    <n v="0"/>
    <n v="23"/>
    <n v="1"/>
    <n v="9"/>
    <n v="0"/>
    <n v="25"/>
    <m/>
    <n v="58"/>
    <n v="33"/>
  </r>
  <r>
    <x v="2"/>
    <x v="24"/>
    <s v="Bca. Odontología"/>
    <x v="8"/>
    <s v="Bca. Odontología-Fondo Aguilar"/>
    <n v="0"/>
    <n v="0"/>
    <n v="0"/>
    <n v="0"/>
    <n v="0"/>
    <n v="0"/>
    <n v="36"/>
    <m/>
    <n v="36"/>
    <n v="0"/>
  </r>
  <r>
    <x v="0"/>
    <x v="24"/>
    <s v="Bca. Odontología"/>
    <x v="8"/>
    <s v="Bca. Odontología-Fondo Antiguo"/>
    <n v="0"/>
    <n v="0"/>
    <n v="0"/>
    <n v="0"/>
    <n v="0"/>
    <n v="0"/>
    <n v="9"/>
    <m/>
    <n v="9"/>
    <n v="0"/>
  </r>
  <r>
    <x v="3"/>
    <x v="24"/>
    <s v="Bca. Odontología"/>
    <x v="8"/>
    <s v="Bca. Odontología-Libre Acceso"/>
    <n v="0"/>
    <n v="34"/>
    <n v="1019"/>
    <n v="22"/>
    <n v="392"/>
    <n v="0"/>
    <n v="1000"/>
    <m/>
    <n v="2467"/>
    <n v="1467"/>
  </r>
  <r>
    <x v="4"/>
    <x v="24"/>
    <s v="Bca. Odontología"/>
    <x v="8"/>
    <s v="Bca. Odontología-Materiales especiales"/>
    <n v="0"/>
    <n v="0"/>
    <n v="0"/>
    <n v="4"/>
    <n v="3"/>
    <n v="0"/>
    <n v="1"/>
    <m/>
    <n v="8"/>
    <n v="7"/>
  </r>
  <r>
    <x v="4"/>
    <x v="24"/>
    <s v="Bca. Odontología"/>
    <x v="8"/>
    <s v="Bca. Odontología-Materiales no documentales"/>
    <n v="0"/>
    <n v="16"/>
    <n v="855"/>
    <n v="174"/>
    <n v="234"/>
    <n v="0"/>
    <n v="57"/>
    <m/>
    <n v="1336"/>
    <n v="1279"/>
  </r>
  <r>
    <x v="2"/>
    <x v="8"/>
    <s v="Bca. Políticas y Soc."/>
    <x v="8"/>
    <s v="Bca. Políticas y Soc.- Depósito Externo"/>
    <n v="0"/>
    <n v="1"/>
    <n v="52"/>
    <n v="6"/>
    <n v="44"/>
    <n v="0"/>
    <n v="15"/>
    <m/>
    <n v="118"/>
    <n v="103"/>
  </r>
  <r>
    <x v="10"/>
    <x v="8"/>
    <s v="Bca. Políticas y Soc."/>
    <x v="8"/>
    <s v="Bca. Políticas y Soc.-C. Trabajo"/>
    <n v="0"/>
    <n v="0"/>
    <n v="5"/>
    <n v="0"/>
    <n v="0"/>
    <n v="0"/>
    <n v="0"/>
    <m/>
    <n v="5"/>
    <n v="5"/>
  </r>
  <r>
    <x v="2"/>
    <x v="8"/>
    <s v="Bca. Políticas y Soc."/>
    <x v="8"/>
    <s v="Bca. Políticas y Soc.-Depósito"/>
    <n v="0"/>
    <n v="23"/>
    <n v="414"/>
    <n v="130"/>
    <n v="431"/>
    <n v="1"/>
    <n v="42"/>
    <m/>
    <n v="1041"/>
    <n v="998"/>
  </r>
  <r>
    <x v="10"/>
    <x v="8"/>
    <s v="Bca. Políticas y Soc."/>
    <x v="8"/>
    <s v="Bca. Políticas y Soc.-Despacho"/>
    <n v="0"/>
    <n v="0"/>
    <n v="0"/>
    <n v="1"/>
    <n v="0"/>
    <n v="0"/>
    <n v="0"/>
    <m/>
    <n v="1"/>
    <n v="1"/>
  </r>
  <r>
    <x v="2"/>
    <x v="8"/>
    <s v="Bca. Políticas y Soc."/>
    <x v="8"/>
    <s v="Bca. Políticas y Soc.-Estadística-Depósito"/>
    <n v="0"/>
    <n v="0"/>
    <n v="0"/>
    <n v="0"/>
    <n v="0"/>
    <n v="0"/>
    <n v="1"/>
    <m/>
    <n v="1"/>
    <n v="0"/>
  </r>
  <r>
    <x v="7"/>
    <x v="8"/>
    <s v="Bca. Políticas y Soc."/>
    <x v="8"/>
    <s v="Bca. Políticas y Soc.-F. Ant."/>
    <n v="0"/>
    <n v="0"/>
    <n v="0"/>
    <n v="2"/>
    <n v="6"/>
    <n v="0"/>
    <n v="0"/>
    <m/>
    <n v="8"/>
    <n v="8"/>
  </r>
  <r>
    <x v="3"/>
    <x v="8"/>
    <s v="Bca. Políticas y Soc."/>
    <x v="8"/>
    <s v="Bca. Políticas y Soc.-Libre Acceso"/>
    <n v="0"/>
    <n v="153"/>
    <n v="7039"/>
    <n v="1607"/>
    <n v="3943"/>
    <n v="0"/>
    <n v="190"/>
    <m/>
    <n v="12932"/>
    <n v="12742"/>
  </r>
  <r>
    <x v="14"/>
    <x v="8"/>
    <s v="Bca. Políticas y Soc."/>
    <x v="8"/>
    <s v="Bca. Políticas y Soc.-Material anejo"/>
    <n v="0"/>
    <n v="0"/>
    <n v="0"/>
    <n v="2"/>
    <n v="2"/>
    <n v="0"/>
    <n v="0"/>
    <m/>
    <n v="4"/>
    <n v="4"/>
  </r>
  <r>
    <x v="4"/>
    <x v="8"/>
    <s v="Bca. Políticas y Soc."/>
    <x v="8"/>
    <s v="Bca. Políticas y Soc.-Mediateca"/>
    <n v="0"/>
    <n v="0"/>
    <n v="2"/>
    <n v="0"/>
    <n v="1"/>
    <n v="0"/>
    <n v="0"/>
    <m/>
    <n v="3"/>
    <n v="3"/>
  </r>
  <r>
    <x v="3"/>
    <x v="8"/>
    <s v="Bca. Políticas y Soc."/>
    <x v="8"/>
    <s v="Bca. Políticas y Soc.-Mostrador"/>
    <n v="0"/>
    <n v="1"/>
    <n v="1266"/>
    <n v="162"/>
    <n v="168"/>
    <n v="13"/>
    <n v="0"/>
    <m/>
    <n v="1610"/>
    <n v="1597"/>
  </r>
  <r>
    <x v="8"/>
    <x v="8"/>
    <s v="Bca. Políticas y Soc."/>
    <x v="8"/>
    <s v="Bca. Políticas y Soc.-Películas"/>
    <n v="0"/>
    <n v="1"/>
    <n v="61"/>
    <n v="42"/>
    <n v="120"/>
    <n v="0"/>
    <n v="0"/>
    <m/>
    <n v="224"/>
    <n v="224"/>
  </r>
  <r>
    <x v="5"/>
    <x v="8"/>
    <s v="Bca. Políticas y Soc."/>
    <x v="8"/>
    <s v="Bca. Políticas y Soc.-Referencia"/>
    <n v="0"/>
    <n v="0"/>
    <n v="1"/>
    <n v="0"/>
    <n v="53"/>
    <n v="0"/>
    <n v="0"/>
    <m/>
    <n v="54"/>
    <n v="54"/>
  </r>
  <r>
    <x v="6"/>
    <x v="8"/>
    <s v="Bca. Políticas y Soc."/>
    <x v="8"/>
    <s v="Bca. Políticas y Soc.-Tesis"/>
    <n v="0"/>
    <n v="0"/>
    <n v="1"/>
    <n v="0"/>
    <n v="3"/>
    <n v="0"/>
    <n v="0"/>
    <m/>
    <n v="4"/>
    <n v="4"/>
  </r>
  <r>
    <x v="2"/>
    <x v="26"/>
    <s v="Bca. Psicología"/>
    <x v="8"/>
    <s v="Bca. Psicología--Depósito"/>
    <n v="0"/>
    <n v="14"/>
    <n v="107"/>
    <n v="31"/>
    <n v="64"/>
    <n v="0"/>
    <n v="6"/>
    <m/>
    <n v="222"/>
    <n v="216"/>
  </r>
  <r>
    <x v="2"/>
    <x v="26"/>
    <s v="Bca. Psicología"/>
    <x v="8"/>
    <s v="Bca. Psicología--Dto. Psicol. Exp.CSIC"/>
    <n v="0"/>
    <n v="0"/>
    <n v="0"/>
    <n v="0"/>
    <n v="1"/>
    <n v="0"/>
    <n v="0"/>
    <m/>
    <n v="1"/>
    <n v="1"/>
  </r>
  <r>
    <x v="9"/>
    <x v="26"/>
    <s v="Bca. Psicología"/>
    <x v="8"/>
    <s v="Bca. Psicología--Folletos"/>
    <n v="0"/>
    <n v="0"/>
    <n v="2"/>
    <n v="0"/>
    <n v="0"/>
    <n v="0"/>
    <n v="0"/>
    <m/>
    <n v="2"/>
    <n v="2"/>
  </r>
  <r>
    <x v="2"/>
    <x v="26"/>
    <s v="Bca. Psicología"/>
    <x v="8"/>
    <s v="Bca. Psicología--Fondo Pereira"/>
    <n v="0"/>
    <n v="0"/>
    <n v="4"/>
    <n v="0"/>
    <n v="4"/>
    <n v="0"/>
    <n v="1"/>
    <m/>
    <n v="9"/>
    <n v="8"/>
  </r>
  <r>
    <x v="2"/>
    <x v="26"/>
    <s v="Bca. Psicología"/>
    <x v="8"/>
    <s v="Bca. Psicología--Fondo Simarro"/>
    <n v="2"/>
    <n v="0"/>
    <n v="0"/>
    <n v="0"/>
    <n v="0"/>
    <n v="0"/>
    <n v="77"/>
    <m/>
    <n v="79"/>
    <n v="2"/>
  </r>
  <r>
    <x v="2"/>
    <x v="26"/>
    <s v="Bca. Psicología"/>
    <x v="8"/>
    <s v="Bca. Psicología--Instituto Nal. Psicotecnia"/>
    <n v="0"/>
    <n v="0"/>
    <n v="0"/>
    <n v="0"/>
    <n v="0"/>
    <n v="0"/>
    <n v="1"/>
    <m/>
    <n v="1"/>
    <n v="0"/>
  </r>
  <r>
    <x v="6"/>
    <x v="26"/>
    <s v="Bca. Psicología"/>
    <x v="8"/>
    <s v="Bca. Psicología--Tesis"/>
    <n v="0"/>
    <n v="0"/>
    <n v="1"/>
    <n v="0"/>
    <n v="3"/>
    <n v="0"/>
    <n v="0"/>
    <m/>
    <n v="4"/>
    <n v="4"/>
  </r>
  <r>
    <x v="8"/>
    <x v="26"/>
    <s v="Bca. Psicología"/>
    <x v="8"/>
    <s v="Bca. Psicología-CD-ROM"/>
    <n v="0"/>
    <n v="2"/>
    <n v="10"/>
    <n v="1"/>
    <n v="5"/>
    <n v="0"/>
    <n v="0"/>
    <m/>
    <n v="18"/>
    <n v="18"/>
  </r>
  <r>
    <x v="4"/>
    <x v="26"/>
    <s v="Bca. Psicología"/>
    <x v="8"/>
    <s v="Bca. Psicología-Dispositivos"/>
    <n v="7"/>
    <n v="4"/>
    <n v="2615"/>
    <n v="253"/>
    <n v="92"/>
    <n v="0"/>
    <n v="0"/>
    <m/>
    <n v="2971"/>
    <n v="2971"/>
  </r>
  <r>
    <x v="8"/>
    <x v="26"/>
    <s v="Bca. Psicología"/>
    <x v="8"/>
    <s v="Bca. Psicología-Docimoteca"/>
    <n v="13"/>
    <n v="80"/>
    <n v="3047"/>
    <n v="221"/>
    <n v="1379"/>
    <n v="0"/>
    <n v="13"/>
    <m/>
    <n v="4753"/>
    <n v="4740"/>
  </r>
  <r>
    <x v="13"/>
    <x v="26"/>
    <s v="Bca. Psicología"/>
    <x v="8"/>
    <s v="Bca. Psicología-Fondo de ayuda a investigación"/>
    <n v="0"/>
    <n v="0"/>
    <n v="0"/>
    <n v="1"/>
    <n v="0"/>
    <n v="82"/>
    <n v="0"/>
    <m/>
    <n v="83"/>
    <n v="1"/>
  </r>
  <r>
    <x v="8"/>
    <x v="26"/>
    <s v="Bca. Psicología"/>
    <x v="8"/>
    <s v="Bca. Psicología-Kits"/>
    <n v="3"/>
    <n v="0"/>
    <n v="24"/>
    <n v="3"/>
    <n v="12"/>
    <n v="0"/>
    <n v="1"/>
    <m/>
    <n v="43"/>
    <n v="42"/>
  </r>
  <r>
    <x v="3"/>
    <x v="26"/>
    <s v="Bca. Psicología"/>
    <x v="8"/>
    <s v="Bca. Psicología-Libre Acceso"/>
    <n v="0"/>
    <n v="429"/>
    <n v="6253"/>
    <n v="624"/>
    <n v="2002"/>
    <n v="29"/>
    <n v="54"/>
    <m/>
    <n v="9391"/>
    <n v="9308"/>
  </r>
  <r>
    <x v="8"/>
    <x v="26"/>
    <s v="Bca. Psicología"/>
    <x v="8"/>
    <s v="Bca. Psicología-Películas cinematogr."/>
    <n v="0"/>
    <n v="7"/>
    <n v="48"/>
    <n v="29"/>
    <n v="34"/>
    <n v="0"/>
    <n v="0"/>
    <m/>
    <n v="118"/>
    <n v="118"/>
  </r>
  <r>
    <x v="5"/>
    <x v="26"/>
    <s v="Bca. Psicología"/>
    <x v="8"/>
    <s v="Bca. Psicología-Referencia"/>
    <n v="0"/>
    <n v="0"/>
    <n v="2"/>
    <n v="0"/>
    <n v="12"/>
    <n v="0"/>
    <n v="0"/>
    <m/>
    <n v="14"/>
    <n v="14"/>
  </r>
  <r>
    <x v="15"/>
    <x v="26"/>
    <s v="Bca. Psicología"/>
    <x v="8"/>
    <s v="Bca. Psicología-Salas"/>
    <n v="0"/>
    <n v="0"/>
    <n v="198"/>
    <n v="43"/>
    <n v="84"/>
    <n v="0"/>
    <n v="0"/>
    <m/>
    <n v="325"/>
    <n v="325"/>
  </r>
  <r>
    <x v="1"/>
    <x v="27"/>
    <s v="Bca. Químicas"/>
    <x v="8"/>
    <s v="Bca. Químicas-Colección ocio"/>
    <n v="0"/>
    <n v="0"/>
    <n v="6"/>
    <n v="4"/>
    <n v="0"/>
    <n v="0"/>
    <n v="0"/>
    <m/>
    <n v="10"/>
    <n v="10"/>
  </r>
  <r>
    <x v="10"/>
    <x v="27"/>
    <s v="Bca. Químicas"/>
    <x v="8"/>
    <s v="Bca. Químicas-Despacho"/>
    <n v="0"/>
    <n v="0"/>
    <n v="0"/>
    <n v="4"/>
    <n v="0"/>
    <n v="0"/>
    <n v="0"/>
    <m/>
    <n v="4"/>
    <n v="4"/>
  </r>
  <r>
    <x v="7"/>
    <x v="27"/>
    <s v="Bca. Químicas"/>
    <x v="8"/>
    <s v="Bca. Químicas-Fondo Antiguo"/>
    <n v="0"/>
    <n v="3"/>
    <n v="23"/>
    <n v="0"/>
    <n v="8"/>
    <n v="0"/>
    <n v="2"/>
    <m/>
    <n v="36"/>
    <n v="34"/>
  </r>
  <r>
    <x v="2"/>
    <x v="27"/>
    <s v="Bca. Químicas"/>
    <x v="8"/>
    <s v="Bca. Químicas-Fondo Ayuda Investigación"/>
    <n v="0"/>
    <n v="0"/>
    <n v="0"/>
    <n v="0"/>
    <n v="159"/>
    <n v="0"/>
    <n v="1"/>
    <m/>
    <n v="160"/>
    <n v="159"/>
  </r>
  <r>
    <x v="7"/>
    <x v="27"/>
    <s v="Bca. Químicas"/>
    <x v="8"/>
    <s v="Bca. Químicas-Fondo Histórico"/>
    <n v="0"/>
    <n v="0"/>
    <n v="0"/>
    <n v="0"/>
    <n v="0"/>
    <n v="0"/>
    <n v="5"/>
    <m/>
    <n v="5"/>
    <n v="0"/>
  </r>
  <r>
    <x v="3"/>
    <x v="27"/>
    <s v="Bca. Químicas"/>
    <x v="8"/>
    <s v="Bca. Químicas-Libre Acceso"/>
    <n v="0"/>
    <n v="4"/>
    <n v="3404"/>
    <n v="98"/>
    <n v="297"/>
    <n v="2"/>
    <n v="7"/>
    <m/>
    <n v="3812"/>
    <n v="3803"/>
  </r>
  <r>
    <x v="11"/>
    <x v="27"/>
    <s v="Bca. Químicas"/>
    <x v="8"/>
    <s v="Bca. Químicas-Materiales no documentales"/>
    <n v="0"/>
    <n v="2"/>
    <n v="6625"/>
    <n v="107"/>
    <n v="483"/>
    <n v="0"/>
    <n v="1"/>
    <m/>
    <n v="7218"/>
    <n v="7217"/>
  </r>
  <r>
    <x v="0"/>
    <x v="27"/>
    <s v="Bca. Químicas"/>
    <x v="8"/>
    <s v="Bca. Químicas-Mediateca"/>
    <n v="0"/>
    <n v="0"/>
    <n v="2"/>
    <n v="1"/>
    <n v="0"/>
    <n v="0"/>
    <n v="0"/>
    <m/>
    <n v="3"/>
    <n v="3"/>
  </r>
  <r>
    <x v="3"/>
    <x v="27"/>
    <s v="Bca. Químicas"/>
    <x v="8"/>
    <s v="Bca. Químicas-Obras de divulgación"/>
    <n v="0"/>
    <n v="0"/>
    <n v="46"/>
    <n v="2"/>
    <n v="14"/>
    <n v="0"/>
    <n v="0"/>
    <m/>
    <n v="62"/>
    <n v="62"/>
  </r>
  <r>
    <x v="5"/>
    <x v="27"/>
    <s v="Bca. Químicas"/>
    <x v="8"/>
    <s v="Bca. Químicas-Referencia"/>
    <n v="0"/>
    <n v="0"/>
    <n v="0"/>
    <n v="0"/>
    <n v="2"/>
    <n v="0"/>
    <n v="0"/>
    <m/>
    <n v="2"/>
    <n v="2"/>
  </r>
  <r>
    <x v="8"/>
    <x v="31"/>
    <s v="Bca. Trabajo Social"/>
    <x v="8"/>
    <s v="Bca. Trabajo Social-Arch. Ord."/>
    <n v="0"/>
    <n v="0"/>
    <n v="1"/>
    <n v="0"/>
    <n v="1"/>
    <n v="0"/>
    <n v="0"/>
    <m/>
    <n v="2"/>
    <n v="2"/>
  </r>
  <r>
    <x v="2"/>
    <x v="31"/>
    <s v="Bca. Trabajo Social"/>
    <x v="8"/>
    <s v="Bca. Trabajo Social-Depósito"/>
    <n v="0"/>
    <n v="3"/>
    <n v="74"/>
    <n v="46"/>
    <n v="69"/>
    <n v="0"/>
    <n v="8"/>
    <m/>
    <n v="200"/>
    <n v="192"/>
  </r>
  <r>
    <x v="10"/>
    <x v="31"/>
    <s v="Bca. Trabajo Social"/>
    <x v="8"/>
    <s v="Bca. Trabajo Social-Despacho"/>
    <n v="0"/>
    <n v="0"/>
    <n v="0"/>
    <n v="6"/>
    <n v="2"/>
    <n v="0"/>
    <n v="0"/>
    <m/>
    <n v="8"/>
    <n v="8"/>
  </r>
  <r>
    <x v="3"/>
    <x v="31"/>
    <s v="Bca. Trabajo Social"/>
    <x v="8"/>
    <s v="Bca. Trabajo Social-Libre Acceso"/>
    <n v="0"/>
    <n v="18"/>
    <n v="2992"/>
    <n v="385"/>
    <n v="1053"/>
    <n v="0"/>
    <n v="25"/>
    <m/>
    <n v="4473"/>
    <n v="4448"/>
  </r>
  <r>
    <x v="11"/>
    <x v="31"/>
    <s v="Bca. Trabajo Social"/>
    <x v="8"/>
    <s v="Bca. Trabajo Social-Mediat.-Portátiles"/>
    <n v="0"/>
    <n v="0"/>
    <n v="3063"/>
    <n v="21"/>
    <n v="35"/>
    <n v="0"/>
    <n v="0"/>
    <m/>
    <n v="3119"/>
    <n v="3119"/>
  </r>
  <r>
    <x v="5"/>
    <x v="31"/>
    <s v="Bca. Trabajo Social"/>
    <x v="8"/>
    <s v="Bca. Trabajo Social-Referencia"/>
    <n v="0"/>
    <n v="0"/>
    <n v="2"/>
    <n v="0"/>
    <n v="2"/>
    <n v="0"/>
    <n v="0"/>
    <m/>
    <n v="4"/>
    <n v="4"/>
  </r>
  <r>
    <x v="6"/>
    <x v="31"/>
    <s v="Bca. Trabajo Social"/>
    <x v="8"/>
    <s v="Bca. Trabajo Social-Tests"/>
    <n v="0"/>
    <n v="0"/>
    <n v="1"/>
    <n v="0"/>
    <n v="0"/>
    <n v="0"/>
    <n v="0"/>
    <m/>
    <n v="1"/>
    <n v="1"/>
  </r>
  <r>
    <x v="8"/>
    <x v="31"/>
    <s v="Bca. Trabajo Social"/>
    <x v="8"/>
    <s v="Bca. Trabajo Social-Videoteca"/>
    <n v="0"/>
    <n v="0"/>
    <n v="19"/>
    <n v="40"/>
    <n v="31"/>
    <n v="0"/>
    <n v="0"/>
    <m/>
    <n v="90"/>
    <n v="90"/>
  </r>
  <r>
    <x v="2"/>
    <x v="32"/>
    <s v="Bca. Veterinaria"/>
    <x v="8"/>
    <s v="Bca. Veterinaria-Depósito"/>
    <n v="0"/>
    <n v="0"/>
    <n v="3"/>
    <n v="0"/>
    <n v="2"/>
    <n v="0"/>
    <n v="0"/>
    <m/>
    <n v="5"/>
    <n v="5"/>
  </r>
  <r>
    <x v="7"/>
    <x v="32"/>
    <s v="Bca. Veterinaria"/>
    <x v="8"/>
    <s v="Bca. Veterinaria-Fondo Antiguo"/>
    <n v="0"/>
    <n v="0"/>
    <n v="0"/>
    <n v="0"/>
    <n v="0"/>
    <n v="0"/>
    <n v="148"/>
    <m/>
    <n v="148"/>
    <n v="0"/>
  </r>
  <r>
    <x v="14"/>
    <x v="32"/>
    <s v="Bca. Veterinaria"/>
    <x v="8"/>
    <s v="Bca. Veterinaria-Mat. Especiales"/>
    <n v="0"/>
    <n v="11"/>
    <n v="877"/>
    <n v="18"/>
    <n v="17"/>
    <n v="0"/>
    <n v="0"/>
    <m/>
    <n v="923"/>
    <n v="923"/>
  </r>
  <r>
    <x v="3"/>
    <x v="32"/>
    <s v="Bca. Veterinaria"/>
    <x v="8"/>
    <s v="Bca. Veterinaria-Sala"/>
    <n v="0"/>
    <n v="67"/>
    <n v="1314"/>
    <n v="144"/>
    <n v="194"/>
    <n v="0"/>
    <n v="1"/>
    <m/>
    <n v="1720"/>
    <n v="1719"/>
  </r>
  <r>
    <x v="8"/>
    <x v="25"/>
    <s v="Bca. Óptica y Optom."/>
    <x v="8"/>
    <s v="Bca. Óptica y Optom.-CD ROM y DVD"/>
    <n v="0"/>
    <n v="0"/>
    <n v="38"/>
    <n v="13"/>
    <n v="39"/>
    <n v="0"/>
    <n v="0"/>
    <m/>
    <n v="90"/>
    <n v="90"/>
  </r>
  <r>
    <x v="1"/>
    <x v="25"/>
    <s v="Bca. Óptica y Optom."/>
    <x v="8"/>
    <s v="Bca. Óptica y Optom.-Col. ocio"/>
    <n v="0"/>
    <n v="0"/>
    <n v="22"/>
    <n v="10"/>
    <n v="2"/>
    <n v="0"/>
    <n v="0"/>
    <m/>
    <n v="34"/>
    <n v="34"/>
  </r>
  <r>
    <x v="2"/>
    <x v="25"/>
    <s v="Bca. Óptica y Optom."/>
    <x v="8"/>
    <s v="Bca. Óptica y Optom.-Depósito"/>
    <n v="0"/>
    <n v="0"/>
    <n v="5"/>
    <n v="1"/>
    <n v="2"/>
    <n v="0"/>
    <n v="2"/>
    <m/>
    <n v="10"/>
    <n v="8"/>
  </r>
  <r>
    <x v="2"/>
    <x v="25"/>
    <s v="Bca. Óptica y Optom."/>
    <x v="8"/>
    <s v="Bca. Óptica y Optom.-Fondo Ayuda Investigación"/>
    <n v="0"/>
    <n v="0"/>
    <n v="0"/>
    <n v="0"/>
    <n v="79"/>
    <n v="2"/>
    <n v="0"/>
    <m/>
    <n v="81"/>
    <n v="79"/>
  </r>
  <r>
    <x v="3"/>
    <x v="25"/>
    <s v="Bca. Óptica y Optom."/>
    <x v="8"/>
    <s v="Bca. Óptica y Optom.-L.Acceso"/>
    <n v="0"/>
    <n v="17"/>
    <n v="5369"/>
    <n v="110"/>
    <n v="1638"/>
    <n v="0"/>
    <n v="28"/>
    <m/>
    <n v="7162"/>
    <n v="7134"/>
  </r>
  <r>
    <x v="5"/>
    <x v="25"/>
    <s v="Bca. Óptica y Optom."/>
    <x v="8"/>
    <s v="Bca. Óptica y Optom.-Referencia"/>
    <n v="0"/>
    <n v="0"/>
    <n v="2"/>
    <n v="1"/>
    <n v="2"/>
    <n v="0"/>
    <n v="0"/>
    <m/>
    <n v="5"/>
    <n v="5"/>
  </r>
  <r>
    <x v="0"/>
    <x v="25"/>
    <s v="Bca. Óptica y Optom."/>
    <x v="8"/>
    <s v="Bca. Óptica y Optom.-Trab.Fin Carrera"/>
    <n v="0"/>
    <n v="0"/>
    <n v="7"/>
    <n v="0"/>
    <n v="0"/>
    <n v="0"/>
    <n v="0"/>
    <m/>
    <n v="7"/>
    <n v="7"/>
  </r>
  <r>
    <x v="2"/>
    <x v="9"/>
    <s v="Bca.Derecho"/>
    <x v="8"/>
    <s v="Bca.Derecho-Fondo de ayuda a investigación"/>
    <n v="0"/>
    <n v="0"/>
    <n v="0"/>
    <n v="0"/>
    <n v="2"/>
    <n v="27"/>
    <n v="0"/>
    <m/>
    <n v="29"/>
    <n v="2"/>
  </r>
  <r>
    <x v="1"/>
    <x v="13"/>
    <s v="Bca.Estudios Estad."/>
    <x v="8"/>
    <s v="Bca.Estudios Estad.-Colección ocio"/>
    <n v="0"/>
    <n v="1"/>
    <n v="33"/>
    <n v="55"/>
    <n v="53"/>
    <n v="0"/>
    <n v="12"/>
    <m/>
    <n v="154"/>
    <n v="142"/>
  </r>
  <r>
    <x v="2"/>
    <x v="13"/>
    <s v="Bca.Estudios Estad."/>
    <x v="8"/>
    <s v="Bca.Estudios Estad.-Depósito"/>
    <n v="0"/>
    <n v="0"/>
    <n v="17"/>
    <n v="0"/>
    <n v="1"/>
    <n v="0"/>
    <n v="2"/>
    <m/>
    <n v="20"/>
    <n v="18"/>
  </r>
  <r>
    <x v="2"/>
    <x v="13"/>
    <s v="Bca.Estudios Estad."/>
    <x v="8"/>
    <s v="Bca.Estudios Estad.-Depósito 2"/>
    <n v="0"/>
    <n v="0"/>
    <n v="0"/>
    <n v="0"/>
    <n v="0"/>
    <n v="0"/>
    <n v="2"/>
    <m/>
    <n v="2"/>
    <n v="0"/>
  </r>
  <r>
    <x v="2"/>
    <x v="13"/>
    <s v="Bca.Estudios Estad."/>
    <x v="8"/>
    <s v="Bca.Estudios Estad.-Despachos"/>
    <n v="0"/>
    <n v="0"/>
    <n v="616"/>
    <n v="14"/>
    <n v="37"/>
    <n v="0"/>
    <n v="0"/>
    <m/>
    <n v="667"/>
    <n v="667"/>
  </r>
  <r>
    <x v="8"/>
    <x v="13"/>
    <s v="Bca.Estudios Estad."/>
    <x v="8"/>
    <s v="Bca.Estudios Estad.-Videoteca"/>
    <n v="0"/>
    <n v="8"/>
    <n v="8"/>
    <n v="30"/>
    <n v="6"/>
    <n v="0"/>
    <n v="4"/>
    <m/>
    <n v="56"/>
    <n v="52"/>
  </r>
  <r>
    <x v="2"/>
    <x v="18"/>
    <s v="Bca.Filosofía"/>
    <x v="8"/>
    <s v="Bca.Filosofía-Rodríguez Huéscar"/>
    <n v="0"/>
    <n v="0"/>
    <n v="2"/>
    <n v="1"/>
    <n v="8"/>
    <n v="0"/>
    <n v="2"/>
    <m/>
    <n v="13"/>
    <n v="11"/>
  </r>
  <r>
    <x v="2"/>
    <x v="16"/>
    <s v="Bca.Físicas"/>
    <x v="8"/>
    <s v="Bca.Físicas-Fondo Ayuda a Investigación"/>
    <n v="0"/>
    <n v="0"/>
    <n v="0"/>
    <n v="0"/>
    <n v="9"/>
    <n v="0"/>
    <n v="0"/>
    <m/>
    <n v="9"/>
    <n v="9"/>
  </r>
  <r>
    <x v="2"/>
    <x v="1"/>
    <s v="Bca.Histórica"/>
    <x v="8"/>
    <s v="Bca.Histórica-Residencia de Estudiantes y Colegios"/>
    <n v="0"/>
    <n v="0"/>
    <n v="0"/>
    <n v="0"/>
    <n v="0"/>
    <n v="0"/>
    <n v="1"/>
    <m/>
    <n v="1"/>
    <n v="0"/>
  </r>
  <r>
    <x v="2"/>
    <x v="8"/>
    <s v="Bca.Políticas y Soc."/>
    <x v="8"/>
    <s v="Bca.Políticas y Soc.-IOE"/>
    <n v="0"/>
    <n v="1"/>
    <n v="23"/>
    <n v="4"/>
    <n v="27"/>
    <n v="0"/>
    <n v="1"/>
    <m/>
    <n v="56"/>
    <n v="55"/>
  </r>
  <r>
    <x v="10"/>
    <x v="11"/>
    <s v="Bca.de Comercio y Turismo"/>
    <x v="8"/>
    <s v="Bca.de Comercio y Turismo-B. Trabajo"/>
    <n v="0"/>
    <n v="0"/>
    <n v="0"/>
    <n v="5"/>
    <n v="0"/>
    <n v="0"/>
    <n v="0"/>
    <m/>
    <n v="5"/>
    <n v="5"/>
  </r>
  <r>
    <x v="2"/>
    <x v="11"/>
    <s v="Bca.de Comercio y Turismo"/>
    <x v="8"/>
    <s v="Bca.de Comercio y Turismo-Depósito"/>
    <n v="0"/>
    <n v="0"/>
    <n v="23"/>
    <n v="10"/>
    <n v="20"/>
    <n v="0"/>
    <n v="3"/>
    <m/>
    <n v="56"/>
    <n v="53"/>
  </r>
  <r>
    <x v="2"/>
    <x v="11"/>
    <s v="Bca.de Comercio y Turismo"/>
    <x v="8"/>
    <s v="Bca.de Comercio y Turismo-Donativos"/>
    <n v="0"/>
    <n v="0"/>
    <n v="0"/>
    <n v="1"/>
    <n v="0"/>
    <n v="0"/>
    <n v="1"/>
    <m/>
    <n v="2"/>
    <n v="1"/>
  </r>
  <r>
    <x v="7"/>
    <x v="11"/>
    <s v="Bca.de Comercio y Turismo"/>
    <x v="8"/>
    <s v="Bca.de Comercio y Turismo-F.Antiguo"/>
    <n v="0"/>
    <n v="0"/>
    <n v="0"/>
    <n v="0"/>
    <n v="0"/>
    <n v="0"/>
    <n v="6"/>
    <m/>
    <n v="6"/>
    <n v="0"/>
  </r>
  <r>
    <x v="3"/>
    <x v="11"/>
    <s v="Bca.de Comercio y Turismo"/>
    <x v="8"/>
    <s v="Bca.de Comercio y Turismo-Libre Acceso"/>
    <n v="0"/>
    <n v="39"/>
    <n v="2225"/>
    <n v="190"/>
    <n v="390"/>
    <n v="0"/>
    <n v="8"/>
    <m/>
    <n v="2852"/>
    <n v="2844"/>
  </r>
  <r>
    <x v="14"/>
    <x v="11"/>
    <s v="Bca.de Comercio y Turismo"/>
    <x v="8"/>
    <s v="Bca.de Comercio y Turismo-Mat. Especiales"/>
    <n v="0"/>
    <n v="0"/>
    <n v="7"/>
    <n v="2"/>
    <n v="4"/>
    <n v="0"/>
    <n v="1"/>
    <m/>
    <n v="14"/>
    <n v="13"/>
  </r>
  <r>
    <x v="5"/>
    <x v="11"/>
    <s v="Bca.de Comercio y Turismo"/>
    <x v="8"/>
    <s v="Bca.de Comercio y Turismo-Referencia"/>
    <n v="0"/>
    <n v="0"/>
    <n v="1"/>
    <n v="3"/>
    <n v="5"/>
    <n v="0"/>
    <n v="0"/>
    <m/>
    <n v="9"/>
    <n v="9"/>
  </r>
  <r>
    <x v="2"/>
    <x v="34"/>
    <s v="Bibl.Hispánica(AECID)"/>
    <x v="8"/>
    <s v="Bibl.Hispánica(AECID)-Col.Reserva"/>
    <n v="0"/>
    <n v="0"/>
    <n v="1"/>
    <n v="2"/>
    <n v="1"/>
    <n v="0"/>
    <n v="3"/>
    <m/>
    <n v="7"/>
    <n v="4"/>
  </r>
  <r>
    <x v="2"/>
    <x v="34"/>
    <s v="Bibl.Hispánica(AECID)"/>
    <x v="8"/>
    <s v="Bibl.Hispánica(AECID)-Monograf.-Depósito"/>
    <n v="0"/>
    <n v="5"/>
    <n v="502"/>
    <n v="1148"/>
    <n v="876"/>
    <n v="0"/>
    <n v="452"/>
    <m/>
    <n v="2983"/>
    <n v="2531"/>
  </r>
  <r>
    <x v="3"/>
    <x v="34"/>
    <s v="Bibl.Hispánica(AECID)"/>
    <x v="8"/>
    <s v="Bibl.Hispánica(AECID)-Monograf.-L.Acceso"/>
    <n v="0"/>
    <n v="0"/>
    <n v="1"/>
    <n v="0"/>
    <n v="1"/>
    <n v="0"/>
    <n v="0"/>
    <m/>
    <n v="2"/>
    <n v="2"/>
  </r>
  <r>
    <x v="4"/>
    <x v="34"/>
    <s v="Bibl.Hispánica(AECID)"/>
    <x v="8"/>
    <s v="Bibl.Hispánica(AECID)-Multimedia"/>
    <n v="0"/>
    <n v="0"/>
    <n v="2"/>
    <n v="3"/>
    <n v="2"/>
    <n v="0"/>
    <n v="1"/>
    <m/>
    <n v="8"/>
    <n v="7"/>
  </r>
  <r>
    <x v="2"/>
    <x v="34"/>
    <s v="Bibl.Hispánica(AECID)"/>
    <x v="8"/>
    <s v="Bibl.Hispánica(AECID)-Obras censuradas"/>
    <n v="0"/>
    <n v="0"/>
    <n v="1"/>
    <n v="7"/>
    <n v="0"/>
    <n v="0"/>
    <n v="0"/>
    <m/>
    <n v="8"/>
    <n v="8"/>
  </r>
  <r>
    <x v="2"/>
    <x v="34"/>
    <s v="Bibl.Islámica(AECID)"/>
    <x v="8"/>
    <s v="Bibl.Islámica(AECID)-Col. donadas"/>
    <n v="0"/>
    <n v="1"/>
    <n v="4"/>
    <n v="28"/>
    <n v="12"/>
    <n v="0"/>
    <n v="6"/>
    <m/>
    <n v="51"/>
    <n v="45"/>
  </r>
  <r>
    <x v="0"/>
    <x v="34"/>
    <s v="Bibl.Islámica(AECID)"/>
    <x v="8"/>
    <s v="Bibl.Islámica(AECID)-Microformas"/>
    <n v="0"/>
    <n v="0"/>
    <n v="0"/>
    <n v="1"/>
    <n v="0"/>
    <n v="0"/>
    <n v="0"/>
    <m/>
    <n v="1"/>
    <n v="1"/>
  </r>
  <r>
    <x v="3"/>
    <x v="34"/>
    <s v="Bibl.Islámica(AECID)"/>
    <x v="8"/>
    <s v="Bibl.Islámica(AECID)-Monograf.-L.Acceso"/>
    <n v="0"/>
    <n v="0"/>
    <n v="40"/>
    <n v="25"/>
    <n v="14"/>
    <n v="0"/>
    <n v="1"/>
    <m/>
    <n v="80"/>
    <n v="79"/>
  </r>
  <r>
    <x v="2"/>
    <x v="34"/>
    <s v="Bibl.Islámica(AECID)"/>
    <x v="8"/>
    <s v="Bibl.Islámica(AECID)-Monográf.-Depósito"/>
    <n v="0"/>
    <n v="9"/>
    <n v="180"/>
    <n v="453"/>
    <n v="227"/>
    <n v="0"/>
    <n v="109"/>
    <m/>
    <n v="978"/>
    <n v="869"/>
  </r>
  <r>
    <x v="4"/>
    <x v="34"/>
    <s v="Bibl.Islámica(AECID)"/>
    <x v="8"/>
    <s v="Bibl.Islámica(AECID)-Multimedia"/>
    <n v="0"/>
    <n v="0"/>
    <n v="1"/>
    <n v="11"/>
    <n v="0"/>
    <n v="0"/>
    <n v="1"/>
    <m/>
    <n v="13"/>
    <n v="12"/>
  </r>
  <r>
    <x v="7"/>
    <x v="34"/>
    <s v="Bibl.Islámica(AECID)"/>
    <x v="8"/>
    <s v="Bibl.Islámica(AECID)-Raros y F. Antiguo"/>
    <n v="0"/>
    <n v="0"/>
    <n v="0"/>
    <n v="0"/>
    <n v="0"/>
    <n v="0"/>
    <n v="3"/>
    <m/>
    <n v="3"/>
    <n v="0"/>
  </r>
  <r>
    <x v="2"/>
    <x v="34"/>
    <s v="Bibl.Islámica(AECID)"/>
    <x v="8"/>
    <s v="Bibl.Islámica(AECID)-Separatas"/>
    <n v="0"/>
    <n v="0"/>
    <n v="4"/>
    <n v="5"/>
    <n v="3"/>
    <n v="0"/>
    <n v="0"/>
    <m/>
    <n v="12"/>
    <n v="12"/>
  </r>
  <r>
    <x v="3"/>
    <x v="15"/>
    <s v="UCM.Bca. Informática"/>
    <x v="8"/>
    <s v="UCM.Bca. Informática-Monografías"/>
    <n v="0"/>
    <n v="0"/>
    <n v="2583"/>
    <n v="391"/>
    <n v="240"/>
    <n v="2"/>
    <n v="11"/>
    <m/>
    <n v="3227"/>
    <n v="3214"/>
  </r>
  <r>
    <x v="10"/>
    <x v="29"/>
    <s v="Biblioteca Complutense-Servicios Centrales"/>
    <x v="8"/>
    <s v="Biblioteca de trabajo-Préstamo especial"/>
    <m/>
    <m/>
    <n v="1"/>
    <n v="21"/>
    <m/>
    <m/>
    <n v="1"/>
    <n v="0"/>
    <n v="23"/>
    <n v="22"/>
  </r>
  <r>
    <x v="10"/>
    <x v="29"/>
    <s v="Biblioteca Complutense-Servicios Centrales"/>
    <x v="8"/>
    <s v="Biblioteca de trabajo-Préstamo restringido"/>
    <m/>
    <m/>
    <m/>
    <n v="7"/>
    <m/>
    <m/>
    <m/>
    <m/>
    <n v="7"/>
    <n v="7"/>
  </r>
  <r>
    <x v="2"/>
    <x v="29"/>
    <s v="Biblioteca Complutense-Servicios Centrales"/>
    <x v="8"/>
    <s v="Depósito-Préstamo normal"/>
    <m/>
    <m/>
    <m/>
    <m/>
    <m/>
    <m/>
    <n v="1"/>
    <m/>
    <n v="1"/>
    <n v="0"/>
  </r>
  <r>
    <x v="2"/>
    <x v="29"/>
    <s v="Biblioteca Complutense-Servicios Centrales"/>
    <x v="8"/>
    <s v="Ejemplares desubicados"/>
    <m/>
    <m/>
    <n v="1"/>
    <n v="1"/>
    <n v="1"/>
    <n v="0"/>
    <n v="1"/>
    <n v="0"/>
    <n v="4"/>
    <n v="3"/>
  </r>
  <r>
    <x v="3"/>
    <x v="29"/>
    <s v="Biblioteca Complutense-Servicios Centrales"/>
    <x v="8"/>
    <s v="Libre acceso Sala 1-Préstamo normal"/>
    <m/>
    <m/>
    <m/>
    <m/>
    <m/>
    <m/>
    <n v="1"/>
    <n v="0"/>
    <n v="1"/>
    <n v="0"/>
  </r>
  <r>
    <x v="5"/>
    <x v="29"/>
    <s v="Biblioteca Complutense-Servicios Centrales"/>
    <x v="8"/>
    <s v="Referencia-Solo consulta en sala"/>
    <m/>
    <m/>
    <m/>
    <m/>
    <m/>
    <m/>
    <n v="1"/>
    <n v="0"/>
    <n v="1"/>
    <n v="0"/>
  </r>
  <r>
    <x v="2"/>
    <x v="0"/>
    <s v="Biblioteca de Bellas Artes"/>
    <x v="8"/>
    <s v="Bca.Bellas Artes-Depósito"/>
    <m/>
    <m/>
    <n v="4"/>
    <n v="2"/>
    <m/>
    <m/>
    <m/>
    <n v="0"/>
    <n v="6"/>
    <n v="6"/>
  </r>
  <r>
    <x v="2"/>
    <x v="0"/>
    <s v="Biblioteca de Bellas Artes"/>
    <x v="8"/>
    <s v="Depósito-Préstamo normal"/>
    <m/>
    <n v="57"/>
    <n v="1051"/>
    <n v="471"/>
    <n v="503"/>
    <m/>
    <n v="37"/>
    <n v="0"/>
    <n v="2119"/>
    <n v="2082"/>
  </r>
  <r>
    <x v="2"/>
    <x v="0"/>
    <s v="Biblioteca de Bellas Artes"/>
    <x v="8"/>
    <s v="Depósito-Préstamo para sala"/>
    <m/>
    <n v="2"/>
    <n v="34"/>
    <n v="9"/>
    <n v="12"/>
    <m/>
    <n v="3"/>
    <n v="0"/>
    <n v="60"/>
    <n v="57"/>
  </r>
  <r>
    <x v="13"/>
    <x v="0"/>
    <s v="Biblioteca de Bellas Artes"/>
    <x v="8"/>
    <s v="Dpto. Dibujo I-Préstamo restringido"/>
    <m/>
    <m/>
    <m/>
    <m/>
    <n v="0"/>
    <m/>
    <m/>
    <n v="0"/>
    <n v="0"/>
    <n v="0"/>
  </r>
  <r>
    <x v="13"/>
    <x v="0"/>
    <s v="Biblioteca de Bellas Artes"/>
    <x v="8"/>
    <s v="Dpto. Escultura-Préstamo restringido"/>
    <m/>
    <m/>
    <n v="2"/>
    <m/>
    <m/>
    <m/>
    <m/>
    <m/>
    <n v="2"/>
    <n v="2"/>
  </r>
  <r>
    <x v="13"/>
    <x v="0"/>
    <s v="Biblioteca de Bellas Artes"/>
    <x v="8"/>
    <s v="Dpto. Pintura-Préstamo restringido"/>
    <m/>
    <m/>
    <m/>
    <m/>
    <m/>
    <m/>
    <n v="0"/>
    <m/>
    <n v="0"/>
    <n v="0"/>
  </r>
  <r>
    <x v="4"/>
    <x v="0"/>
    <s v="Biblioteca de Bellas Artes"/>
    <x v="8"/>
    <s v="Mediateca-Préstamo normal"/>
    <m/>
    <m/>
    <n v="9"/>
    <n v="7"/>
    <n v="4"/>
    <m/>
    <m/>
    <n v="0"/>
    <n v="20"/>
    <n v="20"/>
  </r>
  <r>
    <x v="4"/>
    <x v="0"/>
    <s v="Biblioteca de Bellas Artes"/>
    <x v="8"/>
    <s v="Mediateca-Préstamo para sala"/>
    <m/>
    <n v="1"/>
    <n v="348"/>
    <n v="53"/>
    <n v="84"/>
    <m/>
    <n v="0"/>
    <m/>
    <n v="486"/>
    <n v="486"/>
  </r>
  <r>
    <x v="2"/>
    <x v="0"/>
    <s v="Biblioteca de Bellas Artes"/>
    <x v="8"/>
    <s v="N/A"/>
    <m/>
    <m/>
    <m/>
    <n v="1"/>
    <m/>
    <m/>
    <m/>
    <m/>
    <n v="1"/>
    <n v="1"/>
  </r>
  <r>
    <x v="2"/>
    <x v="0"/>
    <s v="Biblioteca de Bellas Artes"/>
    <x v="8"/>
    <s v="Reserva-Préstamo protegido"/>
    <m/>
    <n v="14"/>
    <n v="33"/>
    <n v="41"/>
    <n v="17"/>
    <m/>
    <n v="6"/>
    <m/>
    <n v="111"/>
    <n v="105"/>
  </r>
  <r>
    <x v="12"/>
    <x v="0"/>
    <s v="Biblioteca de Bellas Artes"/>
    <x v="8"/>
    <s v="Revistas-Préstamo para sala"/>
    <m/>
    <m/>
    <m/>
    <m/>
    <n v="1"/>
    <m/>
    <m/>
    <m/>
    <n v="1"/>
    <n v="1"/>
  </r>
  <r>
    <x v="3"/>
    <x v="0"/>
    <s v="Biblioteca de Bellas Artes"/>
    <x v="8"/>
    <s v="Sala-Préstamo normal"/>
    <m/>
    <n v="47"/>
    <n v="1780"/>
    <n v="678"/>
    <n v="572"/>
    <m/>
    <n v="23"/>
    <n v="0"/>
    <n v="3100"/>
    <n v="3077"/>
  </r>
  <r>
    <x v="3"/>
    <x v="0"/>
    <s v="Biblioteca de Bellas Artes"/>
    <x v="8"/>
    <s v="Sala-Solo consulta en sala"/>
    <m/>
    <m/>
    <n v="4"/>
    <n v="6"/>
    <n v="7"/>
    <m/>
    <n v="1"/>
    <n v="0"/>
    <n v="18"/>
    <n v="17"/>
  </r>
  <r>
    <x v="6"/>
    <x v="0"/>
    <s v="Biblioteca de Bellas Artes"/>
    <x v="8"/>
    <s v="Tesis-Préstamo para sala"/>
    <m/>
    <m/>
    <n v="7"/>
    <n v="11"/>
    <n v="17"/>
    <m/>
    <n v="2"/>
    <m/>
    <n v="37"/>
    <n v="35"/>
  </r>
  <r>
    <x v="8"/>
    <x v="2"/>
    <s v="Biblioteca de Ciencias Biológicas"/>
    <x v="8"/>
    <s v="Cartografía-Préstamo para sala"/>
    <m/>
    <m/>
    <n v="7"/>
    <m/>
    <n v="2"/>
    <n v="19"/>
    <m/>
    <m/>
    <n v="28"/>
    <n v="9"/>
  </r>
  <r>
    <x v="2"/>
    <x v="2"/>
    <s v="Biblioteca de Ciencias Biológicas"/>
    <x v="8"/>
    <s v="Depósito-Préstamo normal"/>
    <m/>
    <m/>
    <n v="38"/>
    <n v="27"/>
    <n v="18"/>
    <n v="1"/>
    <n v="12"/>
    <n v="0"/>
    <n v="96"/>
    <n v="83"/>
  </r>
  <r>
    <x v="13"/>
    <x v="2"/>
    <s v="Biblioteca de Ciencias Biológicas"/>
    <x v="8"/>
    <s v="Dpto. Biología animal I-Artr.-Préstamo restringido"/>
    <m/>
    <m/>
    <m/>
    <n v="3"/>
    <m/>
    <m/>
    <n v="0"/>
    <n v="0"/>
    <n v="3"/>
    <n v="3"/>
  </r>
  <r>
    <x v="13"/>
    <x v="2"/>
    <s v="Biblioteca de Ciencias Biológicas"/>
    <x v="8"/>
    <s v="Dpto. Biología vegetal-Préstamo restringido"/>
    <m/>
    <m/>
    <m/>
    <m/>
    <n v="2"/>
    <m/>
    <m/>
    <m/>
    <n v="2"/>
    <n v="2"/>
  </r>
  <r>
    <x v="7"/>
    <x v="2"/>
    <s v="Biblioteca de Ciencias Biológicas"/>
    <x v="8"/>
    <s v="Fondo antiguo-Préstamo protegido"/>
    <m/>
    <m/>
    <m/>
    <m/>
    <m/>
    <m/>
    <n v="1"/>
    <n v="0"/>
    <n v="1"/>
    <n v="0"/>
  </r>
  <r>
    <x v="2"/>
    <x v="2"/>
    <s v="Biblioteca de Ciencias Biológicas"/>
    <x v="8"/>
    <s v="Historia de la ciencia-Préstamo normal"/>
    <m/>
    <m/>
    <n v="21"/>
    <n v="5"/>
    <n v="6"/>
    <m/>
    <m/>
    <m/>
    <n v="32"/>
    <n v="32"/>
  </r>
  <r>
    <x v="4"/>
    <x v="2"/>
    <s v="Biblioteca de Ciencias Biológicas"/>
    <x v="8"/>
    <s v="Mediateca-Préstamo normal"/>
    <m/>
    <m/>
    <n v="9"/>
    <n v="46"/>
    <n v="8"/>
    <m/>
    <n v="1"/>
    <n v="0"/>
    <n v="64"/>
    <n v="63"/>
  </r>
  <r>
    <x v="11"/>
    <x v="2"/>
    <s v="Biblioteca de Ciencias Biológicas"/>
    <x v="8"/>
    <s v="Mostrador-Préstamo 48 horas"/>
    <m/>
    <m/>
    <n v="19"/>
    <n v="3"/>
    <m/>
    <m/>
    <m/>
    <m/>
    <n v="22"/>
    <n v="22"/>
  </r>
  <r>
    <x v="11"/>
    <x v="2"/>
    <s v="Biblioteca de Ciencias Biológicas"/>
    <x v="8"/>
    <s v="Mostrador-Préstamo 5 horas"/>
    <m/>
    <n v="1"/>
    <n v="1960"/>
    <n v="292"/>
    <n v="16"/>
    <m/>
    <m/>
    <m/>
    <n v="2269"/>
    <n v="2269"/>
  </r>
  <r>
    <x v="3"/>
    <x v="2"/>
    <s v="Biblioteca de Ciencias Biológicas"/>
    <x v="8"/>
    <s v="Sala-Préstamo normal"/>
    <m/>
    <n v="24"/>
    <n v="3036"/>
    <n v="360"/>
    <n v="189"/>
    <n v="322"/>
    <n v="25"/>
    <n v="0"/>
    <n v="3956"/>
    <n v="3609"/>
  </r>
  <r>
    <x v="3"/>
    <x v="2"/>
    <s v="Biblioteca de Ciencias Biológicas"/>
    <x v="8"/>
    <s v="Sala-Solo consulta en sala"/>
    <m/>
    <m/>
    <n v="2"/>
    <n v="1"/>
    <n v="0"/>
    <n v="1"/>
    <m/>
    <m/>
    <n v="4"/>
    <n v="3"/>
  </r>
  <r>
    <x v="8"/>
    <x v="3"/>
    <s v="Biblioteca de Ciencias de la Documentación"/>
    <x v="8"/>
    <s v="Audiovisuales-Préstamo normal"/>
    <m/>
    <m/>
    <m/>
    <n v="1"/>
    <n v="0"/>
    <m/>
    <m/>
    <m/>
    <n v="1"/>
    <n v="1"/>
  </r>
  <r>
    <x v="1"/>
    <x v="3"/>
    <s v="Biblioteca de Ciencias de la Documentación"/>
    <x v="8"/>
    <s v="Colección ocio-Préstamo materiales especiales"/>
    <m/>
    <m/>
    <m/>
    <n v="1"/>
    <m/>
    <m/>
    <m/>
    <m/>
    <n v="1"/>
    <n v="1"/>
  </r>
  <r>
    <x v="13"/>
    <x v="3"/>
    <s v="Biblioteca de Ciencias de la Documentación"/>
    <x v="8"/>
    <s v="Decanato-Préstamo normal"/>
    <m/>
    <m/>
    <m/>
    <m/>
    <n v="0"/>
    <m/>
    <m/>
    <m/>
    <n v="0"/>
    <n v="0"/>
  </r>
  <r>
    <x v="2"/>
    <x v="3"/>
    <s v="Biblioteca de Ciencias de la Documentación"/>
    <x v="8"/>
    <s v="Depósito-Préstamo normal"/>
    <m/>
    <n v="1"/>
    <n v="4"/>
    <n v="10"/>
    <n v="36"/>
    <m/>
    <n v="0"/>
    <n v="0"/>
    <n v="51"/>
    <n v="51"/>
  </r>
  <r>
    <x v="3"/>
    <x v="3"/>
    <s v="Biblioteca de Ciencias de la Documentación"/>
    <x v="8"/>
    <s v="Libre acceso-Préstamo normal"/>
    <m/>
    <n v="16"/>
    <n v="158"/>
    <n v="192"/>
    <n v="242"/>
    <m/>
    <n v="0"/>
    <n v="0"/>
    <n v="608"/>
    <n v="608"/>
  </r>
  <r>
    <x v="5"/>
    <x v="3"/>
    <s v="Biblioteca de Ciencias de la Documentación"/>
    <x v="8"/>
    <s v="Referencia-Solo consulta en sala"/>
    <m/>
    <m/>
    <m/>
    <m/>
    <n v="2"/>
    <m/>
    <m/>
    <m/>
    <n v="2"/>
    <n v="2"/>
  </r>
  <r>
    <x v="10"/>
    <x v="21"/>
    <s v="Biblioteca de Ciencias de la Información"/>
    <x v="8"/>
    <s v="Biblioteca de trabajo-Solo consulta en sala"/>
    <m/>
    <m/>
    <n v="3"/>
    <m/>
    <m/>
    <m/>
    <m/>
    <n v="0"/>
    <n v="3"/>
    <n v="3"/>
  </r>
  <r>
    <x v="2"/>
    <x v="21"/>
    <s v="Biblioteca de Ciencias de la Información"/>
    <x v="8"/>
    <s v="Depósito-Préstamo normal"/>
    <m/>
    <n v="16"/>
    <n v="262"/>
    <n v="106"/>
    <n v="181"/>
    <m/>
    <n v="32"/>
    <n v="0"/>
    <n v="597"/>
    <n v="565"/>
  </r>
  <r>
    <x v="7"/>
    <x v="21"/>
    <s v="Biblioteca de Ciencias de la Información"/>
    <x v="8"/>
    <s v="Fondo antiguo-Préstamo para sala"/>
    <m/>
    <m/>
    <m/>
    <m/>
    <m/>
    <m/>
    <n v="0"/>
    <m/>
    <n v="0"/>
    <n v="0"/>
  </r>
  <r>
    <x v="7"/>
    <x v="21"/>
    <s v="Biblioteca de Ciencias de la Información"/>
    <x v="8"/>
    <s v="Fondo de ayuda a la investigación"/>
    <m/>
    <m/>
    <n v="1"/>
    <n v="2"/>
    <n v="2"/>
    <n v="1"/>
    <m/>
    <n v="0"/>
    <n v="6"/>
    <n v="5"/>
  </r>
  <r>
    <x v="3"/>
    <x v="21"/>
    <s v="Biblioteca de Ciencias de la Información"/>
    <x v="8"/>
    <s v="Libre acceso-Préstamo normal"/>
    <n v="7"/>
    <n v="56"/>
    <n v="4452"/>
    <n v="1355"/>
    <n v="1351"/>
    <m/>
    <n v="90"/>
    <n v="0"/>
    <n v="7311"/>
    <n v="7221"/>
  </r>
  <r>
    <x v="3"/>
    <x v="21"/>
    <s v="Biblioteca de Ciencias de la Información"/>
    <x v="8"/>
    <s v="Libre acceso-Solo consulta en sala"/>
    <m/>
    <m/>
    <n v="10"/>
    <n v="7"/>
    <n v="0"/>
    <m/>
    <m/>
    <n v="0"/>
    <n v="17"/>
    <n v="17"/>
  </r>
  <r>
    <x v="4"/>
    <x v="21"/>
    <s v="Biblioteca de Ciencias de la Información"/>
    <x v="8"/>
    <s v="Mediateca-Depósito-Préstamo materiales especiales"/>
    <m/>
    <m/>
    <n v="13"/>
    <n v="0"/>
    <n v="8"/>
    <m/>
    <m/>
    <n v="0"/>
    <n v="21"/>
    <n v="21"/>
  </r>
  <r>
    <x v="4"/>
    <x v="21"/>
    <s v="Biblioteca de Ciencias de la Información"/>
    <x v="8"/>
    <s v="Mediateca-Dispositivos-Préstamo para sala"/>
    <n v="2"/>
    <m/>
    <n v="64"/>
    <n v="4"/>
    <n v="2"/>
    <n v="2"/>
    <m/>
    <m/>
    <n v="74"/>
    <n v="72"/>
  </r>
  <r>
    <x v="8"/>
    <x v="21"/>
    <s v="Biblioteca de Ciencias de la Información"/>
    <x v="8"/>
    <s v="Prensa digital-Préstamo para sala"/>
    <m/>
    <m/>
    <n v="108"/>
    <n v="9"/>
    <n v="109"/>
    <n v="192"/>
    <n v="5"/>
    <m/>
    <n v="423"/>
    <n v="226"/>
  </r>
  <r>
    <x v="5"/>
    <x v="21"/>
    <s v="Biblioteca de Ciencias de la Información"/>
    <x v="8"/>
    <s v="Referencia-Préstamo para sala"/>
    <m/>
    <m/>
    <n v="6"/>
    <n v="9"/>
    <n v="1"/>
    <m/>
    <n v="1"/>
    <n v="0"/>
    <n v="17"/>
    <n v="16"/>
  </r>
  <r>
    <x v="6"/>
    <x v="21"/>
    <s v="Biblioteca de Ciencias de la Información"/>
    <x v="8"/>
    <s v="Tesis-Préstamo para sala"/>
    <m/>
    <m/>
    <n v="2"/>
    <m/>
    <n v="0"/>
    <m/>
    <m/>
    <m/>
    <n v="2"/>
    <n v="2"/>
  </r>
  <r>
    <x v="8"/>
    <x v="21"/>
    <s v="Biblioteca de Ciencias de la Información"/>
    <x v="8"/>
    <s v="Videoteca Antonio Lara-Depósito-Préstamo para sala"/>
    <m/>
    <m/>
    <n v="1"/>
    <m/>
    <n v="1"/>
    <m/>
    <m/>
    <n v="0"/>
    <n v="2"/>
    <n v="2"/>
  </r>
  <r>
    <x v="8"/>
    <x v="21"/>
    <s v="Biblioteca de Ciencias de la Información"/>
    <x v="8"/>
    <s v="Videoteca Antonio Lara-Préstamo materiales especiales"/>
    <m/>
    <n v="25"/>
    <n v="1526"/>
    <n v="658"/>
    <n v="490"/>
    <n v="2"/>
    <n v="42"/>
    <n v="0"/>
    <n v="2743"/>
    <n v="2699"/>
  </r>
  <r>
    <x v="2"/>
    <x v="6"/>
    <s v="Biblioteca de Ciencias Económicas y Empresariales"/>
    <x v="8"/>
    <s v="C.Doc. Europea-Depósito-Préstamo normal"/>
    <m/>
    <m/>
    <n v="1"/>
    <n v="1"/>
    <m/>
    <m/>
    <m/>
    <n v="0"/>
    <n v="2"/>
    <n v="2"/>
  </r>
  <r>
    <x v="2"/>
    <x v="6"/>
    <s v="Biblioteca de Ciencias Económicas y Empresariales"/>
    <x v="8"/>
    <s v="C.Doc. Europea-Libre acceso-Préstamo normal"/>
    <m/>
    <n v="2"/>
    <n v="14"/>
    <n v="13"/>
    <n v="8"/>
    <m/>
    <m/>
    <n v="0"/>
    <n v="37"/>
    <n v="37"/>
  </r>
  <r>
    <x v="2"/>
    <x v="6"/>
    <s v="Biblioteca de Ciencias Económicas y Empresariales"/>
    <x v="8"/>
    <s v="Depósito - Préstamo normal"/>
    <m/>
    <m/>
    <n v="1"/>
    <m/>
    <m/>
    <m/>
    <m/>
    <n v="0"/>
    <n v="1"/>
    <n v="1"/>
  </r>
  <r>
    <x v="2"/>
    <x v="6"/>
    <s v="Biblioteca de Ciencias Económicas y Empresariales"/>
    <x v="8"/>
    <s v="Depósito-Préstamo normal"/>
    <m/>
    <n v="15"/>
    <n v="177"/>
    <n v="218"/>
    <n v="135"/>
    <n v="0"/>
    <n v="29"/>
    <n v="0"/>
    <n v="574"/>
    <n v="545"/>
  </r>
  <r>
    <x v="2"/>
    <x v="6"/>
    <s v="Biblioteca de Ciencias Económicas y Empresariales"/>
    <x v="8"/>
    <s v="Depósito-Préstamo para sala"/>
    <n v="4"/>
    <n v="3"/>
    <n v="3"/>
    <n v="28"/>
    <n v="15"/>
    <m/>
    <n v="3"/>
    <n v="0"/>
    <n v="56"/>
    <n v="53"/>
  </r>
  <r>
    <x v="7"/>
    <x v="6"/>
    <s v="Biblioteca de Ciencias Económicas y Empresariales"/>
    <x v="8"/>
    <s v="Fondo de ayuda a la investigación"/>
    <m/>
    <m/>
    <m/>
    <n v="0"/>
    <n v="12"/>
    <n v="7"/>
    <m/>
    <n v="0"/>
    <n v="19"/>
    <n v="12"/>
  </r>
  <r>
    <x v="11"/>
    <x v="6"/>
    <s v="Biblioteca de Ciencias Económicas y Empresariales"/>
    <x v="8"/>
    <s v="Informática-Préstamo 12 horas"/>
    <m/>
    <m/>
    <n v="2014"/>
    <n v="481"/>
    <n v="18"/>
    <m/>
    <m/>
    <n v="0"/>
    <n v="2513"/>
    <n v="2513"/>
  </r>
  <r>
    <x v="3"/>
    <x v="6"/>
    <s v="Biblioteca de Ciencias Económicas y Empresariales"/>
    <x v="8"/>
    <s v="Libre acceso-Préstamo normal"/>
    <m/>
    <n v="56"/>
    <n v="663"/>
    <n v="505"/>
    <n v="318"/>
    <n v="2"/>
    <n v="15"/>
    <n v="0"/>
    <n v="1559"/>
    <n v="1542"/>
  </r>
  <r>
    <x v="3"/>
    <x v="6"/>
    <s v="Biblioteca de Ciencias Económicas y Empresariales"/>
    <x v="8"/>
    <s v="Libre acceso-Solo consulta en sala"/>
    <m/>
    <m/>
    <n v="1"/>
    <n v="2"/>
    <m/>
    <m/>
    <m/>
    <n v="0"/>
    <n v="3"/>
    <n v="3"/>
  </r>
  <r>
    <x v="3"/>
    <x v="6"/>
    <s v="Biblioteca de Ciencias Económicas y Empresariales"/>
    <x v="8"/>
    <s v="Manuales-Préstamo normal"/>
    <m/>
    <n v="48"/>
    <n v="5082"/>
    <n v="1284"/>
    <n v="194"/>
    <n v="0"/>
    <n v="1"/>
    <n v="0"/>
    <n v="6609"/>
    <n v="6608"/>
  </r>
  <r>
    <x v="3"/>
    <x v="6"/>
    <s v="Biblioteca de Ciencias Económicas y Empresariales"/>
    <x v="8"/>
    <s v="Manuales-Solo consulta en sala"/>
    <m/>
    <m/>
    <n v="52"/>
    <n v="16"/>
    <m/>
    <m/>
    <m/>
    <n v="0"/>
    <n v="68"/>
    <n v="68"/>
  </r>
  <r>
    <x v="4"/>
    <x v="6"/>
    <s v="Biblioteca de Ciencias Económicas y Empresariales"/>
    <x v="8"/>
    <s v="Materiales audiovisuales-Préstamo materiales especiales"/>
    <m/>
    <m/>
    <n v="17"/>
    <n v="41"/>
    <n v="12"/>
    <m/>
    <m/>
    <n v="0"/>
    <n v="70"/>
    <n v="70"/>
  </r>
  <r>
    <x v="4"/>
    <x v="6"/>
    <s v="Biblioteca de Ciencias Económicas y Empresariales"/>
    <x v="8"/>
    <s v="Materiales audiovisuales-Préstamo normal"/>
    <m/>
    <m/>
    <n v="4"/>
    <n v="1"/>
    <n v="3"/>
    <n v="0"/>
    <m/>
    <n v="0"/>
    <n v="8"/>
    <n v="8"/>
  </r>
  <r>
    <x v="5"/>
    <x v="6"/>
    <s v="Biblioteca de Ciencias Económicas y Empresariales"/>
    <x v="8"/>
    <s v="Referencia-Solo consulta en sala"/>
    <m/>
    <m/>
    <n v="0"/>
    <n v="10"/>
    <n v="3"/>
    <m/>
    <m/>
    <n v="0"/>
    <n v="13"/>
    <n v="13"/>
  </r>
  <r>
    <x v="12"/>
    <x v="6"/>
    <s v="Biblioteca de Ciencias Económicas y Empresariales"/>
    <x v="8"/>
    <s v="Revistas-Pr��stamo para sala"/>
    <m/>
    <m/>
    <n v="1"/>
    <n v="1"/>
    <m/>
    <m/>
    <m/>
    <n v="0"/>
    <n v="2"/>
    <n v="2"/>
  </r>
  <r>
    <x v="7"/>
    <x v="6"/>
    <s v="Biblioteca de Ciencias Económicas y Empresariales"/>
    <x v="8"/>
    <s v="Siglo XIX-Préstamo protegido"/>
    <m/>
    <m/>
    <m/>
    <m/>
    <m/>
    <m/>
    <n v="0"/>
    <m/>
    <n v="0"/>
    <n v="0"/>
  </r>
  <r>
    <x v="6"/>
    <x v="6"/>
    <s v="Biblioteca de Ciencias Económicas y Empresariales"/>
    <x v="8"/>
    <s v="Tesis-Préstamo normal"/>
    <m/>
    <m/>
    <n v="2"/>
    <m/>
    <n v="1"/>
    <m/>
    <m/>
    <n v="0"/>
    <n v="3"/>
    <n v="3"/>
  </r>
  <r>
    <x v="2"/>
    <x v="16"/>
    <s v="Biblioteca de Ciencias Físicas"/>
    <x v="8"/>
    <s v="Bca. Físicas-Libre acceso"/>
    <m/>
    <m/>
    <n v="2"/>
    <m/>
    <n v="1"/>
    <m/>
    <m/>
    <n v="0"/>
    <n v="3"/>
    <n v="3"/>
  </r>
  <r>
    <x v="1"/>
    <x v="16"/>
    <s v="Biblioteca de Ciencias Físicas"/>
    <x v="8"/>
    <s v="Colección ocio-Préstamo normal"/>
    <m/>
    <m/>
    <n v="216"/>
    <n v="71"/>
    <n v="0"/>
    <m/>
    <m/>
    <n v="0"/>
    <n v="287"/>
    <n v="287"/>
  </r>
  <r>
    <x v="2"/>
    <x v="16"/>
    <s v="Biblioteca de Ciencias Físicas"/>
    <x v="8"/>
    <s v="Depósito-Préstamo normal"/>
    <m/>
    <n v="0"/>
    <n v="12"/>
    <n v="12"/>
    <n v="8"/>
    <m/>
    <n v="1"/>
    <n v="0"/>
    <n v="33"/>
    <n v="32"/>
  </r>
  <r>
    <x v="13"/>
    <x v="16"/>
    <s v="Biblioteca de Ciencias Físicas"/>
    <x v="8"/>
    <s v="Dpto. Física Teórica II-Préstamo restringido"/>
    <m/>
    <m/>
    <m/>
    <n v="0"/>
    <m/>
    <m/>
    <m/>
    <m/>
    <n v="0"/>
    <n v="0"/>
  </r>
  <r>
    <x v="13"/>
    <x v="16"/>
    <s v="Biblioteca de Ciencias Físicas"/>
    <x v="8"/>
    <s v="Dpto. Física Teórica I-Préstamo especial"/>
    <m/>
    <m/>
    <n v="1"/>
    <n v="3"/>
    <n v="4"/>
    <m/>
    <m/>
    <n v="0"/>
    <n v="8"/>
    <n v="8"/>
  </r>
  <r>
    <x v="13"/>
    <x v="16"/>
    <s v="Biblioteca de Ciencias Físicas"/>
    <x v="8"/>
    <s v="Dpto. Física Teórica I-Revistas"/>
    <m/>
    <m/>
    <m/>
    <m/>
    <n v="0"/>
    <m/>
    <m/>
    <m/>
    <n v="0"/>
    <n v="0"/>
  </r>
  <r>
    <x v="13"/>
    <x v="16"/>
    <s v="Biblioteca de Ciencias Físicas"/>
    <x v="8"/>
    <s v="Dpto. Óptica-Préstamo restringido"/>
    <m/>
    <m/>
    <m/>
    <m/>
    <n v="1"/>
    <m/>
    <m/>
    <m/>
    <n v="1"/>
    <n v="1"/>
  </r>
  <r>
    <x v="7"/>
    <x v="16"/>
    <s v="Biblioteca de Ciencias Físicas"/>
    <x v="8"/>
    <s v="Fondo de ayuda a la investigación"/>
    <m/>
    <m/>
    <m/>
    <m/>
    <n v="13"/>
    <m/>
    <m/>
    <m/>
    <n v="13"/>
    <n v="13"/>
  </r>
  <r>
    <x v="3"/>
    <x v="16"/>
    <s v="Biblioteca de Ciencias Físicas"/>
    <x v="8"/>
    <s v="Libre acceso-Préstamo normal"/>
    <m/>
    <n v="23"/>
    <n v="3258"/>
    <n v="596"/>
    <n v="122"/>
    <m/>
    <n v="49"/>
    <n v="1"/>
    <n v="4049"/>
    <n v="3999"/>
  </r>
  <r>
    <x v="3"/>
    <x v="16"/>
    <s v="Biblioteca de Ciencias Físicas"/>
    <x v="8"/>
    <s v="Libre acceso-Préstamo para sala"/>
    <m/>
    <m/>
    <n v="60"/>
    <n v="20"/>
    <m/>
    <m/>
    <n v="2"/>
    <n v="0"/>
    <n v="82"/>
    <n v="80"/>
  </r>
  <r>
    <x v="14"/>
    <x v="16"/>
    <s v="Biblioteca de Ciencias Físicas"/>
    <x v="8"/>
    <s v="Materiales especiales no documentales-Préstamo 5 horas"/>
    <m/>
    <m/>
    <n v="2994"/>
    <n v="462"/>
    <n v="43"/>
    <m/>
    <m/>
    <m/>
    <n v="3499"/>
    <n v="3499"/>
  </r>
  <r>
    <x v="12"/>
    <x v="16"/>
    <s v="Biblioteca de Ciencias Físicas"/>
    <x v="8"/>
    <s v="Revistas"/>
    <m/>
    <m/>
    <m/>
    <n v="6"/>
    <n v="0"/>
    <m/>
    <m/>
    <m/>
    <n v="6"/>
    <n v="6"/>
  </r>
  <r>
    <x v="12"/>
    <x v="16"/>
    <s v="Biblioteca de Ciencias Físicas"/>
    <x v="8"/>
    <s v="Revistas-Préstamo para sala"/>
    <m/>
    <m/>
    <m/>
    <m/>
    <m/>
    <m/>
    <m/>
    <n v="0"/>
    <n v="0"/>
    <n v="0"/>
  </r>
  <r>
    <x v="15"/>
    <x v="16"/>
    <s v="Biblioteca de Ciencias Físicas"/>
    <x v="8"/>
    <s v="Salas de grupo-Préstamo 3 horas"/>
    <m/>
    <m/>
    <n v="1748"/>
    <n v="456"/>
    <n v="4"/>
    <m/>
    <m/>
    <n v="0"/>
    <n v="2208"/>
    <n v="2208"/>
  </r>
  <r>
    <x v="15"/>
    <x v="16"/>
    <s v="Biblioteca de Ciencias Físicas"/>
    <x v="8"/>
    <s v="Salas de grupo-Préstamo espacios reservados"/>
    <m/>
    <m/>
    <n v="1011"/>
    <n v="261"/>
    <n v="11"/>
    <m/>
    <m/>
    <n v="0"/>
    <n v="1283"/>
    <n v="1283"/>
  </r>
  <r>
    <x v="8"/>
    <x v="19"/>
    <s v="Biblioteca de Ciencias Geológicas"/>
    <x v="8"/>
    <s v="Cartoteca-Libre acceso-Préstamo normal"/>
    <m/>
    <m/>
    <n v="278"/>
    <n v="65"/>
    <n v="32"/>
    <m/>
    <m/>
    <m/>
    <n v="375"/>
    <n v="375"/>
  </r>
  <r>
    <x v="8"/>
    <x v="19"/>
    <s v="Biblioteca de Ciencias Geológicas"/>
    <x v="8"/>
    <s v="Cartoteca-Libre acceso-Préstamo para sala"/>
    <m/>
    <m/>
    <n v="35"/>
    <n v="6"/>
    <n v="5"/>
    <m/>
    <m/>
    <m/>
    <n v="46"/>
    <n v="46"/>
  </r>
  <r>
    <x v="8"/>
    <x v="19"/>
    <s v="Biblioteca de Ciencias Geológicas"/>
    <x v="8"/>
    <s v="Cartoteca-Préstamo normal"/>
    <m/>
    <m/>
    <m/>
    <m/>
    <n v="0"/>
    <m/>
    <m/>
    <m/>
    <n v="0"/>
    <n v="0"/>
  </r>
  <r>
    <x v="8"/>
    <x v="19"/>
    <s v="Biblioteca de Ciencias Geológicas"/>
    <x v="8"/>
    <s v="Cartoteca-Préstamo para sala"/>
    <m/>
    <m/>
    <n v="2"/>
    <m/>
    <n v="15"/>
    <m/>
    <m/>
    <m/>
    <n v="17"/>
    <n v="17"/>
  </r>
  <r>
    <x v="1"/>
    <x v="19"/>
    <s v="Biblioteca de Ciencias Geológicas"/>
    <x v="8"/>
    <s v="Colección ocio-Préstamo normal"/>
    <m/>
    <m/>
    <n v="7"/>
    <n v="5"/>
    <n v="1"/>
    <m/>
    <m/>
    <m/>
    <n v="13"/>
    <n v="13"/>
  </r>
  <r>
    <x v="2"/>
    <x v="19"/>
    <s v="Biblioteca de Ciencias Geológicas"/>
    <x v="8"/>
    <s v="Depósito-Préstamo normal"/>
    <m/>
    <m/>
    <n v="3"/>
    <n v="35"/>
    <n v="6"/>
    <m/>
    <n v="4"/>
    <n v="0"/>
    <n v="48"/>
    <n v="44"/>
  </r>
  <r>
    <x v="2"/>
    <x v="19"/>
    <s v="Biblioteca de Ciencias Geológicas"/>
    <x v="8"/>
    <s v="Depósito-Préstamo para sala"/>
    <m/>
    <m/>
    <n v="1"/>
    <m/>
    <n v="1"/>
    <m/>
    <m/>
    <m/>
    <n v="2"/>
    <n v="2"/>
  </r>
  <r>
    <x v="9"/>
    <x v="19"/>
    <s v="Biblioteca de Ciencias Geológicas"/>
    <x v="8"/>
    <s v="Folletos-Préstamo para sala"/>
    <m/>
    <m/>
    <n v="2"/>
    <m/>
    <n v="3"/>
    <m/>
    <n v="0"/>
    <n v="0"/>
    <n v="5"/>
    <n v="5"/>
  </r>
  <r>
    <x v="7"/>
    <x v="19"/>
    <s v="Biblioteca de Ciencias Geológicas"/>
    <x v="8"/>
    <s v="Fondo antiguo-Préstamo para sala"/>
    <m/>
    <m/>
    <m/>
    <m/>
    <m/>
    <m/>
    <n v="0"/>
    <m/>
    <n v="0"/>
    <n v="0"/>
  </r>
  <r>
    <x v="2"/>
    <x v="19"/>
    <s v="Biblioteca de Ciencias Geológicas"/>
    <x v="8"/>
    <s v="Informes-Préstamo normal"/>
    <m/>
    <m/>
    <n v="1"/>
    <m/>
    <m/>
    <m/>
    <n v="2"/>
    <m/>
    <n v="3"/>
    <n v="1"/>
  </r>
  <r>
    <x v="3"/>
    <x v="19"/>
    <s v="Biblioteca de Ciencias Geológicas"/>
    <x v="8"/>
    <s v="Libre acceso-Fondo de ayuda a la investigación"/>
    <m/>
    <m/>
    <m/>
    <m/>
    <n v="1"/>
    <m/>
    <m/>
    <m/>
    <n v="1"/>
    <n v="1"/>
  </r>
  <r>
    <x v="3"/>
    <x v="19"/>
    <s v="Biblioteca de Ciencias Geológicas"/>
    <x v="8"/>
    <s v="Libre acceso-Préstamo normal"/>
    <m/>
    <n v="8"/>
    <n v="535"/>
    <n v="171"/>
    <n v="150"/>
    <m/>
    <n v="8"/>
    <n v="0"/>
    <n v="872"/>
    <n v="864"/>
  </r>
  <r>
    <x v="3"/>
    <x v="19"/>
    <s v="Biblioteca de Ciencias Geológicas"/>
    <x v="8"/>
    <s v="Libre acceso-Solo consulta en sala"/>
    <m/>
    <m/>
    <n v="4"/>
    <m/>
    <n v="2"/>
    <m/>
    <m/>
    <m/>
    <n v="6"/>
    <n v="6"/>
  </r>
  <r>
    <x v="14"/>
    <x v="19"/>
    <s v="Biblioteca de Ciencias Geológicas"/>
    <x v="8"/>
    <s v="Material auxiliar-Préstamo 12 horas"/>
    <m/>
    <m/>
    <n v="221"/>
    <n v="42"/>
    <n v="1"/>
    <m/>
    <m/>
    <m/>
    <n v="264"/>
    <n v="264"/>
  </r>
  <r>
    <x v="14"/>
    <x v="19"/>
    <s v="Biblioteca de Ciencias Geológicas"/>
    <x v="8"/>
    <s v="Materiales especiales-Préstamo normal"/>
    <m/>
    <m/>
    <n v="7"/>
    <n v="3"/>
    <n v="1"/>
    <m/>
    <m/>
    <m/>
    <n v="11"/>
    <n v="11"/>
  </r>
  <r>
    <x v="11"/>
    <x v="19"/>
    <s v="Biblioteca de Ciencias Geológicas"/>
    <x v="8"/>
    <s v="Ordenadores portátiles-Préstamo 12 horas"/>
    <m/>
    <m/>
    <n v="51"/>
    <n v="4"/>
    <m/>
    <m/>
    <m/>
    <m/>
    <n v="55"/>
    <n v="55"/>
  </r>
  <r>
    <x v="11"/>
    <x v="19"/>
    <s v="Biblioteca de Ciencias Geológicas"/>
    <x v="8"/>
    <s v="Ordenadores portátiles-Préstamo 48 horas"/>
    <m/>
    <m/>
    <n v="1684"/>
    <n v="159"/>
    <n v="5"/>
    <m/>
    <n v="0"/>
    <m/>
    <n v="1848"/>
    <n v="1848"/>
  </r>
  <r>
    <x v="5"/>
    <x v="19"/>
    <s v="Biblioteca de Ciencias Geológicas"/>
    <x v="8"/>
    <s v="Referencia-Solo consulta en sala"/>
    <m/>
    <m/>
    <m/>
    <m/>
    <n v="3"/>
    <m/>
    <m/>
    <m/>
    <n v="3"/>
    <n v="3"/>
  </r>
  <r>
    <x v="12"/>
    <x v="19"/>
    <s v="Biblioteca de Ciencias Geológicas"/>
    <x v="8"/>
    <s v="Revistas-Préstamo para sala"/>
    <m/>
    <m/>
    <m/>
    <m/>
    <n v="0"/>
    <m/>
    <m/>
    <m/>
    <n v="0"/>
    <n v="0"/>
  </r>
  <r>
    <x v="7"/>
    <x v="19"/>
    <s v="Biblioteca de Ciencias Geológicas"/>
    <x v="8"/>
    <s v="RSEHN-Préstamo para sala"/>
    <m/>
    <m/>
    <m/>
    <n v="1"/>
    <m/>
    <m/>
    <n v="0"/>
    <m/>
    <n v="1"/>
    <n v="1"/>
  </r>
  <r>
    <x v="15"/>
    <x v="19"/>
    <s v="Biblioteca de Ciencias Geológicas"/>
    <x v="8"/>
    <s v="Salas de grupo-Préstamo 3 horas"/>
    <m/>
    <m/>
    <n v="770"/>
    <n v="172"/>
    <n v="8"/>
    <m/>
    <m/>
    <n v="0"/>
    <n v="950"/>
    <n v="950"/>
  </r>
  <r>
    <x v="6"/>
    <x v="19"/>
    <s v="Biblioteca de Ciencias Geológicas"/>
    <x v="8"/>
    <s v="Tesis-Préstamo para sala"/>
    <m/>
    <m/>
    <n v="3"/>
    <m/>
    <m/>
    <m/>
    <n v="1"/>
    <m/>
    <n v="4"/>
    <n v="3"/>
  </r>
  <r>
    <x v="8"/>
    <x v="19"/>
    <s v="Biblioteca de Ciencias Geológicas"/>
    <x v="8"/>
    <s v="Videoteca-Préstamo normal"/>
    <m/>
    <m/>
    <n v="1"/>
    <n v="0"/>
    <m/>
    <m/>
    <m/>
    <m/>
    <n v="1"/>
    <n v="1"/>
  </r>
  <r>
    <x v="1"/>
    <x v="22"/>
    <s v="Biblioteca de Ciencias Matemáticas"/>
    <x v="8"/>
    <s v="Colección de ocio-préstamo de materiales especiales"/>
    <m/>
    <m/>
    <m/>
    <n v="2"/>
    <m/>
    <m/>
    <m/>
    <m/>
    <n v="2"/>
    <n v="2"/>
  </r>
  <r>
    <x v="1"/>
    <x v="22"/>
    <s v="Biblioteca de Ciencias Matemáticas"/>
    <x v="8"/>
    <s v="Colección ocio-Préstamo materiales especiales"/>
    <m/>
    <m/>
    <n v="5"/>
    <m/>
    <n v="1"/>
    <m/>
    <m/>
    <m/>
    <n v="6"/>
    <n v="6"/>
  </r>
  <r>
    <x v="2"/>
    <x v="22"/>
    <s v="Biblioteca de Ciencias Matemáticas"/>
    <x v="8"/>
    <s v="Depósito-Préstamo normal"/>
    <m/>
    <m/>
    <n v="18"/>
    <n v="2"/>
    <n v="3"/>
    <m/>
    <n v="1"/>
    <m/>
    <n v="24"/>
    <n v="23"/>
  </r>
  <r>
    <x v="2"/>
    <x v="22"/>
    <s v="Biblioteca de Ciencias Matemáticas"/>
    <x v="8"/>
    <s v="Depósito-Préstamo para sala"/>
    <m/>
    <m/>
    <n v="3"/>
    <n v="2"/>
    <n v="2"/>
    <m/>
    <n v="4"/>
    <n v="0"/>
    <n v="11"/>
    <n v="7"/>
  </r>
  <r>
    <x v="4"/>
    <x v="22"/>
    <s v="Biblioteca de Ciencias Matemáticas"/>
    <x v="8"/>
    <s v="Dispositivos-Préstamo 3 horas"/>
    <m/>
    <m/>
    <n v="142"/>
    <n v="28"/>
    <m/>
    <m/>
    <m/>
    <m/>
    <n v="170"/>
    <n v="170"/>
  </r>
  <r>
    <x v="3"/>
    <x v="22"/>
    <s v="Biblioteca de Ciencias Matemáticas"/>
    <x v="8"/>
    <s v="Libre acceso-Solo consulta en sala"/>
    <m/>
    <m/>
    <m/>
    <m/>
    <m/>
    <m/>
    <n v="0"/>
    <m/>
    <n v="0"/>
    <n v="0"/>
  </r>
  <r>
    <x v="8"/>
    <x v="22"/>
    <s v="Biblioteca de Ciencias Matemáticas"/>
    <x v="8"/>
    <s v="Material no librario-Préstamo normal"/>
    <m/>
    <m/>
    <n v="2"/>
    <n v="2"/>
    <n v="1"/>
    <m/>
    <m/>
    <m/>
    <n v="5"/>
    <n v="5"/>
  </r>
  <r>
    <x v="3"/>
    <x v="22"/>
    <s v="Biblioteca de Ciencias Matemáticas"/>
    <x v="8"/>
    <s v="Monografía- préstamo normal"/>
    <m/>
    <m/>
    <n v="3"/>
    <m/>
    <m/>
    <m/>
    <m/>
    <n v="0"/>
    <n v="3"/>
    <n v="3"/>
  </r>
  <r>
    <x v="3"/>
    <x v="22"/>
    <s v="Biblioteca de Ciencias Matemáticas"/>
    <x v="8"/>
    <s v="Monografías- fondo de ayuda a la investigación"/>
    <m/>
    <m/>
    <m/>
    <m/>
    <n v="1"/>
    <m/>
    <m/>
    <m/>
    <n v="1"/>
    <n v="1"/>
  </r>
  <r>
    <x v="3"/>
    <x v="22"/>
    <s v="Biblioteca de Ciencias Matemáticas"/>
    <x v="8"/>
    <s v="Monografías-Fondo de ayuda a la investigación"/>
    <m/>
    <m/>
    <m/>
    <m/>
    <n v="36"/>
    <m/>
    <m/>
    <m/>
    <n v="36"/>
    <n v="36"/>
  </r>
  <r>
    <x v="3"/>
    <x v="22"/>
    <s v="Biblioteca de Ciencias Matemáticas"/>
    <x v="8"/>
    <s v="Monografías-Préstamo especial"/>
    <m/>
    <m/>
    <n v="2"/>
    <n v="3"/>
    <n v="9"/>
    <n v="0"/>
    <m/>
    <m/>
    <n v="14"/>
    <n v="14"/>
  </r>
  <r>
    <x v="3"/>
    <x v="22"/>
    <s v="Biblioteca de Ciencias Matemáticas"/>
    <x v="8"/>
    <s v="Monografias-préstamo normal"/>
    <m/>
    <m/>
    <m/>
    <n v="1"/>
    <m/>
    <m/>
    <m/>
    <m/>
    <n v="1"/>
    <n v="1"/>
  </r>
  <r>
    <x v="3"/>
    <x v="22"/>
    <s v="Biblioteca de Ciencias Matemáticas"/>
    <x v="8"/>
    <s v="Monografías- prestamo normal"/>
    <m/>
    <m/>
    <n v="1"/>
    <m/>
    <m/>
    <m/>
    <m/>
    <m/>
    <n v="1"/>
    <n v="1"/>
  </r>
  <r>
    <x v="3"/>
    <x v="22"/>
    <s v="Biblioteca de Ciencias Matemáticas"/>
    <x v="8"/>
    <s v="Monografías- préstamo normal"/>
    <m/>
    <m/>
    <n v="1"/>
    <m/>
    <m/>
    <m/>
    <m/>
    <m/>
    <n v="1"/>
    <n v="1"/>
  </r>
  <r>
    <x v="3"/>
    <x v="22"/>
    <s v="Biblioteca de Ciencias Matemáticas"/>
    <x v="8"/>
    <s v="Monografías-préstamo normal"/>
    <m/>
    <m/>
    <m/>
    <n v="1"/>
    <m/>
    <m/>
    <m/>
    <m/>
    <n v="1"/>
    <n v="1"/>
  </r>
  <r>
    <x v="3"/>
    <x v="22"/>
    <s v="Biblioteca de Ciencias Matemáticas"/>
    <x v="8"/>
    <s v="Monografías-Préstamo normal"/>
    <m/>
    <n v="42"/>
    <n v="5186"/>
    <n v="1317"/>
    <n v="1715"/>
    <n v="16"/>
    <n v="15"/>
    <n v="0"/>
    <n v="8291"/>
    <n v="8260"/>
  </r>
  <r>
    <x v="2"/>
    <x v="22"/>
    <s v="Biblioteca de Ciencias Matemáticas"/>
    <x v="8"/>
    <s v="N/A"/>
    <m/>
    <m/>
    <m/>
    <m/>
    <n v="1"/>
    <m/>
    <m/>
    <m/>
    <n v="1"/>
    <n v="1"/>
  </r>
  <r>
    <x v="12"/>
    <x v="22"/>
    <s v="Biblioteca de Ciencias Matemáticas"/>
    <x v="8"/>
    <s v="Revistas-Solo consulta en sala"/>
    <m/>
    <m/>
    <m/>
    <m/>
    <m/>
    <m/>
    <n v="0"/>
    <n v="0"/>
    <n v="0"/>
    <n v="0"/>
  </r>
  <r>
    <x v="15"/>
    <x v="22"/>
    <s v="Biblioteca de Ciencias Matemáticas"/>
    <x v="8"/>
    <s v="Salas de grupo-Préstamo 3 horas"/>
    <m/>
    <m/>
    <n v="470"/>
    <n v="82"/>
    <n v="5"/>
    <m/>
    <m/>
    <m/>
    <n v="557"/>
    <n v="557"/>
  </r>
  <r>
    <x v="10"/>
    <x v="8"/>
    <s v="Biblioteca de Ciencias Políticas y Sociología"/>
    <x v="8"/>
    <s v="C.Trabajo-Préstamo para sala"/>
    <m/>
    <m/>
    <n v="1"/>
    <n v="2"/>
    <n v="5"/>
    <m/>
    <n v="14"/>
    <m/>
    <n v="22"/>
    <n v="8"/>
  </r>
  <r>
    <x v="2"/>
    <x v="8"/>
    <s v="Biblioteca de Ciencias Políticas y Sociología"/>
    <x v="8"/>
    <s v="Depósito central-Préstamo normal"/>
    <m/>
    <m/>
    <n v="1"/>
    <n v="3"/>
    <m/>
    <m/>
    <m/>
    <m/>
    <n v="4"/>
    <n v="4"/>
  </r>
  <r>
    <x v="2"/>
    <x v="8"/>
    <s v="Biblioteca de Ciencias Políticas y Sociología"/>
    <x v="8"/>
    <s v="Depósito externo-Préstamo normal"/>
    <m/>
    <n v="1"/>
    <n v="51"/>
    <n v="27"/>
    <n v="33"/>
    <m/>
    <n v="3"/>
    <n v="0"/>
    <n v="115"/>
    <n v="112"/>
  </r>
  <r>
    <x v="2"/>
    <x v="8"/>
    <s v="Biblioteca de Ciencias Políticas y Sociología"/>
    <x v="8"/>
    <s v="Depósito-Préstamo especial"/>
    <m/>
    <m/>
    <m/>
    <n v="2"/>
    <n v="5"/>
    <m/>
    <m/>
    <m/>
    <n v="7"/>
    <n v="7"/>
  </r>
  <r>
    <x v="2"/>
    <x v="8"/>
    <s v="Biblioteca de Ciencias Políticas y Sociología"/>
    <x v="8"/>
    <s v="Depósito-Préstamo normal"/>
    <m/>
    <n v="10"/>
    <n v="286"/>
    <n v="199"/>
    <n v="213"/>
    <n v="1"/>
    <n v="16"/>
    <n v="0"/>
    <n v="725"/>
    <n v="708"/>
  </r>
  <r>
    <x v="2"/>
    <x v="8"/>
    <s v="Biblioteca de Ciencias Políticas y Sociología"/>
    <x v="8"/>
    <s v="Depósito-Préstamo para sala"/>
    <m/>
    <m/>
    <n v="3"/>
    <n v="17"/>
    <n v="0"/>
    <m/>
    <m/>
    <n v="0"/>
    <n v="20"/>
    <n v="20"/>
  </r>
  <r>
    <x v="10"/>
    <x v="8"/>
    <s v="Biblioteca de Ciencias Políticas y Sociología"/>
    <x v="8"/>
    <s v="Despacho-Préstamo para sala"/>
    <m/>
    <m/>
    <m/>
    <n v="1"/>
    <m/>
    <m/>
    <m/>
    <m/>
    <n v="1"/>
    <n v="1"/>
  </r>
  <r>
    <x v="2"/>
    <x v="8"/>
    <s v="Biblioteca de Ciencias Políticas y Sociología"/>
    <x v="8"/>
    <s v="Estadística-Depósito-Préstamo para sala"/>
    <m/>
    <m/>
    <m/>
    <n v="2"/>
    <m/>
    <m/>
    <m/>
    <m/>
    <n v="2"/>
    <n v="2"/>
  </r>
  <r>
    <x v="7"/>
    <x v="8"/>
    <s v="Biblioteca de Ciencias Políticas y Sociología"/>
    <x v="8"/>
    <s v="Fondo antiguo-Préstamo especial"/>
    <m/>
    <m/>
    <n v="1"/>
    <n v="5"/>
    <n v="1"/>
    <m/>
    <m/>
    <n v="0"/>
    <n v="7"/>
    <n v="7"/>
  </r>
  <r>
    <x v="7"/>
    <x v="8"/>
    <s v="Biblioteca de Ciencias Políticas y Sociología"/>
    <x v="8"/>
    <s v="Fondo antiguo-Préstamo protegido"/>
    <n v="1"/>
    <m/>
    <m/>
    <m/>
    <n v="1"/>
    <m/>
    <n v="1"/>
    <n v="0"/>
    <n v="3"/>
    <n v="2"/>
  </r>
  <r>
    <x v="2"/>
    <x v="8"/>
    <s v="Biblioteca de Ciencias Políticas y Sociología"/>
    <x v="8"/>
    <s v="IOE-Préstamo normal"/>
    <m/>
    <m/>
    <n v="20"/>
    <n v="10"/>
    <n v="5"/>
    <m/>
    <n v="1"/>
    <m/>
    <n v="36"/>
    <n v="35"/>
  </r>
  <r>
    <x v="3"/>
    <x v="8"/>
    <s v="Biblioteca de Ciencias Políticas y Sociología"/>
    <x v="8"/>
    <s v="Libre acceso-Préstamo normal"/>
    <n v="1"/>
    <n v="66"/>
    <n v="2232"/>
    <n v="1512"/>
    <n v="991"/>
    <m/>
    <n v="531"/>
    <n v="1"/>
    <n v="5334"/>
    <n v="4802"/>
  </r>
  <r>
    <x v="3"/>
    <x v="8"/>
    <s v="Biblioteca de Ciencias Políticas y Sociología"/>
    <x v="8"/>
    <s v="Libre acceso-Solo consulta en sala"/>
    <m/>
    <m/>
    <n v="0"/>
    <n v="4"/>
    <m/>
    <m/>
    <n v="2"/>
    <n v="0"/>
    <n v="6"/>
    <n v="4"/>
  </r>
  <r>
    <x v="14"/>
    <x v="8"/>
    <s v="Biblioteca de Ciencias Políticas y Sociología"/>
    <x v="8"/>
    <s v="Material anejo-Préstamo normal"/>
    <m/>
    <m/>
    <m/>
    <n v="4"/>
    <n v="1"/>
    <m/>
    <n v="2"/>
    <n v="0"/>
    <n v="7"/>
    <n v="5"/>
  </r>
  <r>
    <x v="2"/>
    <x v="8"/>
    <s v="Biblioteca de Ciencias Políticas y Sociología"/>
    <x v="8"/>
    <s v="Mostrador-Fondo de ayuda a la investigación"/>
    <m/>
    <m/>
    <n v="2"/>
    <m/>
    <n v="11"/>
    <n v="23"/>
    <n v="10"/>
    <m/>
    <n v="46"/>
    <n v="13"/>
  </r>
  <r>
    <x v="4"/>
    <x v="8"/>
    <s v="Biblioteca de Ciencias Políticas y Sociología"/>
    <x v="8"/>
    <s v="Mostrador-Préstamo 12 horas"/>
    <m/>
    <m/>
    <n v="297"/>
    <n v="68"/>
    <n v="15"/>
    <n v="0"/>
    <m/>
    <m/>
    <n v="380"/>
    <n v="380"/>
  </r>
  <r>
    <x v="4"/>
    <x v="8"/>
    <s v="Biblioteca de Ciencias Políticas y Sociología"/>
    <x v="8"/>
    <s v="Mostrador-Préstamo 3 horas"/>
    <m/>
    <m/>
    <n v="487"/>
    <n v="116"/>
    <n v="3"/>
    <m/>
    <m/>
    <n v="0"/>
    <n v="606"/>
    <n v="606"/>
  </r>
  <r>
    <x v="2"/>
    <x v="8"/>
    <s v="Biblioteca de Ciencias Políticas y Sociología"/>
    <x v="8"/>
    <s v="N/A"/>
    <m/>
    <m/>
    <m/>
    <m/>
    <n v="4"/>
    <m/>
    <n v="4"/>
    <m/>
    <n v="8"/>
    <n v="4"/>
  </r>
  <r>
    <x v="8"/>
    <x v="8"/>
    <s v="Biblioteca de Ciencias Políticas y Sociología"/>
    <x v="8"/>
    <s v="Películas-Préstamo normal"/>
    <m/>
    <m/>
    <n v="9"/>
    <n v="8"/>
    <n v="20"/>
    <m/>
    <m/>
    <n v="0"/>
    <n v="37"/>
    <n v="37"/>
  </r>
  <r>
    <x v="5"/>
    <x v="8"/>
    <s v="Biblioteca de Ciencias Políticas y Sociología"/>
    <x v="8"/>
    <s v="Referencia-Solo consulta en sala"/>
    <m/>
    <m/>
    <n v="2"/>
    <n v="9"/>
    <n v="1"/>
    <m/>
    <m/>
    <n v="0"/>
    <n v="12"/>
    <n v="12"/>
  </r>
  <r>
    <x v="12"/>
    <x v="8"/>
    <s v="Biblioteca de Ciencias Políticas y Sociología"/>
    <x v="8"/>
    <s v="Revistas-Préstamo para sala"/>
    <m/>
    <m/>
    <m/>
    <n v="1"/>
    <m/>
    <m/>
    <n v="0"/>
    <m/>
    <n v="1"/>
    <n v="1"/>
  </r>
  <r>
    <x v="10"/>
    <x v="8"/>
    <s v="Biblioteca de Ciencias Políticas y Sociología"/>
    <x v="8"/>
    <s v="Salas de trabajo-Préstamo 2 horas"/>
    <m/>
    <m/>
    <n v="1"/>
    <n v="1"/>
    <m/>
    <m/>
    <m/>
    <m/>
    <n v="2"/>
    <n v="2"/>
  </r>
  <r>
    <x v="6"/>
    <x v="8"/>
    <s v="Biblioteca de Ciencias Políticas y Sociología"/>
    <x v="8"/>
    <s v="Tesis-Préstamo para sala"/>
    <m/>
    <m/>
    <n v="2"/>
    <m/>
    <m/>
    <m/>
    <m/>
    <m/>
    <n v="2"/>
    <n v="2"/>
  </r>
  <r>
    <x v="1"/>
    <x v="27"/>
    <s v="Biblioteca de Ciencias Químicas"/>
    <x v="8"/>
    <s v="Colección ocio-Préstamo normal"/>
    <m/>
    <m/>
    <n v="3"/>
    <n v="4"/>
    <n v="2"/>
    <m/>
    <m/>
    <n v="0"/>
    <n v="9"/>
    <n v="9"/>
  </r>
  <r>
    <x v="10"/>
    <x v="27"/>
    <s v="Biblioteca de Ciencias Químicas"/>
    <x v="8"/>
    <s v="Despacho-Préstamo normal"/>
    <m/>
    <m/>
    <m/>
    <n v="3"/>
    <m/>
    <m/>
    <m/>
    <n v="0"/>
    <n v="3"/>
    <n v="3"/>
  </r>
  <r>
    <x v="13"/>
    <x v="27"/>
    <s v="Biblioteca de Ciencias Químicas"/>
    <x v="8"/>
    <s v="Dpto. Ingeniería química-Préstamo restringido"/>
    <m/>
    <m/>
    <m/>
    <m/>
    <n v="0"/>
    <m/>
    <m/>
    <m/>
    <n v="0"/>
    <n v="0"/>
  </r>
  <r>
    <x v="13"/>
    <x v="27"/>
    <s v="Biblioteca de Ciencias Químicas"/>
    <x v="8"/>
    <s v="Dpto. Química Física-Préstamo restringido"/>
    <m/>
    <m/>
    <m/>
    <n v="1"/>
    <n v="86"/>
    <m/>
    <m/>
    <n v="0"/>
    <n v="87"/>
    <n v="87"/>
  </r>
  <r>
    <x v="7"/>
    <x v="27"/>
    <s v="Biblioteca de Ciencias Químicas"/>
    <x v="8"/>
    <s v="Fondo antiguo-Préstamo normal"/>
    <m/>
    <n v="0"/>
    <n v="15"/>
    <n v="2"/>
    <n v="4"/>
    <m/>
    <n v="4"/>
    <m/>
    <n v="25"/>
    <n v="21"/>
  </r>
  <r>
    <x v="7"/>
    <x v="27"/>
    <s v="Biblioteca de Ciencias Químicas"/>
    <x v="8"/>
    <s v="Fondo de ayuda a la investigación"/>
    <m/>
    <m/>
    <n v="15"/>
    <n v="8"/>
    <n v="151"/>
    <n v="0"/>
    <m/>
    <n v="0"/>
    <n v="174"/>
    <n v="174"/>
  </r>
  <r>
    <x v="7"/>
    <x v="27"/>
    <s v="Biblioteca de Ciencias Químicas"/>
    <x v="8"/>
    <s v="Fondo Histórico-Préstamo protegido"/>
    <m/>
    <m/>
    <m/>
    <m/>
    <m/>
    <m/>
    <n v="0"/>
    <m/>
    <n v="0"/>
    <n v="0"/>
  </r>
  <r>
    <x v="3"/>
    <x v="27"/>
    <s v="Biblioteca de Ciencias Químicas"/>
    <x v="8"/>
    <s v="Libre acceso-Préstamo normal"/>
    <m/>
    <n v="3"/>
    <n v="3147"/>
    <n v="431"/>
    <n v="219"/>
    <m/>
    <n v="189"/>
    <n v="0"/>
    <n v="3989"/>
    <n v="3800"/>
  </r>
  <r>
    <x v="3"/>
    <x v="27"/>
    <s v="Biblioteca de Ciencias Químicas"/>
    <x v="8"/>
    <s v="Libre acceso-Solo consulta en sala"/>
    <m/>
    <m/>
    <m/>
    <m/>
    <n v="1"/>
    <m/>
    <m/>
    <m/>
    <n v="1"/>
    <n v="1"/>
  </r>
  <r>
    <x v="11"/>
    <x v="27"/>
    <s v="Biblioteca de Ciencias Químicas"/>
    <x v="8"/>
    <s v="Materiales no documentales-Préstamo 24 horas"/>
    <m/>
    <m/>
    <n v="18"/>
    <n v="21"/>
    <m/>
    <m/>
    <n v="1"/>
    <m/>
    <n v="40"/>
    <n v="39"/>
  </r>
  <r>
    <x v="11"/>
    <x v="27"/>
    <s v="Biblioteca de Ciencias Químicas"/>
    <x v="8"/>
    <s v="Materiales no documentales-Préstamo 3 horas"/>
    <m/>
    <m/>
    <n v="1424"/>
    <n v="145"/>
    <n v="30"/>
    <m/>
    <m/>
    <m/>
    <n v="1599"/>
    <n v="1599"/>
  </r>
  <r>
    <x v="11"/>
    <x v="27"/>
    <s v="Biblioteca de Ciencias Químicas"/>
    <x v="8"/>
    <s v="Materiales no documentales-Préstamo 5 horas"/>
    <m/>
    <m/>
    <n v="2481"/>
    <n v="294"/>
    <n v="16"/>
    <m/>
    <m/>
    <m/>
    <n v="2791"/>
    <n v="2791"/>
  </r>
  <r>
    <x v="4"/>
    <x v="27"/>
    <s v="Biblioteca de Ciencias Químicas"/>
    <x v="8"/>
    <s v="Mediateca-Préstamo materiales especiales"/>
    <m/>
    <m/>
    <n v="1"/>
    <n v="2"/>
    <n v="0"/>
    <m/>
    <m/>
    <m/>
    <n v="3"/>
    <n v="3"/>
  </r>
  <r>
    <x v="1"/>
    <x v="27"/>
    <s v="Biblioteca de Ciencias Químicas"/>
    <x v="8"/>
    <s v="Obras de divulgación-Préstamo normal"/>
    <m/>
    <n v="4"/>
    <n v="20"/>
    <n v="17"/>
    <n v="11"/>
    <m/>
    <n v="2"/>
    <n v="0"/>
    <n v="54"/>
    <n v="52"/>
  </r>
  <r>
    <x v="5"/>
    <x v="27"/>
    <s v="Biblioteca de Ciencias Químicas"/>
    <x v="8"/>
    <s v="Referencia-Solo consulta en sala"/>
    <m/>
    <m/>
    <n v="1"/>
    <m/>
    <n v="1"/>
    <m/>
    <m/>
    <m/>
    <n v="2"/>
    <n v="2"/>
  </r>
  <r>
    <x v="10"/>
    <x v="11"/>
    <s v="Biblioteca de Comercio y Turismo"/>
    <x v="8"/>
    <s v="Biblioteca de trabajo-Préstamo para sala"/>
    <m/>
    <m/>
    <m/>
    <n v="5"/>
    <m/>
    <m/>
    <m/>
    <m/>
    <n v="5"/>
    <n v="5"/>
  </r>
  <r>
    <x v="2"/>
    <x v="11"/>
    <s v="Biblioteca de Comercio y Turismo"/>
    <x v="8"/>
    <s v="Depósito-Préstamo normal"/>
    <m/>
    <m/>
    <n v="11"/>
    <n v="24"/>
    <n v="11"/>
    <m/>
    <n v="2"/>
    <n v="0"/>
    <n v="48"/>
    <n v="46"/>
  </r>
  <r>
    <x v="2"/>
    <x v="11"/>
    <s v="Biblioteca de Comercio y Turismo"/>
    <x v="8"/>
    <s v="Donativos-Préstamo normal"/>
    <m/>
    <m/>
    <n v="0"/>
    <m/>
    <m/>
    <m/>
    <m/>
    <m/>
    <n v="0"/>
    <n v="0"/>
  </r>
  <r>
    <x v="2"/>
    <x v="11"/>
    <s v="Biblioteca de Comercio y Turismo"/>
    <x v="8"/>
    <s v="Donativos-Préstamo para sala"/>
    <m/>
    <m/>
    <m/>
    <n v="3"/>
    <m/>
    <m/>
    <n v="0"/>
    <m/>
    <n v="3"/>
    <n v="3"/>
  </r>
  <r>
    <x v="7"/>
    <x v="11"/>
    <s v="Biblioteca de Comercio y Turismo"/>
    <x v="8"/>
    <s v="Fondo antiguo-Excluido de préstamo"/>
    <m/>
    <m/>
    <m/>
    <n v="1"/>
    <m/>
    <m/>
    <n v="0"/>
    <m/>
    <n v="1"/>
    <n v="1"/>
  </r>
  <r>
    <x v="3"/>
    <x v="11"/>
    <s v="Biblioteca de Comercio y Turismo"/>
    <x v="8"/>
    <s v="Libre acceso-Préstamo frecuente"/>
    <m/>
    <m/>
    <m/>
    <m/>
    <n v="0"/>
    <m/>
    <m/>
    <m/>
    <n v="0"/>
    <n v="0"/>
  </r>
  <r>
    <x v="3"/>
    <x v="11"/>
    <s v="Biblioteca de Comercio y Turismo"/>
    <x v="8"/>
    <s v="Libre acceso-Préstamo normal"/>
    <m/>
    <n v="20"/>
    <n v="1352"/>
    <n v="406"/>
    <n v="287"/>
    <n v="0"/>
    <n v="9"/>
    <n v="0"/>
    <n v="2074"/>
    <n v="2065"/>
  </r>
  <r>
    <x v="3"/>
    <x v="11"/>
    <s v="Biblioteca de Comercio y Turismo"/>
    <x v="8"/>
    <s v="Libre acceso-Préstamo para sala"/>
    <m/>
    <n v="1"/>
    <n v="13"/>
    <n v="14"/>
    <n v="2"/>
    <m/>
    <m/>
    <n v="0"/>
    <n v="30"/>
    <n v="30"/>
  </r>
  <r>
    <x v="14"/>
    <x v="11"/>
    <s v="Biblioteca de Comercio y Turismo"/>
    <x v="8"/>
    <s v="Materiales especiales-Préstamo normal"/>
    <m/>
    <m/>
    <n v="6"/>
    <n v="2"/>
    <n v="3"/>
    <m/>
    <m/>
    <m/>
    <n v="11"/>
    <n v="11"/>
  </r>
  <r>
    <x v="14"/>
    <x v="11"/>
    <s v="Biblioteca de Comercio y Turismo"/>
    <x v="8"/>
    <s v="Materiales especiales-Préstamo para sala"/>
    <m/>
    <m/>
    <n v="3"/>
    <n v="1"/>
    <n v="4"/>
    <m/>
    <m/>
    <m/>
    <n v="8"/>
    <n v="8"/>
  </r>
  <r>
    <x v="5"/>
    <x v="11"/>
    <s v="Biblioteca de Comercio y Turismo"/>
    <x v="8"/>
    <s v="Referencia-Préstamo para sala"/>
    <m/>
    <m/>
    <n v="3"/>
    <n v="4"/>
    <n v="1"/>
    <m/>
    <m/>
    <n v="0"/>
    <n v="8"/>
    <n v="8"/>
  </r>
  <r>
    <x v="8"/>
    <x v="9"/>
    <s v="Biblioteca de Derecho-María Zambrano (Sala Rafael Ureña)"/>
    <x v="8"/>
    <s v="CD-ROM-Préstamo materiales especiales"/>
    <m/>
    <m/>
    <n v="10"/>
    <n v="17"/>
    <n v="4"/>
    <m/>
    <m/>
    <n v="0"/>
    <n v="31"/>
    <n v="31"/>
  </r>
  <r>
    <x v="3"/>
    <x v="9"/>
    <s v="Biblioteca de Derecho-María Zambrano (Sala Rafael Ureña)"/>
    <x v="8"/>
    <s v="Colección especializada-Préstamo normal"/>
    <m/>
    <n v="123"/>
    <n v="710"/>
    <n v="942"/>
    <n v="752"/>
    <n v="17"/>
    <n v="46"/>
    <n v="0"/>
    <n v="2590"/>
    <n v="2527"/>
  </r>
  <r>
    <x v="3"/>
    <x v="9"/>
    <s v="Biblioteca de Derecho-María Zambrano (Sala Rafael Ureña)"/>
    <x v="8"/>
    <s v="Colección especializada-Solo consulta en sala"/>
    <m/>
    <m/>
    <n v="2"/>
    <n v="5"/>
    <n v="2"/>
    <n v="1"/>
    <m/>
    <n v="0"/>
    <n v="10"/>
    <n v="9"/>
  </r>
  <r>
    <x v="3"/>
    <x v="9"/>
    <s v="Biblioteca de Derecho-María Zambrano (Sala Rafael Ureña)"/>
    <x v="8"/>
    <s v="Colección ocio-Préstamo materiales especiales"/>
    <m/>
    <m/>
    <n v="2"/>
    <m/>
    <n v="1"/>
    <m/>
    <m/>
    <m/>
    <n v="3"/>
    <n v="3"/>
  </r>
  <r>
    <x v="2"/>
    <x v="9"/>
    <s v="Biblioteca de Derecho-María Zambrano (Sala Rafael Ureña)"/>
    <x v="8"/>
    <s v="Depósito-Préstamo normal"/>
    <m/>
    <n v="66"/>
    <n v="394"/>
    <n v="398"/>
    <n v="246"/>
    <n v="0"/>
    <n v="21"/>
    <n v="1"/>
    <n v="1126"/>
    <n v="1104"/>
  </r>
  <r>
    <x v="2"/>
    <x v="9"/>
    <s v="Biblioteca de Derecho-María Zambrano (Sala Rafael Ureña)"/>
    <x v="8"/>
    <s v="Depósito-Préstamo para sala"/>
    <m/>
    <m/>
    <n v="4"/>
    <n v="2"/>
    <n v="3"/>
    <m/>
    <m/>
    <n v="0"/>
    <n v="9"/>
    <n v="9"/>
  </r>
  <r>
    <x v="7"/>
    <x v="9"/>
    <s v="Biblioteca de Derecho-María Zambrano (Sala Rafael Ureña)"/>
    <x v="8"/>
    <s v="Fondo de ayuda a la investigación"/>
    <m/>
    <m/>
    <n v="0"/>
    <n v="9"/>
    <n v="10"/>
    <n v="59"/>
    <m/>
    <n v="0"/>
    <n v="78"/>
    <n v="19"/>
  </r>
  <r>
    <x v="3"/>
    <x v="9"/>
    <s v="Biblioteca de Derecho-María Zambrano (Sala Rafael Ureña)"/>
    <x v="8"/>
    <s v="Manuales-Préstamo normal"/>
    <m/>
    <n v="102"/>
    <n v="3741"/>
    <n v="1752"/>
    <n v="290"/>
    <n v="0"/>
    <n v="2"/>
    <n v="0"/>
    <n v="5887"/>
    <n v="5885"/>
  </r>
  <r>
    <x v="3"/>
    <x v="9"/>
    <s v="Biblioteca de Derecho-María Zambrano (Sala Rafael Ureña)"/>
    <x v="8"/>
    <s v="Manuales-Solo consulta en sala"/>
    <m/>
    <m/>
    <n v="14"/>
    <n v="12"/>
    <n v="2"/>
    <m/>
    <m/>
    <n v="0"/>
    <n v="28"/>
    <n v="28"/>
  </r>
  <r>
    <x v="11"/>
    <x v="9"/>
    <s v="Biblioteca de Derecho-María Zambrano (Sala Rafael Ureña)"/>
    <x v="8"/>
    <s v="Portártiles-Préstamo 5 horas"/>
    <m/>
    <n v="1"/>
    <n v="1564"/>
    <n v="533"/>
    <n v="34"/>
    <m/>
    <n v="2"/>
    <n v="0"/>
    <n v="2134"/>
    <n v="2132"/>
  </r>
  <r>
    <x v="14"/>
    <x v="9"/>
    <s v="Biblioteca de Derecho-María Zambrano (Sala Rafael Ureña)"/>
    <x v="8"/>
    <s v="Puestos de investigadores-Préstamo 7 días"/>
    <m/>
    <n v="0"/>
    <n v="1"/>
    <n v="5"/>
    <n v="19"/>
    <m/>
    <m/>
    <m/>
    <n v="25"/>
    <n v="25"/>
  </r>
  <r>
    <x v="5"/>
    <x v="9"/>
    <s v="Biblioteca de Derecho-María Zambrano (Sala Rafael Ureña)"/>
    <x v="8"/>
    <s v="Referencia-Préstamo normal"/>
    <m/>
    <m/>
    <m/>
    <n v="1"/>
    <m/>
    <m/>
    <m/>
    <m/>
    <n v="1"/>
    <n v="1"/>
  </r>
  <r>
    <x v="5"/>
    <x v="9"/>
    <s v="Biblioteca de Derecho-María Zambrano (Sala Rafael Ureña)"/>
    <x v="8"/>
    <s v="Referencia-Solo consulta en sala"/>
    <m/>
    <m/>
    <m/>
    <n v="0"/>
    <n v="2"/>
    <m/>
    <m/>
    <m/>
    <n v="2"/>
    <n v="2"/>
  </r>
  <r>
    <x v="3"/>
    <x v="9"/>
    <s v="Biblioteca de Derecho-María Zambrano (Sala Rafael Ureña)"/>
    <x v="8"/>
    <s v="Textos legales-Préstamo normal"/>
    <m/>
    <n v="15"/>
    <n v="389"/>
    <n v="300"/>
    <n v="29"/>
    <m/>
    <m/>
    <n v="0"/>
    <n v="733"/>
    <n v="733"/>
  </r>
  <r>
    <x v="3"/>
    <x v="9"/>
    <s v="Biblioteca de Derecho-María Zambrano (Sala Rafael Ureña)"/>
    <x v="8"/>
    <s v="Textos legales-Solo consulta en sala"/>
    <m/>
    <m/>
    <n v="7"/>
    <n v="9"/>
    <n v="5"/>
    <m/>
    <m/>
    <n v="0"/>
    <n v="21"/>
    <n v="21"/>
  </r>
  <r>
    <x v="2"/>
    <x v="9"/>
    <s v="Biblioteca de Derecho-Sala de Criminología"/>
    <x v="8"/>
    <s v="C.Doc. Europea-Depósito-Préstamo normal"/>
    <m/>
    <m/>
    <m/>
    <m/>
    <n v="1"/>
    <m/>
    <m/>
    <n v="0"/>
    <n v="1"/>
    <n v="1"/>
  </r>
  <r>
    <x v="2"/>
    <x v="9"/>
    <s v="Biblioteca de Derecho-Sala de Criminología"/>
    <x v="8"/>
    <s v="C.Doc. Europea-Libre acceso-Préstamo normal"/>
    <m/>
    <n v="1"/>
    <n v="6"/>
    <n v="12"/>
    <n v="20"/>
    <m/>
    <m/>
    <n v="0"/>
    <n v="39"/>
    <n v="39"/>
  </r>
  <r>
    <x v="2"/>
    <x v="9"/>
    <s v="Biblioteca de Derecho-Sala de Criminología"/>
    <x v="8"/>
    <s v="C.Doc. Europea-Libre acceso-Préstamo para sala"/>
    <m/>
    <m/>
    <m/>
    <m/>
    <n v="2"/>
    <m/>
    <m/>
    <m/>
    <n v="2"/>
    <n v="2"/>
  </r>
  <r>
    <x v="2"/>
    <x v="9"/>
    <s v="Biblioteca de Derecho-Sala de Criminología"/>
    <x v="8"/>
    <s v="C.Doc. Europea-Referencia-Préstamo para sala"/>
    <m/>
    <m/>
    <m/>
    <m/>
    <n v="4"/>
    <m/>
    <m/>
    <m/>
    <n v="4"/>
    <n v="4"/>
  </r>
  <r>
    <x v="2"/>
    <x v="9"/>
    <s v="Biblioteca de Derecho-Sala de Criminología"/>
    <x v="8"/>
    <s v="Depósito-Préstamo normal"/>
    <m/>
    <n v="13"/>
    <n v="132"/>
    <n v="117"/>
    <n v="142"/>
    <n v="0"/>
    <n v="13"/>
    <n v="0"/>
    <n v="417"/>
    <n v="404"/>
  </r>
  <r>
    <x v="2"/>
    <x v="9"/>
    <s v="Biblioteca de Derecho-Sala de Criminología"/>
    <x v="8"/>
    <s v="Depósito-Préstamo para sala"/>
    <m/>
    <m/>
    <n v="15"/>
    <n v="13"/>
    <n v="31"/>
    <m/>
    <n v="2"/>
    <n v="0"/>
    <n v="61"/>
    <n v="59"/>
  </r>
  <r>
    <x v="7"/>
    <x v="9"/>
    <s v="Biblioteca de Derecho-Sala de Criminología"/>
    <x v="8"/>
    <s v="Donativo García de Enterría-Préstamo normal"/>
    <m/>
    <n v="1"/>
    <n v="8"/>
    <n v="12"/>
    <n v="15"/>
    <m/>
    <n v="8"/>
    <n v="0"/>
    <n v="44"/>
    <n v="36"/>
  </r>
  <r>
    <x v="7"/>
    <x v="9"/>
    <s v="Biblioteca de Derecho-Sala de Criminología"/>
    <x v="8"/>
    <s v="Donativo García de Enterría-Préstamo para sala"/>
    <m/>
    <m/>
    <m/>
    <m/>
    <n v="1"/>
    <m/>
    <n v="2"/>
    <m/>
    <n v="3"/>
    <n v="1"/>
  </r>
  <r>
    <x v="13"/>
    <x v="9"/>
    <s v="Biblioteca de Derecho-Sala de Criminología"/>
    <x v="8"/>
    <s v="Dpto. Administrativo-Préstamo normal"/>
    <m/>
    <n v="4"/>
    <n v="10"/>
    <n v="10"/>
    <n v="46"/>
    <m/>
    <n v="1"/>
    <n v="0"/>
    <n v="71"/>
    <n v="70"/>
  </r>
  <r>
    <x v="13"/>
    <x v="9"/>
    <s v="Biblioteca de Derecho-Sala de Criminología"/>
    <x v="8"/>
    <s v="Dpto. Administrativo-Préstamo para sala"/>
    <m/>
    <m/>
    <m/>
    <m/>
    <n v="1"/>
    <m/>
    <m/>
    <m/>
    <n v="1"/>
    <n v="1"/>
  </r>
  <r>
    <x v="13"/>
    <x v="9"/>
    <s v="Biblioteca de Derecho-Sala de Criminología"/>
    <x v="8"/>
    <s v="Dpto. Civil-Préstamo normal"/>
    <m/>
    <m/>
    <n v="20"/>
    <n v="15"/>
    <n v="42"/>
    <m/>
    <n v="1"/>
    <n v="0"/>
    <n v="78"/>
    <n v="77"/>
  </r>
  <r>
    <x v="13"/>
    <x v="9"/>
    <s v="Biblioteca de Derecho-Sala de Criminología"/>
    <x v="8"/>
    <s v="Dpto. Civil-Préstamo para sala"/>
    <m/>
    <m/>
    <n v="6"/>
    <n v="4"/>
    <n v="2"/>
    <m/>
    <m/>
    <n v="0"/>
    <n v="12"/>
    <n v="12"/>
  </r>
  <r>
    <x v="13"/>
    <x v="9"/>
    <s v="Biblioteca de Derecho-Sala de Criminología"/>
    <x v="8"/>
    <s v="Dpto. Constitucional-Préstamo normal"/>
    <m/>
    <m/>
    <n v="8"/>
    <n v="37"/>
    <n v="33"/>
    <m/>
    <n v="1"/>
    <n v="0"/>
    <n v="79"/>
    <n v="78"/>
  </r>
  <r>
    <x v="13"/>
    <x v="9"/>
    <s v="Biblioteca de Derecho-Sala de Criminología"/>
    <x v="8"/>
    <s v="Dpto. Constitucional-Préstamo para sala"/>
    <m/>
    <m/>
    <m/>
    <n v="1"/>
    <m/>
    <m/>
    <m/>
    <m/>
    <n v="1"/>
    <n v="1"/>
  </r>
  <r>
    <x v="13"/>
    <x v="9"/>
    <s v="Biblioteca de Derecho-Sala de Criminología"/>
    <x v="8"/>
    <s v="Dpto. Eclesiástico-Préstamo normal"/>
    <m/>
    <m/>
    <n v="5"/>
    <n v="10"/>
    <n v="7"/>
    <m/>
    <n v="1"/>
    <n v="0"/>
    <n v="23"/>
    <n v="22"/>
  </r>
  <r>
    <x v="13"/>
    <x v="9"/>
    <s v="Biblioteca de Derecho-Sala de Criminología"/>
    <x v="8"/>
    <s v="Dpto. Eclesiástico-Préstamo para sala"/>
    <m/>
    <m/>
    <n v="1"/>
    <n v="3"/>
    <n v="3"/>
    <m/>
    <m/>
    <n v="0"/>
    <n v="7"/>
    <n v="7"/>
  </r>
  <r>
    <x v="13"/>
    <x v="9"/>
    <s v="Biblioteca de Derecho-Sala de Criminología"/>
    <x v="8"/>
    <s v="Dpto. Economía y Hacienda-Préstamo normal"/>
    <m/>
    <m/>
    <n v="4"/>
    <n v="1"/>
    <n v="2"/>
    <m/>
    <m/>
    <n v="0"/>
    <n v="7"/>
    <n v="7"/>
  </r>
  <r>
    <x v="13"/>
    <x v="9"/>
    <s v="Biblioteca de Derecho-Sala de Criminología"/>
    <x v="8"/>
    <s v="Dpto. Economía y Hacienda-Préstamo para sala"/>
    <m/>
    <m/>
    <m/>
    <n v="1"/>
    <m/>
    <m/>
    <m/>
    <m/>
    <n v="1"/>
    <n v="1"/>
  </r>
  <r>
    <x v="13"/>
    <x v="9"/>
    <s v="Biblioteca de Derecho-Sala de Criminología"/>
    <x v="8"/>
    <s v="Dpto. Filosofía-Préstamo normal"/>
    <m/>
    <n v="5"/>
    <n v="81"/>
    <n v="78"/>
    <n v="79"/>
    <m/>
    <n v="12"/>
    <n v="0"/>
    <n v="255"/>
    <n v="243"/>
  </r>
  <r>
    <x v="13"/>
    <x v="9"/>
    <s v="Biblioteca de Derecho-Sala de Criminología"/>
    <x v="8"/>
    <s v="Dpto. Filosofía-Préstamo para sala"/>
    <m/>
    <m/>
    <m/>
    <n v="1"/>
    <n v="3"/>
    <m/>
    <m/>
    <n v="0"/>
    <n v="4"/>
    <n v="4"/>
  </r>
  <r>
    <x v="13"/>
    <x v="9"/>
    <s v="Biblioteca de Derecho-Sala de Criminología"/>
    <x v="8"/>
    <s v="Dpto. Historia-Préstamo normal"/>
    <m/>
    <n v="3"/>
    <n v="23"/>
    <n v="26"/>
    <n v="44"/>
    <m/>
    <n v="2"/>
    <n v="0"/>
    <n v="98"/>
    <n v="96"/>
  </r>
  <r>
    <x v="13"/>
    <x v="9"/>
    <s v="Biblioteca de Derecho-Sala de Criminología"/>
    <x v="8"/>
    <s v="Dpto. Historia-Préstamo para sala"/>
    <m/>
    <m/>
    <m/>
    <n v="10"/>
    <n v="15"/>
    <m/>
    <m/>
    <n v="0"/>
    <n v="25"/>
    <n v="25"/>
  </r>
  <r>
    <x v="13"/>
    <x v="9"/>
    <s v="Biblioteca de Derecho-Sala de Criminología"/>
    <x v="8"/>
    <s v="Dpto. Mercantil-Préstamo normal"/>
    <m/>
    <m/>
    <n v="2"/>
    <n v="7"/>
    <n v="12"/>
    <m/>
    <n v="1"/>
    <n v="0"/>
    <n v="22"/>
    <n v="21"/>
  </r>
  <r>
    <x v="13"/>
    <x v="9"/>
    <s v="Biblioteca de Derecho-Sala de Criminología"/>
    <x v="8"/>
    <s v="Dpto. Mercantil-Préstamo para sala"/>
    <m/>
    <m/>
    <m/>
    <n v="3"/>
    <n v="4"/>
    <m/>
    <m/>
    <n v="0"/>
    <n v="7"/>
    <n v="7"/>
  </r>
  <r>
    <x v="13"/>
    <x v="9"/>
    <s v="Biblioteca de Derecho-Sala de Criminología"/>
    <x v="8"/>
    <s v="Dpto. Penal-Préstamo normal"/>
    <m/>
    <m/>
    <n v="21"/>
    <n v="11"/>
    <n v="13"/>
    <n v="0"/>
    <m/>
    <n v="0"/>
    <n v="45"/>
    <n v="45"/>
  </r>
  <r>
    <x v="13"/>
    <x v="9"/>
    <s v="Biblioteca de Derecho-Sala de Criminología"/>
    <x v="8"/>
    <s v="Dpto. Penal-Préstamo para sala"/>
    <m/>
    <m/>
    <m/>
    <n v="0"/>
    <n v="2"/>
    <m/>
    <m/>
    <n v="0"/>
    <n v="2"/>
    <n v="2"/>
  </r>
  <r>
    <x v="13"/>
    <x v="9"/>
    <s v="Biblioteca de Derecho-Sala de Criminología"/>
    <x v="8"/>
    <s v="Dpto. Procesal-Préstamo normal"/>
    <m/>
    <n v="0"/>
    <n v="15"/>
    <n v="26"/>
    <n v="33"/>
    <n v="0"/>
    <n v="7"/>
    <n v="0"/>
    <n v="81"/>
    <n v="74"/>
  </r>
  <r>
    <x v="13"/>
    <x v="9"/>
    <s v="Biblioteca de Derecho-Sala de Criminología"/>
    <x v="8"/>
    <s v="Dpto. Procesal-Préstamo para sala"/>
    <m/>
    <m/>
    <n v="2"/>
    <n v="1"/>
    <m/>
    <m/>
    <m/>
    <m/>
    <n v="3"/>
    <n v="3"/>
  </r>
  <r>
    <x v="13"/>
    <x v="9"/>
    <s v="Biblioteca de Derecho-Sala de Criminología"/>
    <x v="8"/>
    <s v="Dpto. Romano-Préstamo normal"/>
    <m/>
    <m/>
    <n v="20"/>
    <n v="13"/>
    <n v="23"/>
    <m/>
    <n v="5"/>
    <n v="0"/>
    <n v="61"/>
    <n v="56"/>
  </r>
  <r>
    <x v="13"/>
    <x v="9"/>
    <s v="Biblioteca de Derecho-Sala de Criminología"/>
    <x v="8"/>
    <s v="Dpto. Romano-Préstamo para sala"/>
    <m/>
    <m/>
    <m/>
    <n v="1"/>
    <n v="0"/>
    <m/>
    <m/>
    <m/>
    <n v="1"/>
    <n v="1"/>
  </r>
  <r>
    <x v="13"/>
    <x v="9"/>
    <s v="Biblioteca de Derecho-Sala de Criminología"/>
    <x v="8"/>
    <s v="Dpto. Trabajo y Seguridad Social-Préstamo normal"/>
    <m/>
    <m/>
    <n v="2"/>
    <n v="5"/>
    <n v="7"/>
    <n v="0"/>
    <n v="1"/>
    <n v="0"/>
    <n v="15"/>
    <n v="14"/>
  </r>
  <r>
    <x v="9"/>
    <x v="9"/>
    <s v="Biblioteca de Derecho-Sala de Criminología"/>
    <x v="8"/>
    <s v="Folletos-Préstamo normal"/>
    <m/>
    <n v="2"/>
    <n v="3"/>
    <n v="5"/>
    <n v="4"/>
    <m/>
    <m/>
    <n v="0"/>
    <n v="14"/>
    <n v="14"/>
  </r>
  <r>
    <x v="9"/>
    <x v="9"/>
    <s v="Biblioteca de Derecho-Sala de Criminología"/>
    <x v="8"/>
    <s v="Folletos-Préstamo para sala"/>
    <m/>
    <m/>
    <n v="3"/>
    <n v="2"/>
    <n v="11"/>
    <m/>
    <n v="2"/>
    <m/>
    <n v="18"/>
    <n v="16"/>
  </r>
  <r>
    <x v="7"/>
    <x v="9"/>
    <s v="Biblioteca de Derecho-Sala de Criminología"/>
    <x v="8"/>
    <s v="Fondo antiguo-Préstamo protegido"/>
    <m/>
    <m/>
    <n v="1"/>
    <n v="0"/>
    <n v="6"/>
    <m/>
    <n v="3"/>
    <n v="0"/>
    <n v="10"/>
    <n v="7"/>
  </r>
  <r>
    <x v="7"/>
    <x v="9"/>
    <s v="Biblioteca de Derecho-Sala de Criminología"/>
    <x v="8"/>
    <s v="Fondo antiguo-Pr��stamo protegido"/>
    <m/>
    <m/>
    <n v="1"/>
    <m/>
    <m/>
    <m/>
    <m/>
    <m/>
    <n v="1"/>
    <n v="1"/>
  </r>
  <r>
    <x v="12"/>
    <x v="9"/>
    <s v="Biblioteca de Derecho-Sala de Criminología"/>
    <x v="8"/>
    <s v="Revistas"/>
    <m/>
    <m/>
    <m/>
    <m/>
    <n v="0"/>
    <m/>
    <m/>
    <m/>
    <n v="0"/>
    <n v="0"/>
  </r>
  <r>
    <x v="12"/>
    <x v="9"/>
    <s v="Biblioteca de Derecho-Sala de Criminología"/>
    <x v="8"/>
    <s v="Revistas-Préstamo para sala"/>
    <m/>
    <m/>
    <n v="1"/>
    <n v="1"/>
    <n v="2"/>
    <n v="0"/>
    <m/>
    <n v="0"/>
    <n v="4"/>
    <n v="4"/>
  </r>
  <r>
    <x v="12"/>
    <x v="9"/>
    <s v="Biblioteca de Derecho-Sala de Criminología"/>
    <x v="8"/>
    <s v="Revistas-Préstamo protegido"/>
    <m/>
    <m/>
    <m/>
    <n v="2"/>
    <m/>
    <m/>
    <n v="2"/>
    <n v="0"/>
    <n v="4"/>
    <n v="2"/>
  </r>
  <r>
    <x v="6"/>
    <x v="9"/>
    <s v="Biblioteca de Derecho-Sala de Criminología"/>
    <x v="8"/>
    <s v="Tesis-Préstamo para sala"/>
    <m/>
    <m/>
    <m/>
    <m/>
    <n v="4"/>
    <m/>
    <n v="1"/>
    <m/>
    <n v="5"/>
    <n v="4"/>
  </r>
  <r>
    <x v="5"/>
    <x v="9"/>
    <s v="Biblioteca de Derecho-Sala de Criminología"/>
    <x v="8"/>
    <s v="Trabajos de alumnos-Préstamo protegido"/>
    <m/>
    <m/>
    <m/>
    <n v="1"/>
    <m/>
    <m/>
    <m/>
    <m/>
    <n v="1"/>
    <n v="1"/>
  </r>
  <r>
    <x v="10"/>
    <x v="10"/>
    <s v="Biblioteca de Educación"/>
    <x v="8"/>
    <s v="Bca. de Trabajo (SEC)-Préstamo normal"/>
    <m/>
    <m/>
    <n v="1"/>
    <n v="15"/>
    <n v="2"/>
    <n v="2"/>
    <n v="2"/>
    <n v="0"/>
    <n v="22"/>
    <n v="18"/>
  </r>
  <r>
    <x v="1"/>
    <x v="10"/>
    <s v="Biblioteca de Educación"/>
    <x v="8"/>
    <s v="Colección ocio-Préstamo normal"/>
    <m/>
    <n v="1"/>
    <n v="66"/>
    <n v="130"/>
    <n v="23"/>
    <m/>
    <n v="7"/>
    <n v="0"/>
    <n v="227"/>
    <n v="220"/>
  </r>
  <r>
    <x v="2"/>
    <x v="10"/>
    <s v="Biblioteca de Educación"/>
    <x v="8"/>
    <s v="Depósito-Gran formato-Préstamo para sala"/>
    <m/>
    <m/>
    <n v="2"/>
    <n v="2"/>
    <m/>
    <m/>
    <n v="0"/>
    <n v="0"/>
    <n v="4"/>
    <n v="4"/>
  </r>
  <r>
    <x v="2"/>
    <x v="10"/>
    <s v="Biblioteca de Educación"/>
    <x v="8"/>
    <s v="Depósito-Libros de texto-Préstamo normal"/>
    <n v="1"/>
    <m/>
    <n v="2"/>
    <n v="5"/>
    <m/>
    <m/>
    <n v="0"/>
    <m/>
    <n v="8"/>
    <n v="8"/>
  </r>
  <r>
    <x v="2"/>
    <x v="10"/>
    <s v="Biblioteca de Educación"/>
    <x v="8"/>
    <s v="Depósito-Préstamo normal"/>
    <n v="10"/>
    <n v="24"/>
    <n v="497"/>
    <n v="352"/>
    <n v="268"/>
    <n v="0"/>
    <n v="121"/>
    <n v="0"/>
    <n v="1272"/>
    <n v="1151"/>
  </r>
  <r>
    <x v="8"/>
    <x v="10"/>
    <s v="Biblioteca de Educación"/>
    <x v="8"/>
    <s v="Docimoteca-Préstamo especial"/>
    <n v="1"/>
    <m/>
    <n v="155"/>
    <n v="57"/>
    <n v="23"/>
    <m/>
    <n v="10"/>
    <n v="0"/>
    <n v="246"/>
    <n v="236"/>
  </r>
  <r>
    <x v="7"/>
    <x v="10"/>
    <s v="Biblioteca de Educación"/>
    <x v="8"/>
    <s v="Fondo Histórico-Préstamo protegido"/>
    <n v="1"/>
    <m/>
    <n v="5"/>
    <n v="3"/>
    <n v="1"/>
    <m/>
    <n v="6"/>
    <m/>
    <n v="16"/>
    <n v="10"/>
  </r>
  <r>
    <x v="3"/>
    <x v="10"/>
    <s v="Biblioteca de Educación"/>
    <x v="8"/>
    <s v="Libre acceso-Libros de texto-Préstamo normal"/>
    <m/>
    <n v="3"/>
    <n v="420"/>
    <n v="316"/>
    <n v="85"/>
    <m/>
    <n v="9"/>
    <n v="0"/>
    <n v="833"/>
    <n v="824"/>
  </r>
  <r>
    <x v="3"/>
    <x v="10"/>
    <s v="Biblioteca de Educación"/>
    <x v="8"/>
    <s v="Libre acceso-Préstamo normal"/>
    <n v="6"/>
    <n v="92"/>
    <n v="2564"/>
    <n v="1380"/>
    <n v="705"/>
    <n v="0"/>
    <n v="251"/>
    <n v="0"/>
    <n v="4998"/>
    <n v="4747"/>
  </r>
  <r>
    <x v="3"/>
    <x v="10"/>
    <s v="Biblioteca de Educación"/>
    <x v="8"/>
    <s v="Libre acceso-Pr��stamo normal"/>
    <m/>
    <m/>
    <m/>
    <m/>
    <n v="0"/>
    <m/>
    <m/>
    <m/>
    <n v="0"/>
    <n v="0"/>
  </r>
  <r>
    <x v="4"/>
    <x v="10"/>
    <s v="Biblioteca de Educación"/>
    <x v="8"/>
    <s v="Multimedia-Préstamo 12 horas"/>
    <m/>
    <m/>
    <n v="244"/>
    <n v="49"/>
    <m/>
    <m/>
    <m/>
    <m/>
    <n v="293"/>
    <n v="293"/>
  </r>
  <r>
    <x v="4"/>
    <x v="10"/>
    <s v="Biblioteca de Educación"/>
    <x v="8"/>
    <s v="Multimedia-Préstamo materiales especiales"/>
    <n v="2"/>
    <n v="14"/>
    <n v="24"/>
    <n v="14"/>
    <n v="12"/>
    <n v="0"/>
    <n v="2"/>
    <m/>
    <n v="68"/>
    <n v="66"/>
  </r>
  <r>
    <x v="2"/>
    <x v="10"/>
    <s v="Biblioteca de Educación"/>
    <x v="8"/>
    <s v="Museo Historia de la Educación-Préstamo restringido"/>
    <m/>
    <m/>
    <m/>
    <m/>
    <n v="1"/>
    <m/>
    <n v="0"/>
    <m/>
    <n v="1"/>
    <n v="1"/>
  </r>
  <r>
    <x v="2"/>
    <x v="10"/>
    <s v="Biblioteca de Educación"/>
    <x v="8"/>
    <s v="N/A"/>
    <m/>
    <m/>
    <m/>
    <m/>
    <n v="1"/>
    <m/>
    <m/>
    <m/>
    <n v="1"/>
    <n v="1"/>
  </r>
  <r>
    <x v="5"/>
    <x v="10"/>
    <s v="Biblioteca de Educación"/>
    <x v="8"/>
    <s v="Referencia-Préstamo para sala"/>
    <m/>
    <m/>
    <n v="1"/>
    <n v="1"/>
    <m/>
    <m/>
    <n v="1"/>
    <m/>
    <n v="3"/>
    <n v="2"/>
  </r>
  <r>
    <x v="5"/>
    <x v="10"/>
    <s v="Biblioteca de Educación"/>
    <x v="8"/>
    <s v="Referencia-Solo consulta en sala"/>
    <m/>
    <m/>
    <m/>
    <n v="2"/>
    <n v="1"/>
    <m/>
    <m/>
    <m/>
    <n v="3"/>
    <n v="3"/>
  </r>
  <r>
    <x v="15"/>
    <x v="10"/>
    <s v="Biblioteca de Educación"/>
    <x v="8"/>
    <s v="Salas de grupo-Préstamo espacios reservados"/>
    <m/>
    <m/>
    <n v="1659"/>
    <n v="628"/>
    <n v="5"/>
    <m/>
    <n v="1"/>
    <m/>
    <n v="2293"/>
    <n v="2292"/>
  </r>
  <r>
    <x v="2"/>
    <x v="12"/>
    <s v="Biblioteca de Enfermería, Fisioterapia y Podología"/>
    <x v="8"/>
    <s v="Centro de Documentación-Préstamo normal"/>
    <m/>
    <m/>
    <n v="4"/>
    <m/>
    <n v="1"/>
    <m/>
    <m/>
    <m/>
    <n v="5"/>
    <n v="5"/>
  </r>
  <r>
    <x v="1"/>
    <x v="12"/>
    <s v="Biblioteca de Enfermería, Fisioterapia y Podología"/>
    <x v="8"/>
    <s v="Colección ocio-Préstamo materiales especiales"/>
    <m/>
    <m/>
    <n v="4"/>
    <n v="3"/>
    <n v="1"/>
    <m/>
    <n v="2"/>
    <n v="0"/>
    <n v="10"/>
    <n v="8"/>
  </r>
  <r>
    <x v="2"/>
    <x v="12"/>
    <s v="Biblioteca de Enfermería, Fisioterapia y Podología"/>
    <x v="8"/>
    <s v="Depósito-Préstamo normal"/>
    <m/>
    <m/>
    <n v="6"/>
    <n v="1"/>
    <n v="1"/>
    <m/>
    <m/>
    <m/>
    <n v="8"/>
    <n v="8"/>
  </r>
  <r>
    <x v="9"/>
    <x v="12"/>
    <s v="Biblioteca de Enfermería, Fisioterapia y Podología"/>
    <x v="8"/>
    <s v="Folletos-Préstamo para sala"/>
    <m/>
    <m/>
    <n v="2"/>
    <m/>
    <m/>
    <m/>
    <m/>
    <m/>
    <n v="2"/>
    <n v="2"/>
  </r>
  <r>
    <x v="7"/>
    <x v="12"/>
    <s v="Biblioteca de Enfermería, Fisioterapia y Podología"/>
    <x v="8"/>
    <s v="Fondo de ayuda a la investigación"/>
    <m/>
    <m/>
    <m/>
    <m/>
    <n v="5"/>
    <m/>
    <m/>
    <m/>
    <n v="5"/>
    <n v="5"/>
  </r>
  <r>
    <x v="3"/>
    <x v="12"/>
    <s v="Biblioteca de Enfermería, Fisioterapia y Podología"/>
    <x v="8"/>
    <s v="Libre acceso-Préstamo normal"/>
    <m/>
    <n v="22"/>
    <n v="1164"/>
    <n v="96"/>
    <n v="140"/>
    <m/>
    <n v="1"/>
    <n v="0"/>
    <n v="1423"/>
    <n v="1422"/>
  </r>
  <r>
    <x v="14"/>
    <x v="12"/>
    <s v="Biblioteca de Enfermería, Fisioterapia y Podología"/>
    <x v="8"/>
    <s v="Material informático-Préstamo 5 horas"/>
    <m/>
    <m/>
    <n v="133"/>
    <n v="4"/>
    <n v="2"/>
    <m/>
    <m/>
    <m/>
    <n v="139"/>
    <n v="139"/>
  </r>
  <r>
    <x v="2"/>
    <x v="12"/>
    <s v="Biblioteca de Enfermería, Fisioterapia y Podología"/>
    <x v="8"/>
    <s v="N/A"/>
    <m/>
    <m/>
    <n v="21"/>
    <n v="2"/>
    <m/>
    <m/>
    <m/>
    <m/>
    <n v="23"/>
    <n v="23"/>
  </r>
  <r>
    <x v="5"/>
    <x v="12"/>
    <s v="Biblioteca de Enfermería, Fisioterapia y Podología"/>
    <x v="8"/>
    <s v="Referencia-Solo consulta en sala"/>
    <m/>
    <m/>
    <n v="1"/>
    <m/>
    <n v="2"/>
    <m/>
    <m/>
    <m/>
    <n v="3"/>
    <n v="3"/>
  </r>
  <r>
    <x v="15"/>
    <x v="12"/>
    <s v="Biblioteca de Enfermería, Fisioterapia y Podología"/>
    <x v="8"/>
    <s v="Salas de grupo-Préstamo 3 horas"/>
    <m/>
    <m/>
    <n v="88"/>
    <m/>
    <m/>
    <m/>
    <m/>
    <m/>
    <n v="88"/>
    <n v="88"/>
  </r>
  <r>
    <x v="1"/>
    <x v="13"/>
    <s v="Biblioteca de Estudios Estadísticos"/>
    <x v="8"/>
    <s v="Colección ocio"/>
    <m/>
    <m/>
    <n v="24"/>
    <n v="62"/>
    <n v="74"/>
    <m/>
    <n v="1"/>
    <n v="0"/>
    <n v="161"/>
    <n v="160"/>
  </r>
  <r>
    <x v="2"/>
    <x v="13"/>
    <s v="Biblioteca de Estudios Estadísticos"/>
    <x v="8"/>
    <s v="Depósito 2-Préstamo para sala"/>
    <m/>
    <m/>
    <m/>
    <n v="1"/>
    <m/>
    <m/>
    <n v="0"/>
    <n v="0"/>
    <n v="1"/>
    <n v="1"/>
  </r>
  <r>
    <x v="2"/>
    <x v="13"/>
    <s v="Biblioteca de Estudios Estadísticos"/>
    <x v="8"/>
    <s v="Depósito-Préstamo normal"/>
    <m/>
    <m/>
    <n v="7"/>
    <n v="3"/>
    <n v="1"/>
    <m/>
    <n v="1"/>
    <n v="0"/>
    <n v="12"/>
    <n v="11"/>
  </r>
  <r>
    <x v="10"/>
    <x v="13"/>
    <s v="Biblioteca de Estudios Estadísticos"/>
    <x v="8"/>
    <s v="Despacho-Préstamo para sala"/>
    <m/>
    <m/>
    <n v="359"/>
    <n v="12"/>
    <n v="7"/>
    <m/>
    <m/>
    <n v="0"/>
    <n v="378"/>
    <n v="378"/>
  </r>
  <r>
    <x v="3"/>
    <x v="13"/>
    <s v="Biblioteca de Estudios Estadísticos"/>
    <x v="8"/>
    <s v="Libre acceso-Préstamo normal"/>
    <m/>
    <n v="10"/>
    <n v="554"/>
    <n v="182"/>
    <n v="108"/>
    <m/>
    <n v="7"/>
    <n v="0"/>
    <n v="861"/>
    <n v="854"/>
  </r>
  <r>
    <x v="3"/>
    <x v="13"/>
    <s v="Biblioteca de Estudios Estadísticos"/>
    <x v="8"/>
    <s v="Libre acceso-Solo consulta en sala"/>
    <m/>
    <m/>
    <n v="8"/>
    <n v="4"/>
    <m/>
    <m/>
    <n v="1"/>
    <n v="0"/>
    <n v="13"/>
    <n v="12"/>
  </r>
  <r>
    <x v="4"/>
    <x v="13"/>
    <s v="Biblioteca de Estudios Estadísticos"/>
    <x v="8"/>
    <s v="Mediateca-Préstamo materiales especiales"/>
    <m/>
    <m/>
    <m/>
    <n v="18"/>
    <n v="15"/>
    <m/>
    <m/>
    <m/>
    <n v="33"/>
    <n v="33"/>
  </r>
  <r>
    <x v="4"/>
    <x v="13"/>
    <s v="Biblioteca de Estudios Estadísticos"/>
    <x v="8"/>
    <s v="Mediateca-Préstamo normal"/>
    <m/>
    <m/>
    <n v="1"/>
    <n v="3"/>
    <n v="0"/>
    <m/>
    <m/>
    <m/>
    <n v="4"/>
    <n v="4"/>
  </r>
  <r>
    <x v="8"/>
    <x v="13"/>
    <s v="Biblioteca de Estudios Estadísticos"/>
    <x v="8"/>
    <s v="Videoteca-Préstamo materiales especiales"/>
    <m/>
    <n v="3"/>
    <m/>
    <n v="17"/>
    <n v="5"/>
    <m/>
    <m/>
    <n v="0"/>
    <n v="25"/>
    <n v="25"/>
  </r>
  <r>
    <x v="8"/>
    <x v="13"/>
    <s v="Biblioteca de Estudios Estadísticos"/>
    <x v="8"/>
    <s v="Videoteca-Préstamo normal"/>
    <m/>
    <m/>
    <m/>
    <m/>
    <n v="0"/>
    <m/>
    <m/>
    <m/>
    <n v="0"/>
    <n v="0"/>
  </r>
  <r>
    <x v="10"/>
    <x v="14"/>
    <s v="Biblioteca de Farmacia"/>
    <x v="8"/>
    <s v="Biblioteca de trabajo-Préstamo para sala"/>
    <m/>
    <m/>
    <n v="8"/>
    <n v="1"/>
    <m/>
    <m/>
    <m/>
    <n v="0"/>
    <n v="9"/>
    <n v="9"/>
  </r>
  <r>
    <x v="1"/>
    <x v="14"/>
    <s v="Biblioteca de Farmacia"/>
    <x v="8"/>
    <s v="Colección ocio-Préstamo normal"/>
    <m/>
    <m/>
    <n v="47"/>
    <n v="69"/>
    <n v="19"/>
    <m/>
    <m/>
    <n v="0"/>
    <n v="135"/>
    <n v="135"/>
  </r>
  <r>
    <x v="2"/>
    <x v="14"/>
    <s v="Biblioteca de Farmacia"/>
    <x v="8"/>
    <s v="Depósito-Préstamo normal"/>
    <m/>
    <n v="2"/>
    <n v="2"/>
    <n v="15"/>
    <n v="1"/>
    <m/>
    <n v="1"/>
    <n v="0"/>
    <n v="21"/>
    <n v="20"/>
  </r>
  <r>
    <x v="2"/>
    <x v="14"/>
    <s v="Biblioteca de Farmacia"/>
    <x v="8"/>
    <s v="Depósito-Préstamo para sala"/>
    <m/>
    <m/>
    <n v="6"/>
    <m/>
    <m/>
    <m/>
    <n v="0"/>
    <m/>
    <n v="6"/>
    <n v="6"/>
  </r>
  <r>
    <x v="13"/>
    <x v="14"/>
    <s v="Biblioteca de Farmacia"/>
    <x v="8"/>
    <s v="Dpto. Botánica-Fondo general-Fondo histórico"/>
    <m/>
    <m/>
    <m/>
    <m/>
    <m/>
    <m/>
    <n v="1"/>
    <m/>
    <n v="1"/>
    <n v="0"/>
  </r>
  <r>
    <x v="13"/>
    <x v="14"/>
    <s v="Biblioteca de Farmacia"/>
    <x v="8"/>
    <s v="Dpto. Farmacología-Préstamo restringido"/>
    <m/>
    <m/>
    <m/>
    <m/>
    <m/>
    <m/>
    <n v="0"/>
    <m/>
    <n v="0"/>
    <n v="0"/>
  </r>
  <r>
    <x v="13"/>
    <x v="14"/>
    <s v="Biblioteca de Farmacia"/>
    <x v="8"/>
    <s v="Dpto. Galénica-Préstamo restringido"/>
    <m/>
    <m/>
    <n v="1"/>
    <m/>
    <m/>
    <m/>
    <m/>
    <n v="0"/>
    <n v="1"/>
    <n v="1"/>
  </r>
  <r>
    <x v="13"/>
    <x v="14"/>
    <s v="Biblioteca de Farmacia"/>
    <x v="8"/>
    <s v="Dpto. Historia-Fondo antiguo-Préstamo restringido"/>
    <m/>
    <m/>
    <m/>
    <m/>
    <n v="0"/>
    <m/>
    <m/>
    <n v="0"/>
    <n v="0"/>
    <n v="0"/>
  </r>
  <r>
    <x v="13"/>
    <x v="14"/>
    <s v="Biblioteca de Farmacia"/>
    <x v="8"/>
    <s v="Dpto. Historia-Fondo general-Préstamo restringido"/>
    <m/>
    <m/>
    <n v="4"/>
    <n v="5"/>
    <n v="1"/>
    <m/>
    <n v="0"/>
    <m/>
    <n v="10"/>
    <n v="10"/>
  </r>
  <r>
    <x v="9"/>
    <x v="14"/>
    <s v="Biblioteca de Farmacia"/>
    <x v="8"/>
    <s v="Folletos-Préstamo normal"/>
    <m/>
    <m/>
    <n v="2"/>
    <m/>
    <m/>
    <m/>
    <n v="0"/>
    <m/>
    <n v="2"/>
    <n v="2"/>
  </r>
  <r>
    <x v="9"/>
    <x v="14"/>
    <s v="Biblioteca de Farmacia"/>
    <x v="8"/>
    <s v="Folletos-Préstamo para sala"/>
    <m/>
    <m/>
    <m/>
    <m/>
    <m/>
    <m/>
    <n v="0"/>
    <m/>
    <n v="0"/>
    <n v="0"/>
  </r>
  <r>
    <x v="3"/>
    <x v="14"/>
    <s v="Biblioteca de Farmacia"/>
    <x v="8"/>
    <s v="Libre acceso-Préstamo normal"/>
    <m/>
    <n v="36"/>
    <n v="1444"/>
    <n v="153"/>
    <n v="59"/>
    <m/>
    <n v="1"/>
    <n v="0"/>
    <n v="1693"/>
    <n v="1692"/>
  </r>
  <r>
    <x v="5"/>
    <x v="14"/>
    <s v="Biblioteca de Farmacia"/>
    <x v="8"/>
    <s v="Referencia-Préstamo para sala"/>
    <m/>
    <m/>
    <m/>
    <n v="1"/>
    <n v="2"/>
    <m/>
    <m/>
    <m/>
    <n v="3"/>
    <n v="3"/>
  </r>
  <r>
    <x v="6"/>
    <x v="14"/>
    <s v="Biblioteca de Farmacia"/>
    <x v="8"/>
    <s v="Tesis-Préstamo para sala"/>
    <m/>
    <m/>
    <m/>
    <m/>
    <n v="1"/>
    <m/>
    <n v="0"/>
    <m/>
    <n v="1"/>
    <n v="1"/>
  </r>
  <r>
    <x v="2"/>
    <x v="17"/>
    <s v="Biblioteca de Filología"/>
    <x v="8"/>
    <s v="Depósito-Préstamo normal"/>
    <m/>
    <m/>
    <n v="1"/>
    <n v="2"/>
    <n v="0"/>
    <m/>
    <m/>
    <n v="0"/>
    <n v="3"/>
    <n v="3"/>
  </r>
  <r>
    <x v="2"/>
    <x v="17"/>
    <s v="Biblioteca de Filología-Clásicas"/>
    <x v="8"/>
    <s v="Depósito-Fondo de ayuda a la investigación"/>
    <m/>
    <m/>
    <n v="0"/>
    <n v="2"/>
    <n v="16"/>
    <n v="11"/>
    <n v="13"/>
    <n v="0"/>
    <n v="42"/>
    <n v="18"/>
  </r>
  <r>
    <x v="2"/>
    <x v="17"/>
    <s v="Biblioteca de Filología-Clásicas"/>
    <x v="8"/>
    <s v="Depósito-Préstamo materiales especiales"/>
    <m/>
    <m/>
    <m/>
    <m/>
    <n v="8"/>
    <m/>
    <n v="8"/>
    <n v="0"/>
    <n v="16"/>
    <n v="8"/>
  </r>
  <r>
    <x v="2"/>
    <x v="17"/>
    <s v="Biblioteca de Filología-Clásicas"/>
    <x v="8"/>
    <s v="Depósito-Préstamo normal"/>
    <m/>
    <n v="92"/>
    <n v="307"/>
    <n v="442"/>
    <n v="802"/>
    <n v="13"/>
    <n v="103"/>
    <n v="0"/>
    <n v="1759"/>
    <n v="1643"/>
  </r>
  <r>
    <x v="2"/>
    <x v="17"/>
    <s v="Biblioteca de Filología-Clásicas"/>
    <x v="8"/>
    <s v="Depósito-Préstamo para sala"/>
    <n v="1"/>
    <n v="39"/>
    <n v="96"/>
    <n v="346"/>
    <n v="535"/>
    <m/>
    <n v="2"/>
    <n v="0"/>
    <n v="1019"/>
    <n v="1017"/>
  </r>
  <r>
    <x v="3"/>
    <x v="17"/>
    <s v="Biblioteca de Filología-Clásicas"/>
    <x v="8"/>
    <s v="Libre acceso-Préstamo normal"/>
    <m/>
    <n v="21"/>
    <n v="596"/>
    <n v="168"/>
    <n v="147"/>
    <m/>
    <n v="6"/>
    <n v="0"/>
    <n v="938"/>
    <n v="932"/>
  </r>
  <r>
    <x v="3"/>
    <x v="17"/>
    <s v="Biblioteca de Filología-Clásicas"/>
    <x v="8"/>
    <s v="Libre acceso-Préstamo para sala"/>
    <m/>
    <n v="1"/>
    <n v="17"/>
    <n v="4"/>
    <n v="9"/>
    <m/>
    <n v="1"/>
    <n v="0"/>
    <n v="32"/>
    <n v="31"/>
  </r>
  <r>
    <x v="3"/>
    <x v="17"/>
    <s v="Biblioteca de Filología-Clásicas"/>
    <x v="8"/>
    <s v="Libre acceso-Solo consulta en sala"/>
    <m/>
    <n v="2"/>
    <n v="43"/>
    <n v="49"/>
    <n v="31"/>
    <m/>
    <n v="8"/>
    <n v="0"/>
    <n v="133"/>
    <n v="125"/>
  </r>
  <r>
    <x v="2"/>
    <x v="17"/>
    <s v="Biblioteca de Filología-Dpto. Árabe"/>
    <x v="8"/>
    <s v="Depósito-Fondo de ayuda a la investigación"/>
    <m/>
    <m/>
    <n v="0"/>
    <m/>
    <m/>
    <m/>
    <m/>
    <m/>
    <n v="0"/>
    <n v="0"/>
  </r>
  <r>
    <x v="2"/>
    <x v="17"/>
    <s v="Biblioteca de Filología-Dpto. Árabe"/>
    <x v="8"/>
    <s v="Depósito-Préstamo normal"/>
    <n v="2"/>
    <n v="1"/>
    <n v="36"/>
    <n v="23"/>
    <n v="27"/>
    <m/>
    <n v="80"/>
    <n v="0"/>
    <n v="169"/>
    <n v="89"/>
  </r>
  <r>
    <x v="2"/>
    <x v="17"/>
    <s v="Biblioteca de Filología-Dpto. Árabe"/>
    <x v="8"/>
    <s v="Depósito-Préstamo para sala"/>
    <m/>
    <m/>
    <n v="8"/>
    <m/>
    <n v="1"/>
    <m/>
    <n v="1"/>
    <n v="0"/>
    <n v="10"/>
    <n v="9"/>
  </r>
  <r>
    <x v="8"/>
    <x v="17"/>
    <s v="Biblioteca de Filología-General"/>
    <x v="8"/>
    <s v="Copia dvd-Excluido de préstamo"/>
    <m/>
    <m/>
    <n v="1"/>
    <m/>
    <m/>
    <m/>
    <m/>
    <n v="0"/>
    <n v="1"/>
    <n v="1"/>
  </r>
  <r>
    <x v="2"/>
    <x v="17"/>
    <s v="Biblioteca de Filología-General"/>
    <x v="8"/>
    <s v="Depósito-Fondo de ayuda a la investigación"/>
    <m/>
    <m/>
    <n v="0"/>
    <n v="0"/>
    <n v="11"/>
    <n v="26"/>
    <n v="4"/>
    <n v="0"/>
    <n v="41"/>
    <n v="11"/>
  </r>
  <r>
    <x v="2"/>
    <x v="17"/>
    <s v="Biblioteca de Filología-General"/>
    <x v="8"/>
    <s v="Depósito-Préstamo materiales especiales"/>
    <m/>
    <n v="0"/>
    <n v="49"/>
    <n v="133"/>
    <n v="106"/>
    <m/>
    <n v="39"/>
    <n v="0"/>
    <n v="327"/>
    <n v="288"/>
  </r>
  <r>
    <x v="2"/>
    <x v="17"/>
    <s v="Biblioteca de Filología-General"/>
    <x v="8"/>
    <s v="Depósito-Préstamo normal"/>
    <n v="19"/>
    <n v="117"/>
    <n v="1419"/>
    <n v="917"/>
    <n v="952"/>
    <n v="3"/>
    <n v="227"/>
    <n v="0"/>
    <n v="3654"/>
    <n v="3424"/>
  </r>
  <r>
    <x v="2"/>
    <x v="17"/>
    <s v="Biblioteca de Filología-General"/>
    <x v="8"/>
    <s v="Depósito-Préstamo para sala"/>
    <n v="4"/>
    <n v="24"/>
    <n v="57"/>
    <n v="79"/>
    <n v="81"/>
    <m/>
    <n v="17"/>
    <n v="0"/>
    <n v="262"/>
    <n v="245"/>
  </r>
  <r>
    <x v="2"/>
    <x v="17"/>
    <s v="Biblioteca de Filología-General"/>
    <x v="8"/>
    <s v="Depósito-Préstamo protegido"/>
    <m/>
    <m/>
    <n v="1"/>
    <m/>
    <n v="1"/>
    <m/>
    <n v="52"/>
    <n v="0"/>
    <n v="54"/>
    <n v="2"/>
  </r>
  <r>
    <x v="2"/>
    <x v="17"/>
    <s v="Biblioteca de Filología-General"/>
    <x v="8"/>
    <s v="Dep��sito-Pr��stamo normal"/>
    <m/>
    <m/>
    <n v="1"/>
    <n v="1"/>
    <m/>
    <m/>
    <m/>
    <m/>
    <n v="2"/>
    <n v="2"/>
  </r>
  <r>
    <x v="3"/>
    <x v="17"/>
    <s v="Biblioteca de Filología-General"/>
    <x v="8"/>
    <s v="Libre acceso-Préstamo 5 horas"/>
    <n v="0"/>
    <m/>
    <n v="154"/>
    <n v="69"/>
    <n v="61"/>
    <m/>
    <m/>
    <n v="0"/>
    <n v="284"/>
    <n v="284"/>
  </r>
  <r>
    <x v="3"/>
    <x v="17"/>
    <s v="Biblioteca de Filología-General"/>
    <x v="8"/>
    <s v="Libre acceso-Préstamo normal"/>
    <m/>
    <n v="11"/>
    <n v="470"/>
    <n v="85"/>
    <n v="72"/>
    <n v="0"/>
    <n v="23"/>
    <n v="0"/>
    <n v="661"/>
    <n v="638"/>
  </r>
  <r>
    <x v="3"/>
    <x v="17"/>
    <s v="Biblioteca de Filología-General"/>
    <x v="8"/>
    <s v="Libre acceso-Solo consulta en sala"/>
    <m/>
    <m/>
    <n v="47"/>
    <n v="28"/>
    <n v="15"/>
    <m/>
    <n v="10"/>
    <n v="0"/>
    <n v="100"/>
    <n v="90"/>
  </r>
  <r>
    <x v="2"/>
    <x v="17"/>
    <s v="Biblioteca de Filología-General"/>
    <x v="8"/>
    <s v="N/A"/>
    <m/>
    <m/>
    <m/>
    <n v="0"/>
    <m/>
    <m/>
    <m/>
    <m/>
    <n v="0"/>
    <n v="0"/>
  </r>
  <r>
    <x v="3"/>
    <x v="17"/>
    <s v="Biblioteca de Filología-Hispánicas y Románicas"/>
    <x v="8"/>
    <s v="María Zambrano-Déposito-Préstamo materiales especiales"/>
    <m/>
    <m/>
    <n v="3"/>
    <n v="4"/>
    <n v="8"/>
    <m/>
    <n v="1"/>
    <n v="0"/>
    <n v="16"/>
    <n v="15"/>
  </r>
  <r>
    <x v="3"/>
    <x v="17"/>
    <s v="Biblioteca de Filología-Hispánicas y Románicas"/>
    <x v="8"/>
    <s v="María Zambrano-Depósito-Préstamo normal"/>
    <m/>
    <n v="13"/>
    <n v="108"/>
    <n v="131"/>
    <n v="132"/>
    <m/>
    <n v="27"/>
    <n v="0"/>
    <n v="411"/>
    <n v="384"/>
  </r>
  <r>
    <x v="3"/>
    <x v="17"/>
    <s v="Biblioteca de Filología-Hispánicas y Románicas"/>
    <x v="8"/>
    <s v="María Zambrano-Depósito-Préstamo para sala"/>
    <m/>
    <n v="3"/>
    <n v="12"/>
    <n v="11"/>
    <n v="13"/>
    <m/>
    <n v="3"/>
    <n v="0"/>
    <n v="42"/>
    <n v="39"/>
  </r>
  <r>
    <x v="2"/>
    <x v="17"/>
    <s v="Biblioteca de Filología-Hispánicas y Románicas"/>
    <x v="8"/>
    <s v="N/A"/>
    <m/>
    <m/>
    <m/>
    <m/>
    <m/>
    <m/>
    <m/>
    <n v="0"/>
    <n v="0"/>
    <n v="0"/>
  </r>
  <r>
    <x v="2"/>
    <x v="17"/>
    <s v="Biblioteca de Filología-María Zambrano"/>
    <x v="8"/>
    <s v="Depósito-Fondo de ayuda a la investigación"/>
    <m/>
    <m/>
    <n v="0"/>
    <n v="2"/>
    <n v="6"/>
    <n v="20"/>
    <n v="17"/>
    <n v="0"/>
    <n v="45"/>
    <n v="8"/>
  </r>
  <r>
    <x v="2"/>
    <x v="17"/>
    <s v="Biblioteca de Filología-María Zambrano"/>
    <x v="8"/>
    <s v="Depósito-Préstamo materiales especiales"/>
    <n v="6"/>
    <n v="3"/>
    <n v="22"/>
    <n v="14"/>
    <n v="62"/>
    <m/>
    <n v="11"/>
    <n v="0"/>
    <n v="118"/>
    <n v="107"/>
  </r>
  <r>
    <x v="2"/>
    <x v="17"/>
    <s v="Biblioteca de Filología-María Zambrano"/>
    <x v="8"/>
    <s v="Depósito-Préstamo normal"/>
    <n v="36"/>
    <n v="114"/>
    <n v="1632"/>
    <n v="1313"/>
    <n v="1221"/>
    <n v="1"/>
    <n v="362"/>
    <n v="0"/>
    <n v="4679"/>
    <n v="4316"/>
  </r>
  <r>
    <x v="2"/>
    <x v="17"/>
    <s v="Biblioteca de Filología-María Zambrano"/>
    <x v="8"/>
    <s v="Depósito-Préstamo para sala"/>
    <n v="3"/>
    <n v="6"/>
    <n v="37"/>
    <n v="29"/>
    <n v="27"/>
    <m/>
    <n v="2"/>
    <n v="0"/>
    <n v="104"/>
    <n v="102"/>
  </r>
  <r>
    <x v="2"/>
    <x v="17"/>
    <s v="Biblioteca de Filología-María Zambrano"/>
    <x v="8"/>
    <s v="Dep��sito-Pr��stamo normal"/>
    <m/>
    <m/>
    <m/>
    <m/>
    <n v="0"/>
    <m/>
    <m/>
    <m/>
    <n v="0"/>
    <n v="0"/>
  </r>
  <r>
    <x v="3"/>
    <x v="17"/>
    <s v="Biblioteca de Filología-María Zambrano"/>
    <x v="8"/>
    <s v="Libre acceso-Préstamo 5 horas"/>
    <m/>
    <n v="1"/>
    <n v="699"/>
    <n v="208"/>
    <n v="8"/>
    <m/>
    <n v="1"/>
    <n v="0"/>
    <n v="917"/>
    <n v="916"/>
  </r>
  <r>
    <x v="3"/>
    <x v="17"/>
    <s v="Biblioteca de Filología-María Zambrano"/>
    <x v="8"/>
    <s v="Libre acceso-Préstamo materiales especiales"/>
    <m/>
    <m/>
    <n v="2"/>
    <n v="5"/>
    <n v="7"/>
    <m/>
    <m/>
    <n v="0"/>
    <n v="14"/>
    <n v="14"/>
  </r>
  <r>
    <x v="3"/>
    <x v="17"/>
    <s v="Biblioteca de Filología-María Zambrano"/>
    <x v="8"/>
    <s v="Libre acceso-Préstamo normal"/>
    <n v="6"/>
    <n v="132"/>
    <n v="4728"/>
    <n v="1945"/>
    <n v="1471"/>
    <n v="2"/>
    <n v="209"/>
    <n v="1"/>
    <n v="8494"/>
    <n v="8282"/>
  </r>
  <r>
    <x v="3"/>
    <x v="17"/>
    <s v="Biblioteca de Filología-María Zambrano"/>
    <x v="8"/>
    <s v="Libre acceso-Solo consulta en sala"/>
    <m/>
    <n v="1"/>
    <n v="15"/>
    <n v="20"/>
    <n v="16"/>
    <m/>
    <n v="27"/>
    <n v="0"/>
    <n v="79"/>
    <n v="52"/>
  </r>
  <r>
    <x v="3"/>
    <x v="17"/>
    <s v="Biblioteca de Filología-María Zambrano"/>
    <x v="8"/>
    <s v="María Zambrano-Depósito-Préstamo normal"/>
    <m/>
    <m/>
    <m/>
    <m/>
    <n v="0"/>
    <m/>
    <m/>
    <m/>
    <n v="0"/>
    <n v="0"/>
  </r>
  <r>
    <x v="2"/>
    <x v="17"/>
    <s v="Biblioteca de Filología-María Zambrano"/>
    <x v="8"/>
    <s v="N/A"/>
    <m/>
    <m/>
    <n v="0"/>
    <n v="0"/>
    <n v="2"/>
    <n v="3"/>
    <n v="3"/>
    <n v="0"/>
    <n v="8"/>
    <n v="2"/>
  </r>
  <r>
    <x v="2"/>
    <x v="18"/>
    <s v="Biblioteca de Filosofía"/>
    <x v="8"/>
    <s v="Biblioteca de Investigación 3-Préstamo normal"/>
    <m/>
    <n v="6"/>
    <m/>
    <n v="2"/>
    <n v="8"/>
    <m/>
    <n v="1"/>
    <m/>
    <n v="17"/>
    <n v="16"/>
  </r>
  <r>
    <x v="2"/>
    <x v="18"/>
    <s v="Biblioteca de Filosofía"/>
    <x v="8"/>
    <s v="Biblioteca de Investigación 3-Préstamo para sala"/>
    <m/>
    <m/>
    <n v="2"/>
    <n v="1"/>
    <n v="3"/>
    <m/>
    <m/>
    <m/>
    <n v="6"/>
    <n v="6"/>
  </r>
  <r>
    <x v="2"/>
    <x v="18"/>
    <s v="Biblioteca de Filosofía"/>
    <x v="8"/>
    <s v="Biblioteca de Investigación-Préstamo normal"/>
    <n v="15"/>
    <n v="84"/>
    <n v="57"/>
    <n v="155"/>
    <n v="311"/>
    <m/>
    <n v="28"/>
    <n v="0"/>
    <n v="650"/>
    <n v="622"/>
  </r>
  <r>
    <x v="2"/>
    <x v="18"/>
    <s v="Biblioteca de Filosofía"/>
    <x v="8"/>
    <s v="Biblioteca de Investigación-Préstamo para sala"/>
    <n v="1"/>
    <n v="4"/>
    <m/>
    <n v="13"/>
    <n v="8"/>
    <m/>
    <n v="0"/>
    <n v="0"/>
    <n v="26"/>
    <n v="26"/>
  </r>
  <r>
    <x v="2"/>
    <x v="18"/>
    <s v="Biblioteca de Filosofía"/>
    <x v="8"/>
    <s v="Ciencias de las Religiones-Préstamo normal"/>
    <m/>
    <m/>
    <n v="7"/>
    <n v="9"/>
    <n v="6"/>
    <m/>
    <n v="1"/>
    <n v="0"/>
    <n v="23"/>
    <n v="22"/>
  </r>
  <r>
    <x v="2"/>
    <x v="18"/>
    <s v="Biblioteca de Filosofía"/>
    <x v="8"/>
    <s v="Depósito 2-Préstamo normal"/>
    <m/>
    <n v="1"/>
    <n v="6"/>
    <n v="9"/>
    <n v="12"/>
    <m/>
    <n v="2"/>
    <m/>
    <n v="30"/>
    <n v="28"/>
  </r>
  <r>
    <x v="2"/>
    <x v="18"/>
    <s v="Biblioteca de Filosofía"/>
    <x v="8"/>
    <s v="Depósito 2-Préstamo para sala"/>
    <m/>
    <m/>
    <n v="1"/>
    <n v="5"/>
    <m/>
    <m/>
    <m/>
    <n v="0"/>
    <n v="6"/>
    <n v="6"/>
  </r>
  <r>
    <x v="2"/>
    <x v="18"/>
    <s v="Biblioteca de Filosofía"/>
    <x v="8"/>
    <s v="Depósito-Préstamo normal"/>
    <n v="50"/>
    <n v="296"/>
    <n v="2894"/>
    <n v="2157"/>
    <n v="1628"/>
    <n v="0"/>
    <n v="253"/>
    <n v="1"/>
    <n v="7279"/>
    <n v="7025"/>
  </r>
  <r>
    <x v="2"/>
    <x v="18"/>
    <s v="Biblioteca de Filosofía"/>
    <x v="8"/>
    <s v="Depósito-Préstamo para sala"/>
    <n v="13"/>
    <n v="7"/>
    <n v="32"/>
    <n v="34"/>
    <n v="13"/>
    <n v="0"/>
    <n v="1"/>
    <n v="0"/>
    <n v="100"/>
    <n v="99"/>
  </r>
  <r>
    <x v="7"/>
    <x v="18"/>
    <s v="Biblioteca de Filosofía"/>
    <x v="8"/>
    <s v="Fondo de ayuda a la Investigación"/>
    <m/>
    <m/>
    <n v="1"/>
    <n v="5"/>
    <n v="0"/>
    <n v="2"/>
    <m/>
    <m/>
    <n v="8"/>
    <n v="6"/>
  </r>
  <r>
    <x v="7"/>
    <x v="18"/>
    <s v="Biblioteca de Filosofía"/>
    <x v="8"/>
    <s v="Fondo Jacobo Muñoz-Préstamo normal"/>
    <n v="2"/>
    <n v="4"/>
    <n v="13"/>
    <n v="17"/>
    <n v="23"/>
    <m/>
    <n v="2"/>
    <n v="0"/>
    <n v="61"/>
    <n v="59"/>
  </r>
  <r>
    <x v="7"/>
    <x v="18"/>
    <s v="Biblioteca de Filosofía"/>
    <x v="8"/>
    <s v="Fondo Jacobo Muñoz-Préstamo para sala"/>
    <m/>
    <m/>
    <m/>
    <n v="1"/>
    <n v="1"/>
    <m/>
    <m/>
    <m/>
    <n v="2"/>
    <n v="2"/>
  </r>
  <r>
    <x v="7"/>
    <x v="18"/>
    <s v="Biblioteca de Filosofía"/>
    <x v="8"/>
    <s v="Fondo Pinillos-Préstamo normal"/>
    <m/>
    <n v="1"/>
    <n v="0"/>
    <n v="3"/>
    <n v="0"/>
    <m/>
    <m/>
    <m/>
    <n v="4"/>
    <n v="4"/>
  </r>
  <r>
    <x v="7"/>
    <x v="18"/>
    <s v="Biblioteca de Filosofía"/>
    <x v="8"/>
    <s v="Fondo Rodríguez Huéscar-Préstamo normal"/>
    <m/>
    <m/>
    <m/>
    <m/>
    <n v="2"/>
    <m/>
    <m/>
    <m/>
    <n v="2"/>
    <n v="2"/>
  </r>
  <r>
    <x v="7"/>
    <x v="18"/>
    <s v="Biblioteca de Filosofía"/>
    <x v="8"/>
    <s v="Fondo Rodríguez Huéscar-Préstamo para sala"/>
    <m/>
    <m/>
    <n v="2"/>
    <n v="0"/>
    <n v="1"/>
    <m/>
    <m/>
    <m/>
    <n v="3"/>
    <n v="3"/>
  </r>
  <r>
    <x v="14"/>
    <x v="18"/>
    <s v="Biblioteca de Filosofía"/>
    <x v="8"/>
    <s v="Materiales especiales-Préstamo 3 horas"/>
    <n v="1"/>
    <m/>
    <n v="203"/>
    <n v="194"/>
    <n v="107"/>
    <n v="0"/>
    <m/>
    <m/>
    <n v="505"/>
    <n v="505"/>
  </r>
  <r>
    <x v="14"/>
    <x v="18"/>
    <s v="Biblioteca de Filosofía"/>
    <x v="8"/>
    <s v="Materiales especiales-Préstamo para sala"/>
    <m/>
    <m/>
    <m/>
    <m/>
    <m/>
    <n v="0"/>
    <m/>
    <m/>
    <n v="0"/>
    <n v="0"/>
  </r>
  <r>
    <x v="14"/>
    <x v="18"/>
    <s v="Biblioteca de Filosofía"/>
    <x v="8"/>
    <s v="Préstamo materiales especiales"/>
    <m/>
    <m/>
    <n v="31"/>
    <n v="50"/>
    <n v="43"/>
    <m/>
    <m/>
    <n v="0"/>
    <n v="124"/>
    <n v="124"/>
  </r>
  <r>
    <x v="5"/>
    <x v="18"/>
    <s v="Biblioteca de Filosofía"/>
    <x v="8"/>
    <s v="Referencia-Préstamo para sala"/>
    <m/>
    <m/>
    <n v="2"/>
    <n v="5"/>
    <n v="9"/>
    <n v="0"/>
    <m/>
    <m/>
    <n v="16"/>
    <n v="16"/>
  </r>
  <r>
    <x v="3"/>
    <x v="18"/>
    <s v="Biblioteca de Filosofía"/>
    <x v="8"/>
    <s v="Sala de Investigadores-Préstamo para sala"/>
    <m/>
    <n v="2"/>
    <n v="1"/>
    <n v="7"/>
    <n v="20"/>
    <m/>
    <m/>
    <m/>
    <n v="30"/>
    <n v="30"/>
  </r>
  <r>
    <x v="3"/>
    <x v="18"/>
    <s v="Biblioteca de Filosofía"/>
    <x v="8"/>
    <s v="Sala de Lectura-Préstamo normal"/>
    <m/>
    <n v="4"/>
    <n v="2"/>
    <n v="3"/>
    <n v="2"/>
    <m/>
    <m/>
    <m/>
    <n v="11"/>
    <n v="11"/>
  </r>
  <r>
    <x v="3"/>
    <x v="18"/>
    <s v="Biblioteca de Filosofía"/>
    <x v="8"/>
    <s v="Sala de Lectura-Préstamo para sala"/>
    <m/>
    <m/>
    <n v="1"/>
    <m/>
    <m/>
    <m/>
    <m/>
    <m/>
    <n v="1"/>
    <n v="1"/>
  </r>
  <r>
    <x v="7"/>
    <x v="18"/>
    <s v="Biblioteca de Filosofía"/>
    <x v="8"/>
    <s v="Tesoro-Solo consulta en sala"/>
    <m/>
    <n v="1"/>
    <m/>
    <n v="8"/>
    <n v="3"/>
    <m/>
    <n v="0"/>
    <n v="0"/>
    <n v="12"/>
    <n v="12"/>
  </r>
  <r>
    <x v="8"/>
    <x v="20"/>
    <s v="Biblioteca de Geografía e Historia"/>
    <x v="8"/>
    <s v="Cartoteca-Préstamo normal"/>
    <m/>
    <m/>
    <n v="4"/>
    <n v="1"/>
    <n v="11"/>
    <m/>
    <n v="5"/>
    <m/>
    <n v="21"/>
    <n v="16"/>
  </r>
  <r>
    <x v="8"/>
    <x v="20"/>
    <s v="Biblioteca de Geografía e Historia"/>
    <x v="8"/>
    <s v="Cartoteca-Préstamo para sala"/>
    <m/>
    <m/>
    <n v="31"/>
    <m/>
    <n v="9"/>
    <m/>
    <m/>
    <m/>
    <n v="40"/>
    <n v="40"/>
  </r>
  <r>
    <x v="8"/>
    <x v="20"/>
    <s v="Biblioteca de Geografía e Historia"/>
    <x v="8"/>
    <s v="Cartoteca-Revistas"/>
    <m/>
    <m/>
    <m/>
    <m/>
    <n v="4"/>
    <m/>
    <m/>
    <m/>
    <n v="4"/>
    <n v="4"/>
  </r>
  <r>
    <x v="1"/>
    <x v="20"/>
    <s v="Biblioteca de Geografía e Historia"/>
    <x v="8"/>
    <s v="Colección ocio-Préstamo normal"/>
    <n v="3"/>
    <n v="4"/>
    <n v="96"/>
    <n v="101"/>
    <n v="51"/>
    <m/>
    <n v="582"/>
    <n v="0"/>
    <n v="837"/>
    <n v="255"/>
  </r>
  <r>
    <x v="2"/>
    <x v="20"/>
    <s v="Biblioteca de Geografía e Historia"/>
    <x v="8"/>
    <s v="Dep´çosito-Préstamo normal"/>
    <m/>
    <m/>
    <m/>
    <m/>
    <m/>
    <m/>
    <n v="1"/>
    <m/>
    <n v="1"/>
    <n v="0"/>
  </r>
  <r>
    <x v="2"/>
    <x v="20"/>
    <s v="Biblioteca de Geografía e Historia"/>
    <x v="8"/>
    <s v="Depósito- Préstamo normal"/>
    <m/>
    <m/>
    <m/>
    <m/>
    <m/>
    <m/>
    <n v="1"/>
    <m/>
    <n v="1"/>
    <n v="0"/>
  </r>
  <r>
    <x v="2"/>
    <x v="20"/>
    <s v="Biblioteca de Geografía e Historia"/>
    <x v="8"/>
    <s v="Depósito-Préstamo normal"/>
    <n v="283"/>
    <n v="494"/>
    <n v="6556"/>
    <n v="3644"/>
    <n v="3839"/>
    <n v="74"/>
    <n v="3948"/>
    <n v="0"/>
    <n v="18838"/>
    <n v="14816"/>
  </r>
  <r>
    <x v="2"/>
    <x v="20"/>
    <s v="Biblioteca de Geografía e Historia"/>
    <x v="8"/>
    <s v="Depósito-Préstamo Normal"/>
    <m/>
    <m/>
    <m/>
    <m/>
    <m/>
    <m/>
    <n v="2"/>
    <m/>
    <n v="2"/>
    <n v="0"/>
  </r>
  <r>
    <x v="2"/>
    <x v="20"/>
    <s v="Biblioteca de Geografía e Historia"/>
    <x v="8"/>
    <s v="Depósito-Préstamo `para sala"/>
    <m/>
    <m/>
    <m/>
    <m/>
    <m/>
    <m/>
    <n v="1"/>
    <m/>
    <n v="1"/>
    <n v="0"/>
  </r>
  <r>
    <x v="2"/>
    <x v="20"/>
    <s v="Biblioteca de Geografía e Historia"/>
    <x v="8"/>
    <s v="Depósito-Préstamo para sala"/>
    <n v="31"/>
    <n v="45"/>
    <n v="593"/>
    <n v="238"/>
    <n v="299"/>
    <n v="2"/>
    <n v="113"/>
    <n v="0"/>
    <n v="1321"/>
    <n v="1206"/>
  </r>
  <r>
    <x v="2"/>
    <x v="20"/>
    <s v="Biblioteca de Geografía e Historia"/>
    <x v="8"/>
    <s v="Depósito-Revistas"/>
    <n v="1"/>
    <n v="1"/>
    <m/>
    <n v="1"/>
    <n v="1"/>
    <m/>
    <n v="6"/>
    <m/>
    <n v="10"/>
    <n v="4"/>
  </r>
  <r>
    <x v="2"/>
    <x v="20"/>
    <s v="Biblioteca de Geografía e Historia"/>
    <x v="8"/>
    <s v="Dep��sito-Pr��stamo normal"/>
    <m/>
    <m/>
    <m/>
    <n v="1"/>
    <m/>
    <m/>
    <m/>
    <m/>
    <n v="1"/>
    <n v="1"/>
  </r>
  <r>
    <x v="7"/>
    <x v="20"/>
    <s v="Biblioteca de Geografía e Historia"/>
    <x v="8"/>
    <s v="Fondo de valor-Préstamo protegido"/>
    <n v="6"/>
    <n v="1"/>
    <n v="15"/>
    <n v="8"/>
    <n v="16"/>
    <m/>
    <n v="9"/>
    <n v="0"/>
    <n v="55"/>
    <n v="46"/>
  </r>
  <r>
    <x v="8"/>
    <x v="20"/>
    <s v="Biblioteca de Geografía e Historia"/>
    <x v="8"/>
    <s v="Fonoteca-Préstamo normal"/>
    <n v="1"/>
    <n v="5"/>
    <n v="107"/>
    <n v="62"/>
    <n v="37"/>
    <n v="0"/>
    <n v="10"/>
    <n v="0"/>
    <n v="222"/>
    <n v="212"/>
  </r>
  <r>
    <x v="8"/>
    <x v="20"/>
    <s v="Biblioteca de Geografía e Historia"/>
    <x v="8"/>
    <s v="Fonoteca-Préstamo para sala"/>
    <n v="1"/>
    <n v="12"/>
    <n v="536"/>
    <n v="253"/>
    <n v="55"/>
    <m/>
    <n v="6"/>
    <n v="0"/>
    <n v="863"/>
    <n v="857"/>
  </r>
  <r>
    <x v="3"/>
    <x v="20"/>
    <s v="Biblioteca de Geografía e Historia"/>
    <x v="8"/>
    <s v="Libre acceso-Préstamo normal"/>
    <m/>
    <m/>
    <m/>
    <m/>
    <m/>
    <m/>
    <n v="1"/>
    <m/>
    <n v="1"/>
    <n v="0"/>
  </r>
  <r>
    <x v="3"/>
    <x v="20"/>
    <s v="Biblioteca de Geografía e Historia"/>
    <x v="8"/>
    <s v="Libre acceso Sala 1- Préstamo normal"/>
    <m/>
    <m/>
    <m/>
    <m/>
    <m/>
    <m/>
    <n v="1"/>
    <m/>
    <n v="1"/>
    <n v="0"/>
  </r>
  <r>
    <x v="3"/>
    <x v="20"/>
    <s v="Biblioteca de Geografía e Historia"/>
    <x v="8"/>
    <s v="Libre acceso Sala 1-Préstamo normal"/>
    <n v="1"/>
    <n v="96"/>
    <n v="3305"/>
    <n v="885"/>
    <n v="374"/>
    <n v="0"/>
    <n v="224"/>
    <n v="0"/>
    <n v="4885"/>
    <n v="4661"/>
  </r>
  <r>
    <x v="3"/>
    <x v="20"/>
    <s v="Biblioteca de Geografía e Historia"/>
    <x v="8"/>
    <s v="Libre acceso-Sala 1-Préstamo normal"/>
    <m/>
    <m/>
    <m/>
    <m/>
    <m/>
    <m/>
    <n v="1"/>
    <m/>
    <n v="1"/>
    <n v="0"/>
  </r>
  <r>
    <x v="3"/>
    <x v="20"/>
    <s v="Biblioteca de Geografía e Historia"/>
    <x v="8"/>
    <s v="Libre acceso Sala 1-Revistas"/>
    <m/>
    <m/>
    <n v="1"/>
    <n v="1"/>
    <m/>
    <m/>
    <n v="2"/>
    <m/>
    <n v="4"/>
    <n v="2"/>
  </r>
  <r>
    <x v="3"/>
    <x v="20"/>
    <s v="Biblioteca de Geografía e Historia"/>
    <x v="8"/>
    <s v="Libre acceso Sala 1-Solo consulta en sala"/>
    <m/>
    <n v="1"/>
    <n v="34"/>
    <n v="13"/>
    <n v="7"/>
    <m/>
    <n v="141"/>
    <n v="0"/>
    <n v="196"/>
    <n v="55"/>
  </r>
  <r>
    <x v="3"/>
    <x v="20"/>
    <s v="Biblioteca de Geografía e Historia"/>
    <x v="8"/>
    <s v="Libre acceso Sala 2-Préstamo normal"/>
    <n v="2"/>
    <n v="119"/>
    <n v="2843"/>
    <n v="590"/>
    <n v="345"/>
    <n v="1"/>
    <n v="92"/>
    <n v="0"/>
    <n v="3992"/>
    <n v="3899"/>
  </r>
  <r>
    <x v="3"/>
    <x v="20"/>
    <s v="Biblioteca de Geografía e Historia"/>
    <x v="8"/>
    <s v="Libre acceso Sala 2-Solo consulta en sala"/>
    <m/>
    <n v="4"/>
    <n v="21"/>
    <n v="14"/>
    <n v="4"/>
    <m/>
    <n v="52"/>
    <n v="0"/>
    <n v="95"/>
    <n v="43"/>
  </r>
  <r>
    <x v="2"/>
    <x v="20"/>
    <s v="Biblioteca de Geografía e Historia"/>
    <x v="8"/>
    <s v="N/A"/>
    <m/>
    <m/>
    <m/>
    <n v="1"/>
    <n v="2"/>
    <n v="1"/>
    <n v="22"/>
    <n v="0"/>
    <n v="26"/>
    <n v="3"/>
  </r>
  <r>
    <x v="8"/>
    <x v="20"/>
    <s v="Biblioteca de Geografía e Historia"/>
    <x v="8"/>
    <s v="Partituras-Préstamo normal"/>
    <m/>
    <n v="2"/>
    <n v="18"/>
    <n v="21"/>
    <n v="36"/>
    <m/>
    <n v="10"/>
    <n v="0"/>
    <n v="87"/>
    <n v="77"/>
  </r>
  <r>
    <x v="8"/>
    <x v="20"/>
    <s v="Biblioteca de Geografía e Historia"/>
    <x v="8"/>
    <s v="Partituras-Préstamo para sala"/>
    <m/>
    <m/>
    <m/>
    <n v="1"/>
    <m/>
    <m/>
    <n v="0"/>
    <n v="0"/>
    <n v="1"/>
    <n v="1"/>
  </r>
  <r>
    <x v="5"/>
    <x v="20"/>
    <s v="Biblioteca de Geografía e Historia"/>
    <x v="8"/>
    <s v="Referencia-Solo consulta en sala"/>
    <m/>
    <m/>
    <m/>
    <n v="2"/>
    <m/>
    <n v="0"/>
    <n v="22"/>
    <n v="0"/>
    <n v="24"/>
    <n v="2"/>
  </r>
  <r>
    <x v="2"/>
    <x v="20"/>
    <s v="Biblioteca de Geografía e Historia"/>
    <x v="8"/>
    <s v="Reserva-Préstamo normal"/>
    <m/>
    <n v="3"/>
    <n v="35"/>
    <n v="27"/>
    <n v="20"/>
    <n v="0"/>
    <n v="2"/>
    <n v="0"/>
    <n v="87"/>
    <n v="85"/>
  </r>
  <r>
    <x v="12"/>
    <x v="20"/>
    <s v="Biblioteca de Geografía e Historia"/>
    <x v="8"/>
    <s v="Revistas-Préstamo para sala"/>
    <m/>
    <m/>
    <m/>
    <m/>
    <m/>
    <n v="0"/>
    <m/>
    <m/>
    <n v="0"/>
    <n v="0"/>
  </r>
  <r>
    <x v="1"/>
    <x v="15"/>
    <s v="Biblioteca de Informática"/>
    <x v="8"/>
    <s v="Ciencia ficción-Préstamo materiales especiales"/>
    <m/>
    <n v="0"/>
    <n v="143"/>
    <n v="78"/>
    <n v="20"/>
    <n v="0"/>
    <n v="4"/>
    <n v="0"/>
    <n v="245"/>
    <n v="241"/>
  </r>
  <r>
    <x v="14"/>
    <x v="15"/>
    <s v="Biblioteca de Informática"/>
    <x v="8"/>
    <s v="Colección especial-Préstamo especial"/>
    <m/>
    <m/>
    <m/>
    <m/>
    <n v="0"/>
    <m/>
    <n v="1"/>
    <m/>
    <n v="1"/>
    <n v="0"/>
  </r>
  <r>
    <x v="14"/>
    <x v="15"/>
    <s v="Biblioteca de Informática"/>
    <x v="8"/>
    <s v="Colección especial-Préstamo normal"/>
    <m/>
    <m/>
    <m/>
    <m/>
    <n v="1"/>
    <m/>
    <m/>
    <m/>
    <n v="1"/>
    <n v="1"/>
  </r>
  <r>
    <x v="14"/>
    <x v="15"/>
    <s v="Biblioteca de Informática"/>
    <x v="8"/>
    <s v="C.Proceso Datos-Préstamo especial"/>
    <m/>
    <m/>
    <m/>
    <m/>
    <n v="1"/>
    <m/>
    <m/>
    <m/>
    <n v="1"/>
    <n v="1"/>
  </r>
  <r>
    <x v="14"/>
    <x v="15"/>
    <s v="Biblioteca de Informática"/>
    <x v="8"/>
    <s v="C.Proceso Datos-Préstamo para sala"/>
    <m/>
    <m/>
    <m/>
    <n v="1"/>
    <m/>
    <m/>
    <n v="1"/>
    <m/>
    <n v="2"/>
    <n v="1"/>
  </r>
  <r>
    <x v="2"/>
    <x v="15"/>
    <s v="Biblioteca de Informática"/>
    <x v="8"/>
    <s v="Depósito-Préstamo normal"/>
    <m/>
    <m/>
    <n v="3"/>
    <n v="6"/>
    <n v="3"/>
    <m/>
    <n v="0"/>
    <n v="0"/>
    <n v="12"/>
    <n v="12"/>
  </r>
  <r>
    <x v="2"/>
    <x v="15"/>
    <s v="Biblioteca de Informática"/>
    <x v="8"/>
    <s v="Depósito-Préstamo para sala"/>
    <m/>
    <m/>
    <m/>
    <n v="0"/>
    <m/>
    <m/>
    <m/>
    <n v="0"/>
    <n v="0"/>
    <n v="0"/>
  </r>
  <r>
    <x v="4"/>
    <x v="15"/>
    <s v="Biblioteca de Informática"/>
    <x v="8"/>
    <s v="Dispositivos-Préstamo 5 horas"/>
    <m/>
    <n v="1"/>
    <n v="1449"/>
    <n v="134"/>
    <n v="16"/>
    <m/>
    <n v="48"/>
    <n v="0"/>
    <n v="1648"/>
    <n v="1600"/>
  </r>
  <r>
    <x v="4"/>
    <x v="15"/>
    <s v="Biblioteca de Informática"/>
    <x v="8"/>
    <s v="Dispositivos-Préstamo colección ocio"/>
    <m/>
    <m/>
    <n v="7"/>
    <n v="2"/>
    <n v="1"/>
    <m/>
    <n v="2"/>
    <n v="0"/>
    <n v="12"/>
    <n v="10"/>
  </r>
  <r>
    <x v="7"/>
    <x v="15"/>
    <s v="Biblioteca de Informática"/>
    <x v="8"/>
    <s v="Fondo de ayuda a la investigación"/>
    <m/>
    <m/>
    <m/>
    <n v="1"/>
    <n v="0"/>
    <n v="12"/>
    <m/>
    <m/>
    <n v="13"/>
    <n v="1"/>
  </r>
  <r>
    <x v="14"/>
    <x v="15"/>
    <s v="Biblioteca de Informática"/>
    <x v="8"/>
    <s v="Materiales especiales-Préstamo normal"/>
    <m/>
    <m/>
    <n v="5"/>
    <n v="4"/>
    <n v="1"/>
    <n v="0"/>
    <n v="1"/>
    <n v="0"/>
    <n v="11"/>
    <n v="10"/>
  </r>
  <r>
    <x v="3"/>
    <x v="15"/>
    <s v="Biblioteca de Informática"/>
    <x v="8"/>
    <s v="Monografías-Préstamo normal"/>
    <n v="4"/>
    <n v="8"/>
    <n v="1958"/>
    <n v="518"/>
    <n v="139"/>
    <n v="0"/>
    <n v="28"/>
    <n v="0"/>
    <n v="2655"/>
    <n v="2627"/>
  </r>
  <r>
    <x v="3"/>
    <x v="15"/>
    <s v="Biblioteca de Informática"/>
    <x v="8"/>
    <s v="Monografías-Solo consulta en sala"/>
    <m/>
    <m/>
    <n v="2"/>
    <n v="4"/>
    <m/>
    <m/>
    <m/>
    <m/>
    <n v="6"/>
    <n v="6"/>
  </r>
  <r>
    <x v="2"/>
    <x v="15"/>
    <s v="Biblioteca de Informática"/>
    <x v="8"/>
    <s v="N/A"/>
    <m/>
    <m/>
    <n v="7"/>
    <m/>
    <m/>
    <m/>
    <m/>
    <m/>
    <n v="7"/>
    <n v="7"/>
  </r>
  <r>
    <x v="15"/>
    <x v="15"/>
    <s v="Biblioteca de Informática"/>
    <x v="8"/>
    <s v="Salas de grupo-Préstamo 5 horas"/>
    <m/>
    <m/>
    <n v="1307"/>
    <n v="117"/>
    <n v="32"/>
    <m/>
    <m/>
    <m/>
    <n v="1456"/>
    <n v="1456"/>
  </r>
  <r>
    <x v="6"/>
    <x v="15"/>
    <s v="Biblioteca de Informática"/>
    <x v="8"/>
    <s v="Tesis-Préstamo para sala"/>
    <m/>
    <m/>
    <m/>
    <n v="7"/>
    <m/>
    <m/>
    <m/>
    <m/>
    <n v="7"/>
    <n v="7"/>
  </r>
  <r>
    <x v="8"/>
    <x v="15"/>
    <s v="Biblioteca de Informática"/>
    <x v="8"/>
    <s v="Videojuegos-Préstamo colección ocio"/>
    <m/>
    <n v="1"/>
    <n v="195"/>
    <n v="58"/>
    <n v="29"/>
    <m/>
    <n v="0"/>
    <n v="0"/>
    <n v="283"/>
    <n v="283"/>
  </r>
  <r>
    <x v="3"/>
    <x v="25"/>
    <s v="Biblioteca del Instituto de Investigaciones Oftalmológicas Ramón Castroviejo"/>
    <x v="8"/>
    <s v="Libre acceso-Solo consulta en sala"/>
    <m/>
    <m/>
    <m/>
    <m/>
    <m/>
    <m/>
    <n v="2"/>
    <n v="0"/>
    <n v="2"/>
    <n v="0"/>
  </r>
  <r>
    <x v="1"/>
    <x v="23"/>
    <s v="Biblioteca de Medicina"/>
    <x v="8"/>
    <s v="Colección ocio-Préstamo materiales especiales"/>
    <m/>
    <m/>
    <n v="45"/>
    <n v="108"/>
    <n v="11"/>
    <m/>
    <m/>
    <n v="0"/>
    <n v="164"/>
    <n v="164"/>
  </r>
  <r>
    <x v="2"/>
    <x v="23"/>
    <s v="Biblioteca de Medicina"/>
    <x v="8"/>
    <s v="Depósito- Préstamo normal"/>
    <m/>
    <m/>
    <m/>
    <m/>
    <n v="8"/>
    <m/>
    <n v="1"/>
    <n v="0"/>
    <n v="9"/>
    <n v="8"/>
  </r>
  <r>
    <x v="2"/>
    <x v="23"/>
    <s v="Biblioteca de Medicina"/>
    <x v="8"/>
    <s v="Depósito-Préstamo normal"/>
    <n v="8"/>
    <n v="0"/>
    <n v="48"/>
    <n v="8"/>
    <n v="20"/>
    <n v="0"/>
    <n v="4"/>
    <n v="0"/>
    <n v="88"/>
    <n v="84"/>
  </r>
  <r>
    <x v="2"/>
    <x v="23"/>
    <s v="Biblioteca de Medicina"/>
    <x v="8"/>
    <s v="Depósito-Préstamo para sala"/>
    <n v="3"/>
    <m/>
    <n v="3"/>
    <n v="2"/>
    <n v="2"/>
    <m/>
    <m/>
    <n v="0"/>
    <n v="10"/>
    <n v="10"/>
  </r>
  <r>
    <x v="13"/>
    <x v="23"/>
    <s v="Biblioteca de Medicina"/>
    <x v="8"/>
    <s v="Dpto. Anatomía Patológica-Préstamo restringido"/>
    <m/>
    <m/>
    <m/>
    <m/>
    <n v="10"/>
    <m/>
    <m/>
    <m/>
    <n v="10"/>
    <n v="10"/>
  </r>
  <r>
    <x v="13"/>
    <x v="23"/>
    <s v="Biblioteca de Medicina"/>
    <x v="8"/>
    <s v="Dpto. Bioestadística-Préstamo restringido"/>
    <m/>
    <m/>
    <m/>
    <m/>
    <n v="0"/>
    <m/>
    <m/>
    <m/>
    <n v="0"/>
    <n v="0"/>
  </r>
  <r>
    <x v="13"/>
    <x v="23"/>
    <s v="Biblioteca de Medicina"/>
    <x v="8"/>
    <s v="Dpto. Biología Celular-Préstamo restringido"/>
    <m/>
    <m/>
    <m/>
    <m/>
    <n v="0"/>
    <m/>
    <m/>
    <m/>
    <n v="0"/>
    <n v="0"/>
  </r>
  <r>
    <x v="13"/>
    <x v="23"/>
    <s v="Biblioteca de Medicina"/>
    <x v="8"/>
    <s v="Dpto. Cirugía-Préstamo restringido"/>
    <m/>
    <m/>
    <m/>
    <m/>
    <n v="1"/>
    <m/>
    <m/>
    <m/>
    <n v="1"/>
    <n v="1"/>
  </r>
  <r>
    <x v="13"/>
    <x v="23"/>
    <s v="Biblioteca de Medicina"/>
    <x v="8"/>
    <s v="Dpto. Farmacología-Préstamo restringido"/>
    <m/>
    <m/>
    <m/>
    <m/>
    <n v="0"/>
    <m/>
    <m/>
    <m/>
    <n v="0"/>
    <n v="0"/>
  </r>
  <r>
    <x v="13"/>
    <x v="23"/>
    <s v="Biblioteca de Medicina"/>
    <x v="8"/>
    <s v="Dpto. Fisiología-Préstamo restringido"/>
    <m/>
    <m/>
    <n v="0"/>
    <m/>
    <n v="13"/>
    <m/>
    <m/>
    <m/>
    <n v="13"/>
    <n v="13"/>
  </r>
  <r>
    <x v="13"/>
    <x v="23"/>
    <s v="Biblioteca de Medicina"/>
    <x v="8"/>
    <s v="Dpto. Ginecología-Préstamo restringido"/>
    <m/>
    <m/>
    <m/>
    <m/>
    <n v="0"/>
    <m/>
    <m/>
    <m/>
    <n v="0"/>
    <n v="0"/>
  </r>
  <r>
    <x v="13"/>
    <x v="23"/>
    <s v="Biblioteca de Medicina"/>
    <x v="8"/>
    <s v="Dpto. Medicina 1-Préstamo restringido"/>
    <m/>
    <m/>
    <m/>
    <m/>
    <n v="33"/>
    <m/>
    <m/>
    <m/>
    <n v="33"/>
    <n v="33"/>
  </r>
  <r>
    <x v="13"/>
    <x v="23"/>
    <s v="Biblioteca de Medicina"/>
    <x v="8"/>
    <s v="Dpto. Medicina 2-Préstamo restringido"/>
    <m/>
    <m/>
    <m/>
    <m/>
    <n v="0"/>
    <m/>
    <m/>
    <m/>
    <n v="0"/>
    <n v="0"/>
  </r>
  <r>
    <x v="13"/>
    <x v="23"/>
    <s v="Biblioteca de Medicina"/>
    <x v="8"/>
    <s v="Dpto. Microbiología-Préstamo restringido"/>
    <m/>
    <m/>
    <m/>
    <m/>
    <n v="1"/>
    <m/>
    <m/>
    <m/>
    <n v="1"/>
    <n v="1"/>
  </r>
  <r>
    <x v="13"/>
    <x v="23"/>
    <s v="Biblioteca de Medicina"/>
    <x v="8"/>
    <s v="Dpto. Pediatría-Préstamo restringido"/>
    <m/>
    <m/>
    <m/>
    <m/>
    <n v="11"/>
    <m/>
    <m/>
    <m/>
    <n v="11"/>
    <n v="11"/>
  </r>
  <r>
    <x v="13"/>
    <x v="23"/>
    <s v="Biblioteca de Medicina"/>
    <x v="8"/>
    <s v="Dpto. Psiquiatría-Préstamo restringido"/>
    <m/>
    <m/>
    <m/>
    <m/>
    <n v="0"/>
    <m/>
    <m/>
    <m/>
    <n v="0"/>
    <n v="0"/>
  </r>
  <r>
    <x v="13"/>
    <x v="23"/>
    <s v="Biblioteca de Medicina"/>
    <x v="8"/>
    <s v="Dpto. Radiología-Préstamo restringido"/>
    <m/>
    <m/>
    <m/>
    <m/>
    <n v="0"/>
    <m/>
    <m/>
    <m/>
    <n v="0"/>
    <n v="0"/>
  </r>
  <r>
    <x v="13"/>
    <x v="23"/>
    <s v="Biblioteca de Medicina"/>
    <x v="8"/>
    <s v="Dpto. Toxicología-Préstamo restringido"/>
    <m/>
    <m/>
    <m/>
    <m/>
    <n v="1"/>
    <m/>
    <m/>
    <m/>
    <n v="1"/>
    <n v="1"/>
  </r>
  <r>
    <x v="2"/>
    <x v="23"/>
    <s v="Biblioteca de Medicina"/>
    <x v="8"/>
    <s v="Escuela de Hidrología Médica-Préstamo restringido"/>
    <m/>
    <m/>
    <m/>
    <m/>
    <n v="0"/>
    <m/>
    <m/>
    <m/>
    <n v="0"/>
    <n v="0"/>
  </r>
  <r>
    <x v="7"/>
    <x v="23"/>
    <s v="Biblioteca de Medicina"/>
    <x v="8"/>
    <s v="Fondo antiguo-Préstamo protegido"/>
    <n v="39"/>
    <m/>
    <n v="4"/>
    <n v="1"/>
    <n v="2"/>
    <m/>
    <n v="9"/>
    <n v="0"/>
    <n v="55"/>
    <n v="46"/>
  </r>
  <r>
    <x v="3"/>
    <x v="23"/>
    <s v="Biblioteca de Medicina"/>
    <x v="8"/>
    <s v="Frecuentes-Préstamo normal"/>
    <m/>
    <m/>
    <n v="24"/>
    <m/>
    <m/>
    <m/>
    <m/>
    <m/>
    <n v="24"/>
    <n v="24"/>
  </r>
  <r>
    <x v="2"/>
    <x v="23"/>
    <s v="Biblioteca de Medicina"/>
    <x v="8"/>
    <s v="Fundación UCM-Préstamo restringido"/>
    <m/>
    <m/>
    <m/>
    <m/>
    <n v="0"/>
    <m/>
    <m/>
    <m/>
    <n v="0"/>
    <n v="0"/>
  </r>
  <r>
    <x v="2"/>
    <x v="23"/>
    <s v="Biblioteca de Medicina"/>
    <x v="8"/>
    <s v="H. 12 de Octubre-Préstamo restringido"/>
    <m/>
    <m/>
    <m/>
    <m/>
    <n v="0"/>
    <m/>
    <m/>
    <m/>
    <n v="0"/>
    <n v="0"/>
  </r>
  <r>
    <x v="3"/>
    <x v="23"/>
    <s v="Biblioteca de Medicina"/>
    <x v="8"/>
    <s v="Libre acceso-Préstamo normal"/>
    <n v="6"/>
    <n v="69"/>
    <n v="4418"/>
    <n v="535"/>
    <n v="240"/>
    <n v="1"/>
    <n v="18"/>
    <n v="0"/>
    <n v="5287"/>
    <n v="5268"/>
  </r>
  <r>
    <x v="14"/>
    <x v="23"/>
    <s v="Biblioteca de Medicina"/>
    <x v="8"/>
    <s v="Material informático-Préstamo 5 horas"/>
    <m/>
    <m/>
    <m/>
    <n v="17"/>
    <n v="1"/>
    <m/>
    <m/>
    <m/>
    <n v="18"/>
    <n v="18"/>
  </r>
  <r>
    <x v="2"/>
    <x v="23"/>
    <s v="Biblioteca de Medicina"/>
    <x v="8"/>
    <s v="N/A"/>
    <m/>
    <m/>
    <m/>
    <n v="0"/>
    <m/>
    <m/>
    <m/>
    <m/>
    <n v="0"/>
    <n v="0"/>
  </r>
  <r>
    <x v="5"/>
    <x v="23"/>
    <s v="Biblioteca de Medicina"/>
    <x v="8"/>
    <s v="Referencia-Solo consulta en sala"/>
    <m/>
    <m/>
    <n v="1"/>
    <n v="2"/>
    <m/>
    <m/>
    <m/>
    <m/>
    <n v="3"/>
    <n v="3"/>
  </r>
  <r>
    <x v="10"/>
    <x v="23"/>
    <s v="Biblioteca de Medicina"/>
    <x v="8"/>
    <s v="Salas de trabajo-Préstamo 3 horas"/>
    <m/>
    <m/>
    <n v="82"/>
    <n v="18"/>
    <m/>
    <m/>
    <m/>
    <m/>
    <n v="100"/>
    <n v="100"/>
  </r>
  <r>
    <x v="3"/>
    <x v="23"/>
    <s v="Biblioteca de Medicina-Dpto. Historia de la Medicina"/>
    <x v="8"/>
    <s v="Préstamo normal"/>
    <m/>
    <m/>
    <n v="9"/>
    <n v="5"/>
    <n v="10"/>
    <m/>
    <m/>
    <n v="0"/>
    <n v="24"/>
    <n v="24"/>
  </r>
  <r>
    <x v="3"/>
    <x v="23"/>
    <s v="Biblioteca de Medicina-Dpto. Historia de la Medicina"/>
    <x v="8"/>
    <s v="Préstamo para sala"/>
    <m/>
    <m/>
    <m/>
    <m/>
    <n v="3"/>
    <m/>
    <n v="0"/>
    <m/>
    <n v="3"/>
    <n v="3"/>
  </r>
  <r>
    <x v="12"/>
    <x v="23"/>
    <s v="Biblioteca de Medicina-Dpto. Historia de la Medicina"/>
    <x v="8"/>
    <s v="Revistas"/>
    <m/>
    <m/>
    <m/>
    <m/>
    <n v="0"/>
    <m/>
    <m/>
    <m/>
    <n v="0"/>
    <n v="0"/>
  </r>
  <r>
    <x v="13"/>
    <x v="24"/>
    <s v="Biblioteca de Odontología"/>
    <x v="8"/>
    <s v="Departamentos-Préstamo restringido"/>
    <m/>
    <m/>
    <m/>
    <m/>
    <n v="0"/>
    <n v="0"/>
    <n v="1"/>
    <m/>
    <n v="1"/>
    <n v="0"/>
  </r>
  <r>
    <x v="2"/>
    <x v="24"/>
    <s v="Biblioteca de Odontología"/>
    <x v="8"/>
    <s v="Depósito-Préstamo normal"/>
    <m/>
    <m/>
    <n v="1"/>
    <n v="3"/>
    <m/>
    <m/>
    <n v="1"/>
    <m/>
    <n v="5"/>
    <n v="4"/>
  </r>
  <r>
    <x v="2"/>
    <x v="24"/>
    <s v="Biblioteca de Odontología"/>
    <x v="8"/>
    <s v="Depósito-Préstamo para sala"/>
    <m/>
    <m/>
    <n v="4"/>
    <n v="12"/>
    <n v="5"/>
    <n v="0"/>
    <n v="1"/>
    <m/>
    <n v="22"/>
    <n v="21"/>
  </r>
  <r>
    <x v="7"/>
    <x v="24"/>
    <s v="Biblioteca de Odontología"/>
    <x v="8"/>
    <s v="Fondo Aguilar-Préstamo protegido"/>
    <m/>
    <m/>
    <m/>
    <m/>
    <m/>
    <m/>
    <n v="0"/>
    <m/>
    <n v="0"/>
    <n v="0"/>
  </r>
  <r>
    <x v="3"/>
    <x v="24"/>
    <s v="Biblioteca de Odontología"/>
    <x v="8"/>
    <s v="Libre acceso-Préstamo especial"/>
    <m/>
    <m/>
    <n v="2"/>
    <n v="1"/>
    <m/>
    <m/>
    <n v="2"/>
    <m/>
    <n v="5"/>
    <n v="3"/>
  </r>
  <r>
    <x v="3"/>
    <x v="24"/>
    <s v="Biblioteca de Odontología"/>
    <x v="8"/>
    <s v="Libre acceso-Préstamo normal"/>
    <m/>
    <n v="11"/>
    <n v="616"/>
    <n v="122"/>
    <n v="124"/>
    <n v="1"/>
    <n v="232"/>
    <n v="0"/>
    <n v="1106"/>
    <n v="873"/>
  </r>
  <r>
    <x v="3"/>
    <x v="24"/>
    <s v="Biblioteca de Odontología"/>
    <x v="8"/>
    <s v="Libre acceso-Préstamo para sala"/>
    <m/>
    <m/>
    <n v="33"/>
    <n v="14"/>
    <n v="10"/>
    <m/>
    <n v="235"/>
    <n v="0"/>
    <n v="292"/>
    <n v="57"/>
  </r>
  <r>
    <x v="4"/>
    <x v="24"/>
    <s v="Biblioteca de Odontología"/>
    <x v="8"/>
    <s v="Materiales especiales-Préstamo normal"/>
    <m/>
    <m/>
    <m/>
    <n v="13"/>
    <n v="1"/>
    <m/>
    <m/>
    <m/>
    <n v="14"/>
    <n v="14"/>
  </r>
  <r>
    <x v="4"/>
    <x v="24"/>
    <s v="Biblioteca de Odontología"/>
    <x v="8"/>
    <s v="Materiales especiales-Préstamo para sala"/>
    <m/>
    <m/>
    <n v="4"/>
    <n v="3"/>
    <m/>
    <m/>
    <m/>
    <n v="0"/>
    <n v="7"/>
    <n v="7"/>
  </r>
  <r>
    <x v="4"/>
    <x v="24"/>
    <s v="Biblioteca de Odontología"/>
    <x v="8"/>
    <s v="Materiales no documentales-Préstamo 3 horas"/>
    <m/>
    <n v="4"/>
    <n v="908"/>
    <n v="164"/>
    <n v="95"/>
    <m/>
    <n v="188"/>
    <m/>
    <n v="1359"/>
    <n v="1171"/>
  </r>
  <r>
    <x v="8"/>
    <x v="25"/>
    <s v="Biblioteca de Óptica y Optometría"/>
    <x v="8"/>
    <s v="CD ROM y DVD-Préstamo normal"/>
    <m/>
    <n v="4"/>
    <n v="35"/>
    <n v="27"/>
    <n v="39"/>
    <m/>
    <m/>
    <n v="0"/>
    <n v="105"/>
    <n v="105"/>
  </r>
  <r>
    <x v="8"/>
    <x v="25"/>
    <s v="Biblioteca de Óptica y Optometría"/>
    <x v="8"/>
    <s v="CD ROM y DVD-Préstamo para sala"/>
    <m/>
    <m/>
    <m/>
    <m/>
    <n v="5"/>
    <m/>
    <m/>
    <m/>
    <n v="5"/>
    <n v="5"/>
  </r>
  <r>
    <x v="1"/>
    <x v="25"/>
    <s v="Biblioteca de Óptica y Optometría"/>
    <x v="8"/>
    <s v="Colección ocio-Préstamo normal"/>
    <m/>
    <m/>
    <n v="5"/>
    <n v="17"/>
    <n v="4"/>
    <m/>
    <m/>
    <m/>
    <n v="26"/>
    <n v="26"/>
  </r>
  <r>
    <x v="13"/>
    <x v="25"/>
    <s v="Biblioteca de Óptica y Optometría"/>
    <x v="8"/>
    <s v="Dpto. Legislación-Préstamo restringido"/>
    <m/>
    <m/>
    <m/>
    <m/>
    <n v="0"/>
    <m/>
    <m/>
    <m/>
    <n v="0"/>
    <n v="0"/>
  </r>
  <r>
    <x v="7"/>
    <x v="25"/>
    <s v="Biblioteca de Óptica y Optometría"/>
    <x v="8"/>
    <s v="Fondo de ayuda a la investigación"/>
    <m/>
    <m/>
    <n v="1"/>
    <m/>
    <n v="1"/>
    <m/>
    <m/>
    <m/>
    <n v="2"/>
    <n v="2"/>
  </r>
  <r>
    <x v="3"/>
    <x v="25"/>
    <s v="Biblioteca de Óptica y Optometría"/>
    <x v="8"/>
    <s v="Libre acceso-Préstamo 24 horas"/>
    <m/>
    <m/>
    <n v="2849"/>
    <n v="910"/>
    <n v="227"/>
    <m/>
    <m/>
    <m/>
    <n v="3986"/>
    <n v="3986"/>
  </r>
  <r>
    <x v="3"/>
    <x v="25"/>
    <s v="Biblioteca de Óptica y Optometría"/>
    <x v="8"/>
    <s v="Libre acceso-Préstamo normal"/>
    <m/>
    <n v="12"/>
    <n v="727"/>
    <n v="197"/>
    <n v="162"/>
    <m/>
    <n v="8"/>
    <n v="0"/>
    <n v="1106"/>
    <n v="1098"/>
  </r>
  <r>
    <x v="3"/>
    <x v="25"/>
    <s v="Biblioteca de Óptica y Optometría"/>
    <x v="8"/>
    <s v="Libre acceso-Solo consulta en sala"/>
    <m/>
    <m/>
    <m/>
    <m/>
    <n v="1"/>
    <m/>
    <n v="1"/>
    <m/>
    <n v="2"/>
    <n v="1"/>
  </r>
  <r>
    <x v="5"/>
    <x v="25"/>
    <s v="Biblioteca de Óptica y Optometría"/>
    <x v="8"/>
    <s v="Referencia-Préstamo normal"/>
    <m/>
    <m/>
    <n v="1"/>
    <n v="4"/>
    <n v="0"/>
    <m/>
    <m/>
    <n v="0"/>
    <n v="5"/>
    <n v="5"/>
  </r>
  <r>
    <x v="5"/>
    <x v="25"/>
    <s v="Biblioteca de Óptica y Optometría"/>
    <x v="8"/>
    <s v="Referencia-Préstamo para sala"/>
    <m/>
    <m/>
    <m/>
    <n v="1"/>
    <m/>
    <m/>
    <m/>
    <m/>
    <n v="1"/>
    <n v="1"/>
  </r>
  <r>
    <x v="8"/>
    <x v="26"/>
    <s v="Biblioteca de Psicología"/>
    <x v="8"/>
    <s v="CD-ROM-Préstamo materiales especiales"/>
    <m/>
    <m/>
    <n v="2"/>
    <m/>
    <m/>
    <m/>
    <m/>
    <n v="0"/>
    <n v="2"/>
    <n v="2"/>
  </r>
  <r>
    <x v="8"/>
    <x v="26"/>
    <s v="Biblioteca de Psicología"/>
    <x v="8"/>
    <s v="CD-ROM-Préstamo normal"/>
    <m/>
    <n v="0"/>
    <n v="1"/>
    <n v="5"/>
    <n v="2"/>
    <m/>
    <m/>
    <n v="0"/>
    <n v="8"/>
    <n v="8"/>
  </r>
  <r>
    <x v="2"/>
    <x v="26"/>
    <s v="Biblioteca de Psicología"/>
    <x v="8"/>
    <s v="Depósito-Préstamo normal"/>
    <m/>
    <n v="7"/>
    <n v="72"/>
    <n v="57"/>
    <n v="45"/>
    <n v="1"/>
    <n v="3"/>
    <n v="0"/>
    <n v="185"/>
    <n v="181"/>
  </r>
  <r>
    <x v="2"/>
    <x v="26"/>
    <s v="Biblioteca de Psicología"/>
    <x v="8"/>
    <s v="Depósito-Préstamo para sala"/>
    <m/>
    <m/>
    <n v="1"/>
    <m/>
    <n v="11"/>
    <m/>
    <n v="0"/>
    <m/>
    <n v="12"/>
    <n v="12"/>
  </r>
  <r>
    <x v="4"/>
    <x v="26"/>
    <s v="Biblioteca de Psicología"/>
    <x v="8"/>
    <s v="Dispositivos-Préstamo 24 horas"/>
    <m/>
    <m/>
    <n v="64"/>
    <n v="28"/>
    <n v="2"/>
    <m/>
    <m/>
    <n v="0"/>
    <n v="94"/>
    <n v="94"/>
  </r>
  <r>
    <x v="4"/>
    <x v="26"/>
    <s v="Biblioteca de Psicología"/>
    <x v="8"/>
    <s v="Dispositivos-Préstamo 5 horas"/>
    <n v="3"/>
    <n v="2"/>
    <n v="1611"/>
    <n v="257"/>
    <n v="17"/>
    <m/>
    <m/>
    <n v="0"/>
    <n v="1890"/>
    <n v="1890"/>
  </r>
  <r>
    <x v="13"/>
    <x v="26"/>
    <s v="Biblioteca de Psicología"/>
    <x v="8"/>
    <s v="Dpto. Antropología-Préstamo restringido"/>
    <m/>
    <m/>
    <m/>
    <m/>
    <m/>
    <m/>
    <m/>
    <n v="0"/>
    <n v="0"/>
    <n v="0"/>
  </r>
  <r>
    <x v="13"/>
    <x v="26"/>
    <s v="Biblioteca de Psicología"/>
    <x v="8"/>
    <s v="Dpto. Psicología Básica I-Préstamo restringido"/>
    <m/>
    <n v="1"/>
    <n v="2"/>
    <n v="3"/>
    <m/>
    <m/>
    <n v="8"/>
    <m/>
    <n v="14"/>
    <n v="6"/>
  </r>
  <r>
    <x v="13"/>
    <x v="26"/>
    <s v="Biblioteca de Psicología"/>
    <x v="8"/>
    <s v="Dpto. Psicología Experimental CSIC-Préstamo para sala"/>
    <m/>
    <m/>
    <m/>
    <m/>
    <m/>
    <m/>
    <n v="0"/>
    <m/>
    <n v="0"/>
    <n v="0"/>
  </r>
  <r>
    <x v="9"/>
    <x v="26"/>
    <s v="Biblioteca de Psicología"/>
    <x v="8"/>
    <s v="Folletos-Préstamo normal"/>
    <m/>
    <m/>
    <m/>
    <n v="1"/>
    <m/>
    <m/>
    <m/>
    <m/>
    <n v="1"/>
    <n v="1"/>
  </r>
  <r>
    <x v="7"/>
    <x v="26"/>
    <s v="Biblioteca de Psicología"/>
    <x v="8"/>
    <s v="Fondo de ayuda a la investigación"/>
    <m/>
    <m/>
    <n v="1"/>
    <n v="3"/>
    <n v="10"/>
    <n v="73"/>
    <m/>
    <n v="0"/>
    <n v="87"/>
    <n v="14"/>
  </r>
  <r>
    <x v="7"/>
    <x v="26"/>
    <s v="Biblioteca de Psicología"/>
    <x v="8"/>
    <s v="Fondo Pereira-Préstamo normal"/>
    <m/>
    <n v="1"/>
    <n v="4"/>
    <n v="0"/>
    <n v="1"/>
    <m/>
    <n v="0"/>
    <m/>
    <n v="6"/>
    <n v="6"/>
  </r>
  <r>
    <x v="7"/>
    <x v="26"/>
    <s v="Biblioteca de Psicología"/>
    <x v="8"/>
    <s v="Fondo Simarro-Préstamo para sala"/>
    <m/>
    <m/>
    <m/>
    <m/>
    <m/>
    <m/>
    <n v="0"/>
    <n v="0"/>
    <n v="0"/>
    <n v="0"/>
  </r>
  <r>
    <x v="2"/>
    <x v="26"/>
    <s v="Biblioteca de Psicología"/>
    <x v="8"/>
    <s v="Instituto Nacional de Psicotecnia-Préstamo para sala"/>
    <m/>
    <m/>
    <n v="1"/>
    <m/>
    <m/>
    <m/>
    <n v="0"/>
    <m/>
    <n v="1"/>
    <n v="1"/>
  </r>
  <r>
    <x v="8"/>
    <x v="26"/>
    <s v="Biblioteca de Psicología"/>
    <x v="8"/>
    <s v="Kits-Préstamo materiales especiales"/>
    <n v="1"/>
    <m/>
    <n v="52"/>
    <n v="13"/>
    <m/>
    <m/>
    <m/>
    <n v="0"/>
    <n v="66"/>
    <n v="66"/>
  </r>
  <r>
    <x v="3"/>
    <x v="26"/>
    <s v="Biblioteca de Psicología"/>
    <x v="8"/>
    <s v="Libre acceso-Préstamo normal"/>
    <m/>
    <n v="226"/>
    <n v="3095"/>
    <n v="1457"/>
    <n v="489"/>
    <n v="14"/>
    <n v="19"/>
    <n v="1"/>
    <n v="5301"/>
    <n v="5267"/>
  </r>
  <r>
    <x v="3"/>
    <x v="26"/>
    <s v="Biblioteca de Psicología"/>
    <x v="8"/>
    <s v="Libre acceso-Solo consulta en sala"/>
    <m/>
    <m/>
    <n v="9"/>
    <n v="4"/>
    <n v="1"/>
    <n v="0"/>
    <n v="60"/>
    <n v="0"/>
    <n v="74"/>
    <n v="14"/>
  </r>
  <r>
    <x v="8"/>
    <x v="26"/>
    <s v="Biblioteca de Psicología"/>
    <x v="8"/>
    <s v="Música-Préstamo materiales especiales"/>
    <m/>
    <m/>
    <m/>
    <m/>
    <n v="6"/>
    <m/>
    <m/>
    <m/>
    <n v="6"/>
    <n v="6"/>
  </r>
  <r>
    <x v="8"/>
    <x v="26"/>
    <s v="Biblioteca de Psicología"/>
    <x v="8"/>
    <s v="Películas cinematográficas-Préstamo materiales especiales"/>
    <m/>
    <n v="1"/>
    <n v="51"/>
    <n v="20"/>
    <n v="27"/>
    <m/>
    <m/>
    <n v="0"/>
    <n v="99"/>
    <n v="99"/>
  </r>
  <r>
    <x v="5"/>
    <x v="26"/>
    <s v="Biblioteca de Psicología"/>
    <x v="8"/>
    <s v="Referencia-Solo consulta en sala"/>
    <m/>
    <m/>
    <m/>
    <n v="3"/>
    <m/>
    <n v="0"/>
    <n v="0"/>
    <m/>
    <n v="3"/>
    <n v="3"/>
  </r>
  <r>
    <x v="15"/>
    <x v="26"/>
    <s v="Biblioteca de Psicología"/>
    <x v="8"/>
    <s v="Salas de grupo-Préstamo espacios reservados"/>
    <n v="1"/>
    <n v="1"/>
    <n v="187"/>
    <n v="67"/>
    <n v="3"/>
    <m/>
    <m/>
    <n v="0"/>
    <n v="259"/>
    <n v="259"/>
  </r>
  <r>
    <x v="6"/>
    <x v="26"/>
    <s v="Biblioteca de Psicología"/>
    <x v="8"/>
    <s v="Tesis-Préstamo para sala"/>
    <n v="1"/>
    <m/>
    <m/>
    <m/>
    <m/>
    <m/>
    <m/>
    <m/>
    <n v="1"/>
    <n v="1"/>
  </r>
  <r>
    <x v="2"/>
    <x v="26"/>
    <s v="Biblioteca de Psicología"/>
    <x v="8"/>
    <s v="Unidad Clínica de Logopedia-Préstamo restringido"/>
    <m/>
    <m/>
    <m/>
    <m/>
    <m/>
    <m/>
    <n v="2"/>
    <m/>
    <n v="2"/>
    <n v="0"/>
  </r>
  <r>
    <x v="8"/>
    <x v="26"/>
    <s v="Biblioteca de Psicología"/>
    <x v="8"/>
    <s v="Vídeos científicos-Préstamo materiales especiales"/>
    <m/>
    <m/>
    <n v="1"/>
    <m/>
    <m/>
    <m/>
    <m/>
    <n v="0"/>
    <n v="1"/>
    <n v="1"/>
  </r>
  <r>
    <x v="8"/>
    <x v="26"/>
    <s v="Biblioteca de Psicología"/>
    <x v="8"/>
    <s v="Vídeos científicos-Préstamo para sala"/>
    <m/>
    <m/>
    <n v="1"/>
    <m/>
    <m/>
    <m/>
    <m/>
    <m/>
    <n v="1"/>
    <n v="1"/>
  </r>
  <r>
    <x v="7"/>
    <x v="26"/>
    <s v="Biblioteca de Psicología-Docimoteca"/>
    <x v="8"/>
    <s v="Fondo de ayuda a la investigación"/>
    <m/>
    <m/>
    <m/>
    <m/>
    <m/>
    <n v="0"/>
    <m/>
    <m/>
    <n v="0"/>
    <n v="0"/>
  </r>
  <r>
    <x v="8"/>
    <x v="26"/>
    <s v="Biblioteca de Psicología-Docimoteca"/>
    <x v="8"/>
    <s v="Kits-Préstamo materiales especiales"/>
    <m/>
    <m/>
    <n v="4"/>
    <n v="2"/>
    <m/>
    <m/>
    <m/>
    <n v="0"/>
    <n v="6"/>
    <n v="6"/>
  </r>
  <r>
    <x v="8"/>
    <x v="26"/>
    <s v="Biblioteca de Psicología-Docimoteca"/>
    <x v="8"/>
    <s v="Préstamo especial"/>
    <n v="9"/>
    <n v="54"/>
    <n v="2621"/>
    <n v="919"/>
    <n v="221"/>
    <n v="6"/>
    <n v="6"/>
    <n v="0"/>
    <n v="3836"/>
    <n v="3824"/>
  </r>
  <r>
    <x v="3"/>
    <x v="26"/>
    <s v="Biblioteca de Psicología-Docimoteca"/>
    <x v="8"/>
    <s v="Préstamo para sala"/>
    <m/>
    <n v="1"/>
    <n v="122"/>
    <n v="56"/>
    <n v="19"/>
    <m/>
    <n v="0"/>
    <n v="0"/>
    <n v="198"/>
    <n v="198"/>
  </r>
  <r>
    <x v="8"/>
    <x v="31"/>
    <s v="Biblioteca de Trabajo Social"/>
    <x v="8"/>
    <s v="Archivos de ordenador-Préstamo normal"/>
    <m/>
    <n v="1"/>
    <n v="1"/>
    <m/>
    <n v="1"/>
    <m/>
    <m/>
    <m/>
    <n v="3"/>
    <n v="3"/>
  </r>
  <r>
    <x v="2"/>
    <x v="31"/>
    <s v="Biblioteca de Trabajo Social"/>
    <x v="8"/>
    <s v="Depósito-Préstamo normal"/>
    <m/>
    <n v="7"/>
    <n v="74"/>
    <n v="59"/>
    <n v="31"/>
    <m/>
    <n v="8"/>
    <n v="0"/>
    <n v="179"/>
    <n v="171"/>
  </r>
  <r>
    <x v="2"/>
    <x v="31"/>
    <s v="Biblioteca de Trabajo Social"/>
    <x v="8"/>
    <s v="Depósito-Préstamo para sala"/>
    <m/>
    <m/>
    <n v="1"/>
    <n v="3"/>
    <n v="1"/>
    <m/>
    <n v="6"/>
    <n v="0"/>
    <n v="11"/>
    <n v="5"/>
  </r>
  <r>
    <x v="2"/>
    <x v="31"/>
    <s v="Biblioteca de Trabajo Social"/>
    <x v="8"/>
    <s v="Dep��sito-Pr��stamo normal"/>
    <m/>
    <m/>
    <n v="1"/>
    <m/>
    <m/>
    <m/>
    <m/>
    <m/>
    <n v="1"/>
    <n v="1"/>
  </r>
  <r>
    <x v="10"/>
    <x v="31"/>
    <s v="Biblioteca de Trabajo Social"/>
    <x v="8"/>
    <s v="Despacho-Préstamo normal"/>
    <m/>
    <m/>
    <m/>
    <n v="9"/>
    <m/>
    <m/>
    <m/>
    <n v="0"/>
    <n v="9"/>
    <n v="9"/>
  </r>
  <r>
    <x v="3"/>
    <x v="31"/>
    <s v="Biblioteca de Trabajo Social"/>
    <x v="8"/>
    <s v="Libre acceso-Préstamo normal"/>
    <m/>
    <n v="32"/>
    <n v="2145"/>
    <n v="828"/>
    <n v="461"/>
    <m/>
    <n v="10"/>
    <n v="0"/>
    <n v="3476"/>
    <n v="3466"/>
  </r>
  <r>
    <x v="11"/>
    <x v="31"/>
    <s v="Biblioteca de Trabajo Social"/>
    <x v="8"/>
    <s v="Mediateca-Portátiles-Préstamo 12 horas"/>
    <m/>
    <m/>
    <n v="2989"/>
    <n v="83"/>
    <n v="2"/>
    <m/>
    <m/>
    <m/>
    <n v="3074"/>
    <n v="3074"/>
  </r>
  <r>
    <x v="5"/>
    <x v="31"/>
    <s v="Biblioteca de Trabajo Social"/>
    <x v="8"/>
    <s v="Referencia-Solo consulta en sala"/>
    <m/>
    <m/>
    <n v="1"/>
    <n v="2"/>
    <m/>
    <m/>
    <m/>
    <m/>
    <n v="3"/>
    <n v="3"/>
  </r>
  <r>
    <x v="8"/>
    <x v="31"/>
    <s v="Biblioteca de Trabajo Social"/>
    <x v="8"/>
    <s v="Videoteca-Préstamo materiales especiales"/>
    <m/>
    <m/>
    <n v="6"/>
    <n v="10"/>
    <n v="23"/>
    <m/>
    <m/>
    <n v="0"/>
    <n v="39"/>
    <n v="39"/>
  </r>
  <r>
    <x v="2"/>
    <x v="32"/>
    <s v="Biblioteca de Veterinaria"/>
    <x v="8"/>
    <s v="Asoc. Salamanquesa-Préstamo restringido"/>
    <m/>
    <m/>
    <n v="1"/>
    <m/>
    <m/>
    <m/>
    <m/>
    <m/>
    <n v="1"/>
    <n v="1"/>
  </r>
  <r>
    <x v="2"/>
    <x v="32"/>
    <s v="Biblioteca de Veterinaria"/>
    <x v="8"/>
    <s v="Depósito-Préstamo normal"/>
    <m/>
    <n v="2"/>
    <n v="15"/>
    <n v="2"/>
    <n v="2"/>
    <m/>
    <n v="2"/>
    <m/>
    <n v="23"/>
    <n v="21"/>
  </r>
  <r>
    <x v="2"/>
    <x v="32"/>
    <s v="Biblioteca de Veterinaria"/>
    <x v="8"/>
    <s v="Depósito-Préstamo para sala"/>
    <m/>
    <m/>
    <n v="1"/>
    <m/>
    <m/>
    <m/>
    <m/>
    <m/>
    <n v="1"/>
    <n v="1"/>
  </r>
  <r>
    <x v="7"/>
    <x v="32"/>
    <s v="Biblioteca de Veterinaria"/>
    <x v="8"/>
    <s v="Fondo antiguo-Préstamo protegido"/>
    <m/>
    <m/>
    <m/>
    <m/>
    <m/>
    <m/>
    <n v="1"/>
    <m/>
    <n v="1"/>
    <n v="0"/>
  </r>
  <r>
    <x v="3"/>
    <x v="32"/>
    <s v="Biblioteca de Veterinaria"/>
    <x v="8"/>
    <s v="Libre acceso-Materiales especiales"/>
    <m/>
    <m/>
    <n v="0"/>
    <m/>
    <n v="1"/>
    <m/>
    <m/>
    <m/>
    <n v="1"/>
    <n v="1"/>
  </r>
  <r>
    <x v="3"/>
    <x v="32"/>
    <s v="Biblioteca de Veterinaria"/>
    <x v="8"/>
    <s v="Libre acceso-Préstamo normal"/>
    <m/>
    <n v="35"/>
    <n v="1057"/>
    <n v="129"/>
    <n v="129"/>
    <m/>
    <m/>
    <n v="0"/>
    <n v="1350"/>
    <n v="1350"/>
  </r>
  <r>
    <x v="14"/>
    <x v="32"/>
    <s v="Biblioteca de Veterinaria"/>
    <x v="8"/>
    <s v="Materiales especiales-Préstamo 24 horas"/>
    <m/>
    <m/>
    <n v="1"/>
    <n v="8"/>
    <m/>
    <m/>
    <m/>
    <n v="0"/>
    <n v="9"/>
    <n v="9"/>
  </r>
  <r>
    <x v="14"/>
    <x v="32"/>
    <s v="Biblioteca de Veterinaria"/>
    <x v="8"/>
    <s v="Materiales especiales-Préstamo 5 horas"/>
    <m/>
    <m/>
    <n v="444"/>
    <n v="14"/>
    <n v="9"/>
    <m/>
    <m/>
    <m/>
    <n v="467"/>
    <n v="467"/>
  </r>
  <r>
    <x v="14"/>
    <x v="32"/>
    <s v="Biblioteca de Veterinaria"/>
    <x v="8"/>
    <s v="Materiales especiales-Préstamo normal"/>
    <m/>
    <m/>
    <n v="3"/>
    <n v="3"/>
    <n v="1"/>
    <m/>
    <m/>
    <m/>
    <n v="7"/>
    <n v="7"/>
  </r>
  <r>
    <x v="2"/>
    <x v="1"/>
    <s v="Biblioteca Histórica"/>
    <x v="8"/>
    <s v="Archivo Histórico BUC-Préstamo protegido especial"/>
    <m/>
    <n v="0"/>
    <m/>
    <m/>
    <m/>
    <m/>
    <n v="6"/>
    <n v="0"/>
    <n v="6"/>
    <n v="0"/>
  </r>
  <r>
    <x v="7"/>
    <x v="1"/>
    <s v="Biblioteca Histórica"/>
    <x v="8"/>
    <s v="Facsímiles-Préstamo para sala"/>
    <m/>
    <n v="1"/>
    <m/>
    <n v="1"/>
    <m/>
    <m/>
    <m/>
    <n v="0"/>
    <n v="2"/>
    <n v="2"/>
  </r>
  <r>
    <x v="7"/>
    <x v="1"/>
    <s v="Biblioteca Histórica"/>
    <x v="8"/>
    <s v="Fondo Antiguo (D)-Préstamo protegido especial"/>
    <m/>
    <m/>
    <m/>
    <n v="3"/>
    <n v="14"/>
    <m/>
    <n v="13"/>
    <n v="0"/>
    <n v="30"/>
    <n v="17"/>
  </r>
  <r>
    <x v="7"/>
    <x v="1"/>
    <s v="Biblioteca Histórica"/>
    <x v="8"/>
    <s v="Fondo Antiguo (F)-Préstamo protegido especial"/>
    <n v="5"/>
    <m/>
    <n v="12"/>
    <n v="73"/>
    <n v="30"/>
    <m/>
    <n v="70"/>
    <n v="0"/>
    <n v="190"/>
    <n v="120"/>
  </r>
  <r>
    <x v="7"/>
    <x v="1"/>
    <s v="Biblioteca Histórica"/>
    <x v="8"/>
    <s v="Fondo Antiguo (G)-Préstamo protegido especial"/>
    <n v="11"/>
    <n v="1"/>
    <m/>
    <n v="5"/>
    <n v="4"/>
    <m/>
    <n v="29"/>
    <n v="0"/>
    <n v="50"/>
    <n v="21"/>
  </r>
  <r>
    <x v="7"/>
    <x v="1"/>
    <s v="Biblioteca Histórica"/>
    <x v="8"/>
    <s v="Fondo Antiguo (M)-Préstamo protegido especial"/>
    <m/>
    <m/>
    <m/>
    <n v="8"/>
    <m/>
    <m/>
    <n v="6"/>
    <n v="0"/>
    <n v="14"/>
    <n v="8"/>
  </r>
  <r>
    <x v="7"/>
    <x v="1"/>
    <s v="Biblioteca Histórica"/>
    <x v="8"/>
    <s v="Fondo Francisco Guerra-Préstamo protegido especial"/>
    <m/>
    <m/>
    <m/>
    <n v="5"/>
    <n v="1"/>
    <m/>
    <n v="14"/>
    <m/>
    <n v="20"/>
    <n v="6"/>
  </r>
  <r>
    <x v="7"/>
    <x v="1"/>
    <s v="Biblioteca Histórica"/>
    <x v="8"/>
    <s v="Fondo Residencia de Estudiantes y Colegios-Préstamo protegido especial"/>
    <m/>
    <n v="1"/>
    <m/>
    <m/>
    <m/>
    <m/>
    <n v="1"/>
    <m/>
    <n v="2"/>
    <n v="1"/>
  </r>
  <r>
    <x v="7"/>
    <x v="1"/>
    <s v="Biblioteca Histórica"/>
    <x v="8"/>
    <s v="Fondo Simón Díaz-Préstamo para sala"/>
    <m/>
    <m/>
    <m/>
    <n v="0"/>
    <m/>
    <m/>
    <m/>
    <n v="0"/>
    <n v="0"/>
    <n v="0"/>
  </r>
  <r>
    <x v="8"/>
    <x v="1"/>
    <s v="Biblioteca Histórica"/>
    <x v="8"/>
    <s v="Fotografías-Préstamo protegido especial"/>
    <m/>
    <m/>
    <m/>
    <m/>
    <m/>
    <m/>
    <n v="0"/>
    <m/>
    <n v="0"/>
    <n v="0"/>
  </r>
  <r>
    <x v="8"/>
    <x v="1"/>
    <s v="Biblioteca Histórica"/>
    <x v="8"/>
    <s v="Grabados-Préstamo protegido especial"/>
    <m/>
    <m/>
    <m/>
    <m/>
    <m/>
    <m/>
    <n v="0"/>
    <m/>
    <n v="0"/>
    <n v="0"/>
  </r>
  <r>
    <x v="7"/>
    <x v="1"/>
    <s v="Biblioteca Histórica"/>
    <x v="8"/>
    <s v="Incunables-Préstamo protegido especial"/>
    <m/>
    <m/>
    <m/>
    <m/>
    <n v="2"/>
    <m/>
    <n v="31"/>
    <m/>
    <n v="33"/>
    <n v="2"/>
  </r>
  <r>
    <x v="2"/>
    <x v="1"/>
    <s v="Biblioteca Histórica"/>
    <x v="8"/>
    <s v="Manuscritos-Préstamo protegido especial"/>
    <m/>
    <m/>
    <m/>
    <m/>
    <n v="5"/>
    <m/>
    <n v="2"/>
    <n v="0"/>
    <n v="7"/>
    <n v="5"/>
  </r>
  <r>
    <x v="8"/>
    <x v="1"/>
    <s v="Biblioteca Histórica"/>
    <x v="8"/>
    <s v="Música-Préstamo protegido especial"/>
    <m/>
    <m/>
    <m/>
    <m/>
    <m/>
    <m/>
    <m/>
    <n v="0"/>
    <n v="0"/>
    <n v="0"/>
  </r>
  <r>
    <x v="5"/>
    <x v="1"/>
    <s v="Biblioteca Histórica"/>
    <x v="8"/>
    <s v="Referencia-Préstamo normal"/>
    <m/>
    <n v="1"/>
    <n v="3"/>
    <n v="14"/>
    <n v="4"/>
    <m/>
    <n v="5"/>
    <n v="0"/>
    <n v="27"/>
    <n v="22"/>
  </r>
  <r>
    <x v="5"/>
    <x v="1"/>
    <s v="Biblioteca Histórica"/>
    <x v="8"/>
    <s v="Referencia-Solo consulta en sala"/>
    <m/>
    <n v="1"/>
    <m/>
    <n v="10"/>
    <n v="2"/>
    <m/>
    <n v="4"/>
    <n v="0"/>
    <n v="17"/>
    <n v="13"/>
  </r>
  <r>
    <x v="12"/>
    <x v="1"/>
    <s v="Biblioteca Histórica"/>
    <x v="8"/>
    <s v="Revistas-Préstamo protegido especial"/>
    <m/>
    <m/>
    <m/>
    <m/>
    <m/>
    <m/>
    <n v="0"/>
    <m/>
    <n v="0"/>
    <n v="0"/>
  </r>
  <r>
    <x v="2"/>
    <x v="38"/>
    <s v="N/A"/>
    <x v="8"/>
    <s v="N/A"/>
    <n v="0"/>
    <n v="0"/>
    <n v="0"/>
    <n v="0"/>
    <n v="0"/>
    <n v="0"/>
    <n v="0"/>
    <n v="0"/>
    <n v="0"/>
    <n v="0"/>
  </r>
  <r>
    <x v="6"/>
    <x v="30"/>
    <s v="Servicio de Tesis Doctorales y Publicaciones académicas"/>
    <x v="8"/>
    <s v="Tesis ineditas-Préstamo para sala"/>
    <m/>
    <m/>
    <m/>
    <n v="0"/>
    <n v="1"/>
    <m/>
    <m/>
    <n v="0"/>
    <n v="1"/>
    <n v="1"/>
  </r>
  <r>
    <x v="6"/>
    <x v="30"/>
    <s v="Servicio de Tesis Doctorales y Publicaciones académicas"/>
    <x v="8"/>
    <s v="Tesis publicadas-Préstamo para sala"/>
    <m/>
    <m/>
    <m/>
    <n v="3"/>
    <m/>
    <m/>
    <m/>
    <n v="0"/>
    <n v="3"/>
    <n v="3"/>
  </r>
  <r>
    <x v="14"/>
    <x v="38"/>
    <s v="Unknown"/>
    <x v="8"/>
    <s v="Colección especializada-Préstamo normal"/>
    <m/>
    <n v="1"/>
    <m/>
    <m/>
    <m/>
    <m/>
    <m/>
    <m/>
    <n v="1"/>
    <n v="1"/>
  </r>
  <r>
    <x v="2"/>
    <x v="38"/>
    <s v="Unknown"/>
    <x v="8"/>
    <s v="Depósito-Préstamo normal"/>
    <m/>
    <m/>
    <m/>
    <n v="1"/>
    <m/>
    <m/>
    <n v="5"/>
    <m/>
    <n v="6"/>
    <n v="1"/>
  </r>
  <r>
    <x v="3"/>
    <x v="38"/>
    <s v="Unknown"/>
    <x v="8"/>
    <s v="Libre acceso-Préstamo normal"/>
    <m/>
    <m/>
    <n v="0"/>
    <m/>
    <m/>
    <m/>
    <m/>
    <m/>
    <n v="0"/>
    <n v="0"/>
  </r>
  <r>
    <x v="10"/>
    <x v="29"/>
    <s v="Biblioteca Complutense-Servicios Centrales"/>
    <x v="9"/>
    <s v="Bca. de Trabajo (SEC)-Préstamo normal"/>
    <m/>
    <m/>
    <m/>
    <m/>
    <m/>
    <m/>
    <n v="1"/>
    <m/>
    <n v="1"/>
    <n v="0"/>
  </r>
  <r>
    <x v="10"/>
    <x v="29"/>
    <s v="Biblioteca Complutense-Servicios Centrales"/>
    <x v="9"/>
    <s v="Biblioteca de trabajo-Préstamo especial"/>
    <m/>
    <m/>
    <m/>
    <n v="12"/>
    <n v="1"/>
    <n v="15"/>
    <n v="5"/>
    <n v="0"/>
    <n v="33"/>
    <n v="13"/>
  </r>
  <r>
    <x v="10"/>
    <x v="29"/>
    <s v="Biblioteca Complutense-Servicios Centrales"/>
    <x v="9"/>
    <s v="Biblioteca de trabajo-Préstamo restringido"/>
    <m/>
    <m/>
    <m/>
    <n v="1"/>
    <m/>
    <n v="7"/>
    <m/>
    <n v="0"/>
    <n v="8"/>
    <n v="1"/>
  </r>
  <r>
    <x v="14"/>
    <x v="29"/>
    <s v="Biblioteca Complutense-Servicios Centrales"/>
    <x v="9"/>
    <s v="CD-ROM-Préstamo materiales especiales"/>
    <m/>
    <m/>
    <n v="1"/>
    <m/>
    <m/>
    <m/>
    <m/>
    <n v="0"/>
    <n v="1"/>
    <n v="1"/>
  </r>
  <r>
    <x v="2"/>
    <x v="29"/>
    <s v="Biblioteca Complutense-Servicios Centrales"/>
    <x v="9"/>
    <s v="Depósito-Préstamo normal"/>
    <m/>
    <m/>
    <m/>
    <m/>
    <m/>
    <n v="1"/>
    <n v="3"/>
    <n v="0"/>
    <n v="4"/>
    <n v="0"/>
  </r>
  <r>
    <x v="2"/>
    <x v="29"/>
    <s v="Biblioteca Complutense-Servicios Centrales"/>
    <x v="9"/>
    <s v="Ediciones UCM-Préstamo restringido"/>
    <m/>
    <m/>
    <m/>
    <m/>
    <m/>
    <n v="6"/>
    <m/>
    <n v="0"/>
    <n v="6"/>
    <n v="0"/>
  </r>
  <r>
    <x v="2"/>
    <x v="29"/>
    <s v="Biblioteca Complutense-Servicios Centrales"/>
    <x v="9"/>
    <s v="Ejemplares desubicados"/>
    <m/>
    <m/>
    <n v="1"/>
    <n v="6"/>
    <n v="1"/>
    <n v="0"/>
    <m/>
    <n v="0"/>
    <n v="8"/>
    <n v="8"/>
  </r>
  <r>
    <x v="7"/>
    <x v="29"/>
    <s v="Biblioteca Complutense-Servicios Centrales"/>
    <x v="9"/>
    <s v="Fondo de valor-Préstamo protegido"/>
    <m/>
    <m/>
    <m/>
    <m/>
    <m/>
    <m/>
    <n v="1"/>
    <n v="0"/>
    <n v="1"/>
    <n v="0"/>
  </r>
  <r>
    <x v="3"/>
    <x v="29"/>
    <s v="Biblioteca Complutense-Servicios Centrales"/>
    <x v="9"/>
    <s v="Libre acceso Sala 2-Solo consulta en sala"/>
    <m/>
    <m/>
    <m/>
    <m/>
    <m/>
    <m/>
    <n v="3"/>
    <n v="0"/>
    <n v="3"/>
    <n v="0"/>
  </r>
  <r>
    <x v="2"/>
    <x v="0"/>
    <s v="Biblioteca de Bellas Artes"/>
    <x v="9"/>
    <s v="Depósito-Préstamo normal"/>
    <m/>
    <n v="101"/>
    <n v="1964"/>
    <n v="1076"/>
    <n v="921"/>
    <m/>
    <n v="310"/>
    <n v="11"/>
    <n v="4383"/>
    <n v="4062"/>
  </r>
  <r>
    <x v="2"/>
    <x v="0"/>
    <s v="Biblioteca de Bellas Artes"/>
    <x v="9"/>
    <s v="Depósito-Préstamo para sala"/>
    <m/>
    <n v="2"/>
    <n v="51"/>
    <n v="34"/>
    <n v="48"/>
    <m/>
    <n v="25"/>
    <n v="3"/>
    <n v="163"/>
    <n v="135"/>
  </r>
  <r>
    <x v="13"/>
    <x v="0"/>
    <s v="Biblioteca de Bellas Artes"/>
    <x v="9"/>
    <s v="Dpto. Dibujo I-Préstamo restringido"/>
    <m/>
    <m/>
    <m/>
    <m/>
    <n v="1"/>
    <m/>
    <m/>
    <n v="0"/>
    <n v="1"/>
    <n v="1"/>
  </r>
  <r>
    <x v="13"/>
    <x v="0"/>
    <s v="Biblioteca de Bellas Artes"/>
    <x v="9"/>
    <s v="Dpto. Escultura-Préstamo restringido"/>
    <m/>
    <m/>
    <n v="0"/>
    <m/>
    <m/>
    <m/>
    <n v="1"/>
    <m/>
    <n v="1"/>
    <n v="0"/>
  </r>
  <r>
    <x v="13"/>
    <x v="0"/>
    <s v="Biblioteca de Bellas Artes"/>
    <x v="9"/>
    <s v="Dpto. Historia del Arte III-Préstamo restringido"/>
    <m/>
    <m/>
    <m/>
    <n v="4"/>
    <m/>
    <m/>
    <n v="1"/>
    <m/>
    <n v="5"/>
    <n v="4"/>
  </r>
  <r>
    <x v="13"/>
    <x v="0"/>
    <s v="Biblioteca de Bellas Artes"/>
    <x v="9"/>
    <s v="Dpto. Sociología IV-Préstamo restringido"/>
    <m/>
    <n v="1"/>
    <n v="6"/>
    <n v="3"/>
    <n v="3"/>
    <m/>
    <m/>
    <m/>
    <n v="13"/>
    <n v="13"/>
  </r>
  <r>
    <x v="4"/>
    <x v="0"/>
    <s v="Biblioteca de Bellas Artes"/>
    <x v="9"/>
    <s v="Mediateca-Préstamo normal"/>
    <m/>
    <m/>
    <n v="31"/>
    <n v="13"/>
    <n v="12"/>
    <m/>
    <m/>
    <n v="0"/>
    <n v="56"/>
    <n v="56"/>
  </r>
  <r>
    <x v="4"/>
    <x v="0"/>
    <s v="Biblioteca de Bellas Artes"/>
    <x v="9"/>
    <s v="Mediateca-Préstamo para sala"/>
    <m/>
    <n v="2"/>
    <n v="1164"/>
    <n v="202"/>
    <n v="205"/>
    <m/>
    <n v="7"/>
    <n v="0"/>
    <n v="1580"/>
    <n v="1573"/>
  </r>
  <r>
    <x v="2"/>
    <x v="0"/>
    <s v="Biblioteca de Bellas Artes"/>
    <x v="9"/>
    <s v="N/A"/>
    <m/>
    <m/>
    <m/>
    <n v="0"/>
    <m/>
    <m/>
    <n v="3"/>
    <m/>
    <n v="3"/>
    <n v="0"/>
  </r>
  <r>
    <x v="2"/>
    <x v="0"/>
    <s v="Biblioteca de Bellas Artes"/>
    <x v="9"/>
    <s v="Reserva-Préstamo protegido"/>
    <m/>
    <n v="3"/>
    <n v="135"/>
    <n v="46"/>
    <n v="50"/>
    <m/>
    <n v="114"/>
    <m/>
    <n v="348"/>
    <n v="234"/>
  </r>
  <r>
    <x v="12"/>
    <x v="0"/>
    <s v="Biblioteca de Bellas Artes"/>
    <x v="9"/>
    <s v="Revistas-Préstamo para sala"/>
    <m/>
    <m/>
    <m/>
    <m/>
    <n v="3"/>
    <m/>
    <m/>
    <m/>
    <n v="3"/>
    <n v="3"/>
  </r>
  <r>
    <x v="3"/>
    <x v="0"/>
    <s v="Biblioteca de Bellas Artes"/>
    <x v="9"/>
    <s v="Sala-Préstamo normal"/>
    <m/>
    <n v="146"/>
    <n v="4068"/>
    <n v="1448"/>
    <n v="1022"/>
    <m/>
    <n v="198"/>
    <n v="17"/>
    <n v="6899"/>
    <n v="6684"/>
  </r>
  <r>
    <x v="3"/>
    <x v="0"/>
    <s v="Biblioteca de Bellas Artes"/>
    <x v="9"/>
    <s v="Sala-Solo consulta en sala"/>
    <m/>
    <m/>
    <n v="20"/>
    <n v="13"/>
    <n v="24"/>
    <m/>
    <n v="14"/>
    <n v="0"/>
    <n v="71"/>
    <n v="57"/>
  </r>
  <r>
    <x v="6"/>
    <x v="0"/>
    <s v="Biblioteca de Bellas Artes"/>
    <x v="9"/>
    <s v="Tesis-Préstamo para sala"/>
    <m/>
    <m/>
    <n v="28"/>
    <n v="15"/>
    <n v="19"/>
    <m/>
    <m/>
    <m/>
    <n v="62"/>
    <n v="62"/>
  </r>
  <r>
    <x v="8"/>
    <x v="2"/>
    <s v="Biblioteca de Ciencias Biológicas"/>
    <x v="9"/>
    <s v="Cartografía-Préstamo para sala"/>
    <m/>
    <m/>
    <n v="1"/>
    <n v="1"/>
    <n v="8"/>
    <n v="156"/>
    <m/>
    <m/>
    <n v="166"/>
    <n v="10"/>
  </r>
  <r>
    <x v="2"/>
    <x v="2"/>
    <s v="Biblioteca de Ciencias Biológicas"/>
    <x v="9"/>
    <s v="Depósito-Préstamo normal"/>
    <m/>
    <n v="3"/>
    <n v="83"/>
    <n v="57"/>
    <n v="48"/>
    <n v="1"/>
    <n v="3"/>
    <n v="0"/>
    <n v="195"/>
    <n v="191"/>
  </r>
  <r>
    <x v="2"/>
    <x v="2"/>
    <s v="Biblioteca de Ciencias Biológicas"/>
    <x v="9"/>
    <s v="Depósito-Préstamo para sala"/>
    <m/>
    <m/>
    <n v="2"/>
    <n v="1"/>
    <n v="7"/>
    <m/>
    <n v="1"/>
    <m/>
    <n v="11"/>
    <n v="10"/>
  </r>
  <r>
    <x v="7"/>
    <x v="2"/>
    <s v="Biblioteca de Ciencias Biológicas"/>
    <x v="9"/>
    <s v="Fondo antiguo-Préstamo protegido"/>
    <m/>
    <m/>
    <m/>
    <m/>
    <n v="3"/>
    <m/>
    <m/>
    <n v="0"/>
    <n v="3"/>
    <n v="3"/>
  </r>
  <r>
    <x v="2"/>
    <x v="2"/>
    <s v="Biblioteca de Ciencias Biológicas"/>
    <x v="9"/>
    <s v="Historia de la ciencia-Préstamo normal"/>
    <m/>
    <n v="4"/>
    <n v="43"/>
    <n v="9"/>
    <n v="10"/>
    <m/>
    <m/>
    <m/>
    <n v="66"/>
    <n v="66"/>
  </r>
  <r>
    <x v="4"/>
    <x v="2"/>
    <s v="Biblioteca de Ciencias Biológicas"/>
    <x v="9"/>
    <s v="Mediateca-Préstamo normal"/>
    <m/>
    <n v="1"/>
    <n v="30"/>
    <n v="47"/>
    <n v="9"/>
    <m/>
    <n v="1"/>
    <n v="0"/>
    <n v="88"/>
    <n v="87"/>
  </r>
  <r>
    <x v="4"/>
    <x v="2"/>
    <s v="Biblioteca de Ciencias Biológicas"/>
    <x v="9"/>
    <s v="Mostrador-Préstamo 48 horas"/>
    <m/>
    <n v="2"/>
    <n v="119"/>
    <n v="6"/>
    <m/>
    <m/>
    <m/>
    <m/>
    <n v="127"/>
    <n v="127"/>
  </r>
  <r>
    <x v="4"/>
    <x v="2"/>
    <s v="Biblioteca de Ciencias Biológicas"/>
    <x v="9"/>
    <s v="Mostrador-Préstamo 5 horas"/>
    <m/>
    <n v="8"/>
    <n v="5061"/>
    <n v="835"/>
    <n v="32"/>
    <m/>
    <m/>
    <m/>
    <n v="5936"/>
    <n v="5936"/>
  </r>
  <r>
    <x v="5"/>
    <x v="2"/>
    <s v="Biblioteca de Ciencias Biológicas"/>
    <x v="9"/>
    <s v="Referencia-Solo consulta en sala"/>
    <m/>
    <m/>
    <m/>
    <n v="3"/>
    <m/>
    <n v="5"/>
    <m/>
    <m/>
    <n v="8"/>
    <n v="3"/>
  </r>
  <r>
    <x v="3"/>
    <x v="2"/>
    <s v="Biblioteca de Ciencias Biológicas"/>
    <x v="9"/>
    <s v="Sala-Préstamo normal"/>
    <m/>
    <n v="81"/>
    <n v="5250"/>
    <n v="580"/>
    <n v="473"/>
    <n v="598"/>
    <n v="94"/>
    <n v="3"/>
    <n v="7079"/>
    <n v="6384"/>
  </r>
  <r>
    <x v="3"/>
    <x v="2"/>
    <s v="Biblioteca de Ciencias Biológicas"/>
    <x v="9"/>
    <s v="Sala-Solo consulta en sala"/>
    <m/>
    <m/>
    <n v="6"/>
    <m/>
    <n v="8"/>
    <n v="4"/>
    <n v="2"/>
    <m/>
    <n v="20"/>
    <n v="14"/>
  </r>
  <r>
    <x v="6"/>
    <x v="2"/>
    <s v="Biblioteca de Ciencias Biológicas"/>
    <x v="9"/>
    <s v="Tesis-Préstamo protegido"/>
    <m/>
    <m/>
    <n v="1"/>
    <n v="1"/>
    <m/>
    <m/>
    <n v="5"/>
    <n v="0"/>
    <n v="7"/>
    <n v="2"/>
  </r>
  <r>
    <x v="8"/>
    <x v="3"/>
    <s v="Biblioteca de Ciencias de la Documentación"/>
    <x v="9"/>
    <s v="Audiovisuales-Préstamo normal"/>
    <m/>
    <m/>
    <n v="1"/>
    <n v="0"/>
    <n v="3"/>
    <m/>
    <m/>
    <n v="0"/>
    <n v="4"/>
    <n v="4"/>
  </r>
  <r>
    <x v="2"/>
    <x v="3"/>
    <s v="Biblioteca de Ciencias de la Documentación"/>
    <x v="9"/>
    <s v="Decanato-Préstamo normal"/>
    <m/>
    <m/>
    <m/>
    <n v="1"/>
    <n v="1"/>
    <m/>
    <m/>
    <n v="0"/>
    <n v="2"/>
    <n v="2"/>
  </r>
  <r>
    <x v="2"/>
    <x v="3"/>
    <s v="Biblioteca de Ciencias de la Documentación"/>
    <x v="9"/>
    <s v="Depósito-Préstamo normal"/>
    <m/>
    <n v="6"/>
    <n v="14"/>
    <n v="49"/>
    <n v="85"/>
    <m/>
    <m/>
    <n v="0"/>
    <n v="154"/>
    <n v="154"/>
  </r>
  <r>
    <x v="2"/>
    <x v="3"/>
    <s v="Biblioteca de Ciencias de la Documentación"/>
    <x v="9"/>
    <s v="Depósito-Préstamo para sala"/>
    <m/>
    <m/>
    <n v="1"/>
    <m/>
    <n v="2"/>
    <m/>
    <m/>
    <n v="0"/>
    <n v="3"/>
    <n v="3"/>
  </r>
  <r>
    <x v="3"/>
    <x v="3"/>
    <s v="Biblioteca de Ciencias de la Documentación"/>
    <x v="9"/>
    <s v="Libre acceso-Préstamo normal"/>
    <m/>
    <n v="72"/>
    <n v="491"/>
    <n v="457"/>
    <n v="479"/>
    <m/>
    <m/>
    <n v="0"/>
    <n v="1499"/>
    <n v="1499"/>
  </r>
  <r>
    <x v="5"/>
    <x v="3"/>
    <s v="Biblioteca de Ciencias de la Documentación"/>
    <x v="9"/>
    <s v="Referencia-Solo consulta en sala"/>
    <m/>
    <m/>
    <m/>
    <n v="1"/>
    <m/>
    <m/>
    <m/>
    <m/>
    <n v="1"/>
    <n v="1"/>
  </r>
  <r>
    <x v="10"/>
    <x v="21"/>
    <s v="Biblioteca de Ciencias de la Información"/>
    <x v="9"/>
    <s v="Biblioteca de trabajo-Solo consulta en sala"/>
    <m/>
    <m/>
    <m/>
    <m/>
    <n v="1"/>
    <m/>
    <m/>
    <n v="0"/>
    <n v="1"/>
    <n v="1"/>
  </r>
  <r>
    <x v="2"/>
    <x v="21"/>
    <s v="Biblioteca de Ciencias de la Información"/>
    <x v="9"/>
    <s v="Depósito-Préstamo normal"/>
    <n v="2"/>
    <n v="41"/>
    <n v="579"/>
    <n v="342"/>
    <n v="618"/>
    <n v="3"/>
    <n v="29"/>
    <n v="2"/>
    <n v="1616"/>
    <n v="1582"/>
  </r>
  <r>
    <x v="2"/>
    <x v="21"/>
    <s v="Biblioteca de Ciencias de la Información"/>
    <x v="9"/>
    <s v="Fondo de ayuda a la investigación"/>
    <m/>
    <m/>
    <n v="5"/>
    <n v="1"/>
    <n v="46"/>
    <n v="0"/>
    <m/>
    <n v="0"/>
    <n v="52"/>
    <n v="52"/>
  </r>
  <r>
    <x v="12"/>
    <x v="21"/>
    <s v="Biblioteca de Ciencias de la Información"/>
    <x v="9"/>
    <s v="Hemeroteca-Periódicos"/>
    <m/>
    <m/>
    <m/>
    <m/>
    <n v="1"/>
    <m/>
    <m/>
    <n v="0"/>
    <n v="1"/>
    <n v="1"/>
  </r>
  <r>
    <x v="3"/>
    <x v="21"/>
    <s v="Biblioteca de Ciencias de la Información"/>
    <x v="9"/>
    <s v="Libre acceso-Préstamo normal"/>
    <n v="11"/>
    <n v="198"/>
    <n v="8528"/>
    <n v="3200"/>
    <n v="3040"/>
    <n v="0"/>
    <n v="77"/>
    <n v="15"/>
    <n v="15069"/>
    <n v="14977"/>
  </r>
  <r>
    <x v="3"/>
    <x v="21"/>
    <s v="Biblioteca de Ciencias de la Información"/>
    <x v="9"/>
    <s v="Libre acceso-Solo consulta en sala"/>
    <m/>
    <m/>
    <n v="3"/>
    <n v="1"/>
    <n v="3"/>
    <m/>
    <n v="1"/>
    <m/>
    <n v="8"/>
    <n v="7"/>
  </r>
  <r>
    <x v="14"/>
    <x v="21"/>
    <s v="Biblioteca de Ciencias de la Información"/>
    <x v="9"/>
    <s v="Mediateca-Depósito-Préstamo materiales especiales"/>
    <m/>
    <m/>
    <n v="7"/>
    <n v="15"/>
    <n v="11"/>
    <m/>
    <n v="1"/>
    <n v="0"/>
    <n v="34"/>
    <n v="33"/>
  </r>
  <r>
    <x v="4"/>
    <x v="21"/>
    <s v="Biblioteca de Ciencias de la Información"/>
    <x v="9"/>
    <s v="Mediateca-Dispositivos-Préstamo para sala"/>
    <m/>
    <m/>
    <n v="157"/>
    <n v="21"/>
    <n v="7"/>
    <n v="13"/>
    <m/>
    <m/>
    <n v="198"/>
    <n v="185"/>
  </r>
  <r>
    <x v="8"/>
    <x v="21"/>
    <s v="Biblioteca de Ciencias de la Información"/>
    <x v="9"/>
    <s v="Microfilm-Préstamo para sala"/>
    <m/>
    <m/>
    <m/>
    <n v="1"/>
    <m/>
    <n v="4"/>
    <m/>
    <m/>
    <n v="5"/>
    <n v="1"/>
  </r>
  <r>
    <x v="8"/>
    <x v="21"/>
    <s v="Biblioteca de Ciencias de la Información"/>
    <x v="9"/>
    <s v="Prensa digital-Préstamo para sala"/>
    <m/>
    <n v="2"/>
    <n v="225"/>
    <n v="72"/>
    <n v="295"/>
    <n v="1052"/>
    <n v="109"/>
    <n v="6"/>
    <n v="1761"/>
    <n v="594"/>
  </r>
  <r>
    <x v="5"/>
    <x v="21"/>
    <s v="Biblioteca de Ciencias de la Información"/>
    <x v="9"/>
    <s v="Referencia-Préstamo para sala"/>
    <m/>
    <m/>
    <n v="15"/>
    <n v="25"/>
    <n v="3"/>
    <m/>
    <m/>
    <m/>
    <n v="43"/>
    <n v="43"/>
  </r>
  <r>
    <x v="6"/>
    <x v="21"/>
    <s v="Biblioteca de Ciencias de la Información"/>
    <x v="9"/>
    <s v="Tesis-Préstamo para sala"/>
    <m/>
    <m/>
    <m/>
    <m/>
    <n v="2"/>
    <m/>
    <m/>
    <m/>
    <n v="2"/>
    <n v="2"/>
  </r>
  <r>
    <x v="8"/>
    <x v="21"/>
    <s v="Biblioteca de Ciencias de la Información"/>
    <x v="9"/>
    <s v="Videoteca Antonio Lara-Depósito-Préstamo para sala"/>
    <m/>
    <m/>
    <n v="2"/>
    <m/>
    <n v="3"/>
    <m/>
    <m/>
    <n v="1"/>
    <n v="6"/>
    <n v="5"/>
  </r>
  <r>
    <x v="8"/>
    <x v="21"/>
    <s v="Biblioteca de Ciencias de la Información"/>
    <x v="9"/>
    <s v="Videoteca Antonio Lara-Préstamo materiales especiales"/>
    <m/>
    <n v="68"/>
    <n v="2929"/>
    <n v="1119"/>
    <n v="1063"/>
    <m/>
    <n v="32"/>
    <n v="39"/>
    <n v="5250"/>
    <n v="5179"/>
  </r>
  <r>
    <x v="2"/>
    <x v="6"/>
    <s v="Biblioteca de Ciencias Económicas y Empresariales"/>
    <x v="9"/>
    <s v="C.Doc. Europea-Depósito-Préstamo normal"/>
    <m/>
    <n v="1"/>
    <n v="3"/>
    <n v="4"/>
    <n v="3"/>
    <m/>
    <m/>
    <n v="0"/>
    <n v="11"/>
    <n v="11"/>
  </r>
  <r>
    <x v="3"/>
    <x v="6"/>
    <s v="Biblioteca de Ciencias Económicas y Empresariales"/>
    <x v="9"/>
    <s v="C.Doc. Europea-Libre acceso-Préstamo normal"/>
    <m/>
    <n v="1"/>
    <n v="15"/>
    <n v="19"/>
    <n v="2"/>
    <m/>
    <n v="1"/>
    <n v="0"/>
    <n v="38"/>
    <n v="37"/>
  </r>
  <r>
    <x v="2"/>
    <x v="6"/>
    <s v="Biblioteca de Ciencias Económicas y Empresariales"/>
    <x v="9"/>
    <s v="Depósito-Préstamo normal"/>
    <n v="1"/>
    <n v="49"/>
    <n v="435"/>
    <n v="415"/>
    <n v="401"/>
    <n v="0"/>
    <n v="212"/>
    <n v="0"/>
    <n v="1513"/>
    <n v="1301"/>
  </r>
  <r>
    <x v="2"/>
    <x v="6"/>
    <s v="Biblioteca de Ciencias Económicas y Empresariales"/>
    <x v="9"/>
    <s v="Depósito-Préstamo para sala"/>
    <m/>
    <n v="1"/>
    <n v="4"/>
    <n v="16"/>
    <n v="35"/>
    <m/>
    <n v="39"/>
    <n v="0"/>
    <n v="95"/>
    <n v="56"/>
  </r>
  <r>
    <x v="2"/>
    <x v="6"/>
    <s v="Biblioteca de Ciencias Económicas y Empresariales"/>
    <x v="9"/>
    <s v="Fondo de ayuda a la investigación"/>
    <m/>
    <m/>
    <m/>
    <m/>
    <n v="10"/>
    <n v="0"/>
    <m/>
    <m/>
    <n v="10"/>
    <n v="10"/>
  </r>
  <r>
    <x v="11"/>
    <x v="6"/>
    <s v="Biblioteca de Ciencias Económicas y Empresariales"/>
    <x v="9"/>
    <s v="Informática-Préstamo 12 horas"/>
    <m/>
    <m/>
    <n v="4196"/>
    <n v="893"/>
    <n v="8"/>
    <m/>
    <m/>
    <n v="0"/>
    <n v="5097"/>
    <n v="5097"/>
  </r>
  <r>
    <x v="3"/>
    <x v="6"/>
    <s v="Biblioteca de Ciencias Económicas y Empresariales"/>
    <x v="9"/>
    <s v="Libre acceso-Préstamo normal"/>
    <m/>
    <n v="81"/>
    <n v="1512"/>
    <n v="925"/>
    <n v="723"/>
    <n v="0"/>
    <n v="74"/>
    <n v="2"/>
    <n v="3317"/>
    <n v="3241"/>
  </r>
  <r>
    <x v="3"/>
    <x v="6"/>
    <s v="Biblioteca de Ciencias Económicas y Empresariales"/>
    <x v="9"/>
    <s v="Manuales-Préstamo normal"/>
    <m/>
    <n v="85"/>
    <n v="9692"/>
    <n v="2730"/>
    <n v="360"/>
    <n v="0"/>
    <n v="9"/>
    <n v="6"/>
    <n v="12882"/>
    <n v="12867"/>
  </r>
  <r>
    <x v="3"/>
    <x v="6"/>
    <s v="Biblioteca de Ciencias Económicas y Empresariales"/>
    <x v="9"/>
    <s v="Manuales-Solo consulta en sala"/>
    <m/>
    <m/>
    <n v="74"/>
    <n v="20"/>
    <m/>
    <m/>
    <m/>
    <n v="0"/>
    <n v="94"/>
    <n v="94"/>
  </r>
  <r>
    <x v="14"/>
    <x v="6"/>
    <s v="Biblioteca de Ciencias Económicas y Empresariales"/>
    <x v="9"/>
    <s v="Materiales audiovisuales-Préstamo materiales especiales"/>
    <m/>
    <m/>
    <n v="21"/>
    <n v="27"/>
    <n v="30"/>
    <m/>
    <n v="2"/>
    <n v="1"/>
    <n v="81"/>
    <n v="78"/>
  </r>
  <r>
    <x v="14"/>
    <x v="6"/>
    <s v="Biblioteca de Ciencias Económicas y Empresariales"/>
    <x v="9"/>
    <s v="Materiales audiovisuales-Préstamo normal"/>
    <m/>
    <n v="2"/>
    <n v="6"/>
    <n v="3"/>
    <n v="2"/>
    <n v="0"/>
    <m/>
    <n v="0"/>
    <n v="13"/>
    <n v="13"/>
  </r>
  <r>
    <x v="2"/>
    <x v="6"/>
    <s v="Biblioteca de Ciencias Económicas y Empresariales"/>
    <x v="9"/>
    <s v="N/A"/>
    <m/>
    <m/>
    <n v="7"/>
    <m/>
    <m/>
    <n v="0"/>
    <m/>
    <m/>
    <n v="7"/>
    <n v="7"/>
  </r>
  <r>
    <x v="5"/>
    <x v="6"/>
    <s v="Biblioteca de Ciencias Económicas y Empresariales"/>
    <x v="9"/>
    <s v="Referencia-Solo consulta en sala"/>
    <m/>
    <m/>
    <n v="1"/>
    <n v="46"/>
    <n v="2"/>
    <m/>
    <n v="4"/>
    <m/>
    <n v="53"/>
    <n v="49"/>
  </r>
  <r>
    <x v="6"/>
    <x v="6"/>
    <s v="Biblioteca de Ciencias Económicas y Empresariales"/>
    <x v="9"/>
    <s v="Tesis-Préstamo normal"/>
    <m/>
    <m/>
    <n v="1"/>
    <m/>
    <n v="0"/>
    <m/>
    <n v="4"/>
    <m/>
    <n v="5"/>
    <n v="1"/>
  </r>
  <r>
    <x v="6"/>
    <x v="6"/>
    <s v="Biblioteca de Ciencias Económicas y Empresariales"/>
    <x v="9"/>
    <s v="Tesis-Préstamo para sala"/>
    <m/>
    <m/>
    <m/>
    <n v="1"/>
    <m/>
    <m/>
    <n v="17"/>
    <n v="0"/>
    <n v="18"/>
    <n v="1"/>
  </r>
  <r>
    <x v="1"/>
    <x v="16"/>
    <s v="Biblioteca de Ciencias Físicas"/>
    <x v="9"/>
    <s v="Colección ocio-Préstamo normal"/>
    <m/>
    <m/>
    <n v="140"/>
    <n v="41"/>
    <n v="2"/>
    <m/>
    <n v="1"/>
    <n v="0"/>
    <n v="184"/>
    <n v="183"/>
  </r>
  <r>
    <x v="2"/>
    <x v="16"/>
    <s v="Biblioteca de Ciencias Físicas"/>
    <x v="9"/>
    <s v="Depósito-Préstamo normal"/>
    <m/>
    <m/>
    <n v="26"/>
    <n v="8"/>
    <n v="4"/>
    <m/>
    <n v="51"/>
    <n v="0"/>
    <n v="89"/>
    <n v="38"/>
  </r>
  <r>
    <x v="2"/>
    <x v="16"/>
    <s v="Biblioteca de Ciencias Físicas"/>
    <x v="9"/>
    <s v="Depósito-Préstamo para sala"/>
    <m/>
    <m/>
    <m/>
    <m/>
    <n v="2"/>
    <m/>
    <n v="37"/>
    <m/>
    <n v="39"/>
    <n v="2"/>
  </r>
  <r>
    <x v="13"/>
    <x v="16"/>
    <s v="Biblioteca de Ciencias Físicas"/>
    <x v="9"/>
    <s v="Dpto. Física Teórica II-Préstamo restringido"/>
    <m/>
    <m/>
    <m/>
    <n v="1"/>
    <n v="3"/>
    <m/>
    <m/>
    <m/>
    <n v="4"/>
    <n v="4"/>
  </r>
  <r>
    <x v="13"/>
    <x v="16"/>
    <s v="Biblioteca de Ciencias Físicas"/>
    <x v="9"/>
    <s v="Dpto. Física Teórica I-Préstamo especial"/>
    <m/>
    <m/>
    <n v="2"/>
    <m/>
    <n v="28"/>
    <m/>
    <m/>
    <m/>
    <n v="30"/>
    <n v="30"/>
  </r>
  <r>
    <x v="13"/>
    <x v="16"/>
    <s v="Biblioteca de Ciencias Físicas"/>
    <x v="9"/>
    <s v="Dpto. Física Teórica I-Revistas"/>
    <m/>
    <m/>
    <n v="1"/>
    <m/>
    <n v="0"/>
    <m/>
    <m/>
    <m/>
    <n v="1"/>
    <n v="1"/>
  </r>
  <r>
    <x v="13"/>
    <x v="16"/>
    <s v="Biblioteca de Ciencias Físicas"/>
    <x v="9"/>
    <s v="Dpto. Geofísica-Préstamo restringido"/>
    <m/>
    <m/>
    <m/>
    <n v="3"/>
    <m/>
    <m/>
    <m/>
    <m/>
    <n v="3"/>
    <n v="3"/>
  </r>
  <r>
    <x v="2"/>
    <x v="16"/>
    <s v="Biblioteca de Ciencias Físicas"/>
    <x v="9"/>
    <s v="Fondo de ayuda a la investigación"/>
    <m/>
    <m/>
    <n v="1"/>
    <n v="1"/>
    <n v="22"/>
    <m/>
    <m/>
    <m/>
    <n v="24"/>
    <n v="24"/>
  </r>
  <r>
    <x v="3"/>
    <x v="16"/>
    <s v="Biblioteca de Ciencias Físicas"/>
    <x v="9"/>
    <s v="Libre acceso-Préstamo normal"/>
    <m/>
    <n v="34"/>
    <n v="6180"/>
    <n v="1096"/>
    <n v="291"/>
    <m/>
    <n v="88"/>
    <n v="1"/>
    <n v="7690"/>
    <n v="7601"/>
  </r>
  <r>
    <x v="3"/>
    <x v="16"/>
    <s v="Biblioteca de Ciencias Físicas"/>
    <x v="9"/>
    <s v="Libre acceso-Préstamo para sala"/>
    <m/>
    <m/>
    <n v="128"/>
    <n v="36"/>
    <n v="7"/>
    <m/>
    <n v="7"/>
    <n v="0"/>
    <n v="178"/>
    <n v="171"/>
  </r>
  <r>
    <x v="14"/>
    <x v="16"/>
    <s v="Biblioteca de Ciencias Físicas"/>
    <x v="9"/>
    <s v="Materiales especiales no documentales-Préstamo 5 horas"/>
    <m/>
    <n v="3"/>
    <n v="5929"/>
    <n v="1285"/>
    <n v="56"/>
    <m/>
    <n v="2"/>
    <n v="0"/>
    <n v="7275"/>
    <n v="7273"/>
  </r>
  <r>
    <x v="12"/>
    <x v="16"/>
    <s v="Biblioteca de Ciencias Físicas"/>
    <x v="9"/>
    <s v="Revistas"/>
    <m/>
    <m/>
    <n v="1"/>
    <n v="2"/>
    <m/>
    <m/>
    <m/>
    <m/>
    <n v="3"/>
    <n v="3"/>
  </r>
  <r>
    <x v="12"/>
    <x v="16"/>
    <s v="Biblioteca de Ciencias Físicas"/>
    <x v="9"/>
    <s v="Revistas-Préstamo normal"/>
    <m/>
    <m/>
    <m/>
    <m/>
    <n v="1"/>
    <m/>
    <m/>
    <m/>
    <n v="1"/>
    <n v="1"/>
  </r>
  <r>
    <x v="15"/>
    <x v="16"/>
    <s v="Biblioteca de Ciencias Físicas"/>
    <x v="9"/>
    <s v="Salas de grupo-Préstamo 3 horas"/>
    <m/>
    <n v="1"/>
    <n v="1386"/>
    <n v="396"/>
    <n v="41"/>
    <m/>
    <m/>
    <m/>
    <n v="1824"/>
    <n v="1824"/>
  </r>
  <r>
    <x v="15"/>
    <x v="16"/>
    <s v="Biblioteca de Ciencias Físicas"/>
    <x v="9"/>
    <s v="Salas de grupo-Préstamo espacios reservados"/>
    <m/>
    <m/>
    <n v="778"/>
    <n v="253"/>
    <n v="25"/>
    <m/>
    <n v="1"/>
    <m/>
    <n v="1057"/>
    <n v="1056"/>
  </r>
  <r>
    <x v="6"/>
    <x v="16"/>
    <s v="Biblioteca de Ciencias Físicas"/>
    <x v="9"/>
    <s v="Tesis inéditas-Préstamo para sala"/>
    <m/>
    <m/>
    <m/>
    <m/>
    <m/>
    <m/>
    <n v="227"/>
    <m/>
    <n v="227"/>
    <n v="0"/>
  </r>
  <r>
    <x v="8"/>
    <x v="19"/>
    <s v="Biblioteca de Ciencias Geológicas"/>
    <x v="9"/>
    <s v="Cartoteca-Libre acceso-Préstamo normal"/>
    <m/>
    <m/>
    <n v="512"/>
    <n v="87"/>
    <n v="47"/>
    <m/>
    <m/>
    <n v="0"/>
    <n v="646"/>
    <n v="646"/>
  </r>
  <r>
    <x v="8"/>
    <x v="19"/>
    <s v="Biblioteca de Ciencias Geológicas"/>
    <x v="9"/>
    <s v="Cartoteca-Libre acceso-Préstamo para sala"/>
    <m/>
    <m/>
    <n v="70"/>
    <n v="13"/>
    <n v="12"/>
    <n v="0"/>
    <m/>
    <m/>
    <n v="95"/>
    <n v="95"/>
  </r>
  <r>
    <x v="8"/>
    <x v="19"/>
    <s v="Biblioteca de Ciencias Geológicas"/>
    <x v="9"/>
    <s v="Cartoteca-Préstamo normal"/>
    <m/>
    <m/>
    <m/>
    <n v="1"/>
    <n v="0"/>
    <m/>
    <m/>
    <m/>
    <n v="1"/>
    <n v="1"/>
  </r>
  <r>
    <x v="8"/>
    <x v="19"/>
    <s v="Biblioteca de Ciencias Geológicas"/>
    <x v="9"/>
    <s v="Cartoteca-Préstamo para sala"/>
    <m/>
    <m/>
    <n v="52"/>
    <n v="24"/>
    <n v="3"/>
    <m/>
    <m/>
    <m/>
    <n v="79"/>
    <n v="79"/>
  </r>
  <r>
    <x v="1"/>
    <x v="19"/>
    <s v="Biblioteca de Ciencias Geológicas"/>
    <x v="9"/>
    <s v="Colección ocio-Préstamo normal"/>
    <m/>
    <m/>
    <n v="21"/>
    <n v="37"/>
    <n v="3"/>
    <m/>
    <m/>
    <n v="0"/>
    <n v="61"/>
    <n v="61"/>
  </r>
  <r>
    <x v="2"/>
    <x v="19"/>
    <s v="Biblioteca de Ciencias Geológicas"/>
    <x v="9"/>
    <s v="Depósito-Préstamo normal"/>
    <m/>
    <n v="2"/>
    <n v="7"/>
    <n v="18"/>
    <n v="37"/>
    <n v="0"/>
    <n v="5"/>
    <n v="0"/>
    <n v="69"/>
    <n v="64"/>
  </r>
  <r>
    <x v="9"/>
    <x v="19"/>
    <s v="Biblioteca de Ciencias Geológicas"/>
    <x v="9"/>
    <s v="Folletos-Préstamo para sala"/>
    <m/>
    <m/>
    <n v="3"/>
    <n v="3"/>
    <n v="3"/>
    <m/>
    <m/>
    <m/>
    <n v="9"/>
    <n v="9"/>
  </r>
  <r>
    <x v="7"/>
    <x v="19"/>
    <s v="Biblioteca de Ciencias Geológicas"/>
    <x v="9"/>
    <s v="Fondo antiguo-Préstamo para sala"/>
    <m/>
    <m/>
    <m/>
    <n v="1"/>
    <n v="7"/>
    <m/>
    <m/>
    <m/>
    <n v="8"/>
    <n v="8"/>
  </r>
  <r>
    <x v="2"/>
    <x v="19"/>
    <s v="Biblioteca de Ciencias Geológicas"/>
    <x v="9"/>
    <s v="Informes-Préstamo normal"/>
    <m/>
    <m/>
    <m/>
    <n v="1"/>
    <m/>
    <m/>
    <n v="0"/>
    <m/>
    <n v="1"/>
    <n v="1"/>
  </r>
  <r>
    <x v="3"/>
    <x v="19"/>
    <s v="Biblioteca de Ciencias Geológicas"/>
    <x v="9"/>
    <s v="Libre acceso-Fondo de ayuda a la investigación"/>
    <m/>
    <m/>
    <n v="2"/>
    <n v="1"/>
    <n v="5"/>
    <m/>
    <m/>
    <n v="0"/>
    <n v="8"/>
    <n v="8"/>
  </r>
  <r>
    <x v="3"/>
    <x v="19"/>
    <s v="Biblioteca de Ciencias Geológicas"/>
    <x v="9"/>
    <s v="Libre acceso-Préstamo normal"/>
    <m/>
    <n v="30"/>
    <n v="1113"/>
    <n v="321"/>
    <n v="445"/>
    <m/>
    <n v="23"/>
    <n v="8"/>
    <n v="1940"/>
    <n v="1909"/>
  </r>
  <r>
    <x v="3"/>
    <x v="19"/>
    <s v="Biblioteca de Ciencias Geológicas"/>
    <x v="9"/>
    <s v="Libre acceso-Solo consulta en sala"/>
    <m/>
    <m/>
    <n v="2"/>
    <m/>
    <m/>
    <m/>
    <m/>
    <m/>
    <n v="2"/>
    <n v="2"/>
  </r>
  <r>
    <x v="14"/>
    <x v="19"/>
    <s v="Biblioteca de Ciencias Geológicas"/>
    <x v="9"/>
    <s v="Material auxiliar-Préstamo 12 horas"/>
    <m/>
    <m/>
    <n v="595"/>
    <n v="173"/>
    <n v="8"/>
    <m/>
    <m/>
    <m/>
    <n v="776"/>
    <n v="776"/>
  </r>
  <r>
    <x v="14"/>
    <x v="19"/>
    <s v="Biblioteca de Ciencias Geológicas"/>
    <x v="9"/>
    <s v="Materiales especiales-Préstamo normal"/>
    <m/>
    <m/>
    <n v="5"/>
    <n v="3"/>
    <n v="3"/>
    <m/>
    <n v="1"/>
    <m/>
    <n v="12"/>
    <n v="11"/>
  </r>
  <r>
    <x v="14"/>
    <x v="19"/>
    <s v="Biblioteca de Ciencias Geológicas"/>
    <x v="9"/>
    <s v="Materiales especiales-Préstamo para sala"/>
    <m/>
    <m/>
    <n v="2"/>
    <m/>
    <m/>
    <m/>
    <m/>
    <m/>
    <n v="2"/>
    <n v="2"/>
  </r>
  <r>
    <x v="1"/>
    <x v="19"/>
    <s v="Biblioteca de Ciencias Geológicas"/>
    <x v="9"/>
    <s v="Ocio-Préstamo normal"/>
    <m/>
    <m/>
    <m/>
    <n v="1"/>
    <n v="1"/>
    <m/>
    <m/>
    <n v="0"/>
    <n v="2"/>
    <n v="2"/>
  </r>
  <r>
    <x v="11"/>
    <x v="19"/>
    <s v="Biblioteca de Ciencias Geológicas"/>
    <x v="9"/>
    <s v="Ordenadores portátiles-Préstamo 12 horas"/>
    <m/>
    <m/>
    <n v="76"/>
    <n v="10"/>
    <m/>
    <m/>
    <m/>
    <m/>
    <n v="86"/>
    <n v="86"/>
  </r>
  <r>
    <x v="11"/>
    <x v="19"/>
    <s v="Biblioteca de Ciencias Geológicas"/>
    <x v="9"/>
    <s v="Ordenadores portátiles-Préstamo 48 horas"/>
    <m/>
    <m/>
    <n v="3111"/>
    <n v="745"/>
    <n v="28"/>
    <m/>
    <m/>
    <n v="2"/>
    <n v="3886"/>
    <n v="3884"/>
  </r>
  <r>
    <x v="2"/>
    <x v="19"/>
    <s v="Biblioteca de Ciencias Geológicas"/>
    <x v="9"/>
    <s v="Proyectos de máster-Préstamo para sala"/>
    <m/>
    <m/>
    <m/>
    <n v="2"/>
    <m/>
    <m/>
    <m/>
    <m/>
    <n v="2"/>
    <n v="2"/>
  </r>
  <r>
    <x v="5"/>
    <x v="19"/>
    <s v="Biblioteca de Ciencias Geológicas"/>
    <x v="9"/>
    <s v="Referencia-Solo consulta en sala"/>
    <m/>
    <m/>
    <n v="1"/>
    <n v="7"/>
    <n v="1"/>
    <m/>
    <m/>
    <m/>
    <n v="9"/>
    <n v="9"/>
  </r>
  <r>
    <x v="2"/>
    <x v="19"/>
    <s v="Biblioteca de Ciencias Geológicas"/>
    <x v="9"/>
    <s v="RSEHN-Préstamo para sala"/>
    <m/>
    <m/>
    <m/>
    <m/>
    <n v="1"/>
    <n v="0"/>
    <n v="1"/>
    <m/>
    <n v="2"/>
    <n v="1"/>
  </r>
  <r>
    <x v="3"/>
    <x v="19"/>
    <s v="Biblioteca de Ciencias Geológicas"/>
    <x v="9"/>
    <s v="S551.46ATL Libre acceso-Préstamo normal"/>
    <m/>
    <m/>
    <m/>
    <n v="1"/>
    <m/>
    <m/>
    <m/>
    <m/>
    <n v="1"/>
    <n v="1"/>
  </r>
  <r>
    <x v="15"/>
    <x v="19"/>
    <s v="Biblioteca de Ciencias Geológicas"/>
    <x v="9"/>
    <s v="Salas de grupo-Préstamo 3 horas"/>
    <m/>
    <n v="1"/>
    <n v="1793"/>
    <n v="553"/>
    <n v="19"/>
    <m/>
    <n v="1"/>
    <m/>
    <n v="2367"/>
    <n v="2366"/>
  </r>
  <r>
    <x v="6"/>
    <x v="19"/>
    <s v="Biblioteca de Ciencias Geológicas"/>
    <x v="9"/>
    <s v="Tesis-Préstamo para sala"/>
    <m/>
    <m/>
    <n v="7"/>
    <n v="6"/>
    <n v="9"/>
    <m/>
    <n v="4"/>
    <m/>
    <n v="26"/>
    <n v="22"/>
  </r>
  <r>
    <x v="8"/>
    <x v="19"/>
    <s v="Biblioteca de Ciencias Geológicas"/>
    <x v="9"/>
    <s v="Videoteca-Préstamo normal"/>
    <m/>
    <m/>
    <n v="1"/>
    <m/>
    <m/>
    <m/>
    <m/>
    <m/>
    <n v="1"/>
    <n v="1"/>
  </r>
  <r>
    <x v="1"/>
    <x v="22"/>
    <s v="Biblioteca de Ciencias Matemáticas"/>
    <x v="9"/>
    <s v="Colección de ocio-préstamo de materiales especiales"/>
    <m/>
    <m/>
    <m/>
    <n v="1"/>
    <m/>
    <m/>
    <m/>
    <m/>
    <n v="1"/>
    <n v="1"/>
  </r>
  <r>
    <x v="1"/>
    <x v="22"/>
    <s v="Biblioteca de Ciencias Matemáticas"/>
    <x v="9"/>
    <s v="Colección ocio-Préstamo materiales especiales"/>
    <m/>
    <m/>
    <m/>
    <n v="23"/>
    <n v="2"/>
    <m/>
    <m/>
    <n v="0"/>
    <n v="25"/>
    <n v="25"/>
  </r>
  <r>
    <x v="2"/>
    <x v="22"/>
    <s v="Biblioteca de Ciencias Matemáticas"/>
    <x v="9"/>
    <s v="Depósito-Préstamo normal"/>
    <m/>
    <m/>
    <n v="33"/>
    <n v="10"/>
    <n v="12"/>
    <m/>
    <n v="5"/>
    <m/>
    <n v="60"/>
    <n v="55"/>
  </r>
  <r>
    <x v="2"/>
    <x v="22"/>
    <s v="Biblioteca de Ciencias Matemáticas"/>
    <x v="9"/>
    <s v="Depósito-Préstamo para sala"/>
    <n v="5"/>
    <m/>
    <m/>
    <n v="2"/>
    <n v="6"/>
    <n v="2"/>
    <n v="7"/>
    <n v="0"/>
    <n v="22"/>
    <n v="13"/>
  </r>
  <r>
    <x v="4"/>
    <x v="22"/>
    <s v="Biblioteca de Ciencias Matemáticas"/>
    <x v="9"/>
    <s v="Dispositivos-Préstamo 3 horas"/>
    <m/>
    <m/>
    <n v="361"/>
    <n v="91"/>
    <n v="2"/>
    <m/>
    <m/>
    <m/>
    <n v="454"/>
    <n v="454"/>
  </r>
  <r>
    <x v="3"/>
    <x v="22"/>
    <s v="Biblioteca de Ciencias Matemáticas"/>
    <x v="9"/>
    <s v="Manuales-Préstamo normal"/>
    <n v="6"/>
    <n v="38"/>
    <n v="4051"/>
    <n v="1006"/>
    <n v="171"/>
    <m/>
    <n v="1"/>
    <n v="1"/>
    <n v="5274"/>
    <n v="5272"/>
  </r>
  <r>
    <x v="14"/>
    <x v="22"/>
    <s v="Biblioteca de Ciencias Matemáticas"/>
    <x v="9"/>
    <s v="Material no librario-Préstamo normal"/>
    <m/>
    <m/>
    <n v="3"/>
    <n v="2"/>
    <n v="0"/>
    <m/>
    <m/>
    <m/>
    <n v="5"/>
    <n v="5"/>
  </r>
  <r>
    <x v="3"/>
    <x v="22"/>
    <s v="Biblioteca de Ciencias Matemáticas"/>
    <x v="9"/>
    <s v="Monografías-Fondo de ayuda a la investigación"/>
    <m/>
    <m/>
    <n v="1"/>
    <m/>
    <n v="1"/>
    <n v="0"/>
    <m/>
    <m/>
    <n v="2"/>
    <n v="2"/>
  </r>
  <r>
    <x v="3"/>
    <x v="22"/>
    <s v="Biblioteca de Ciencias Matemáticas"/>
    <x v="9"/>
    <s v="Monografías-Préstamo especial"/>
    <m/>
    <m/>
    <m/>
    <n v="4"/>
    <m/>
    <n v="0"/>
    <m/>
    <m/>
    <n v="4"/>
    <n v="4"/>
  </r>
  <r>
    <x v="3"/>
    <x v="22"/>
    <s v="Biblioteca de Ciencias Matemáticas"/>
    <x v="9"/>
    <s v="Monografías-Préstamo normal"/>
    <n v="3"/>
    <n v="104"/>
    <n v="5217"/>
    <n v="1925"/>
    <n v="1276"/>
    <n v="17"/>
    <n v="126"/>
    <n v="0"/>
    <n v="8668"/>
    <n v="8525"/>
  </r>
  <r>
    <x v="3"/>
    <x v="22"/>
    <s v="Biblioteca de Ciencias Matemáticas"/>
    <x v="9"/>
    <s v="Monografías-Solo consulta en sala"/>
    <m/>
    <m/>
    <m/>
    <m/>
    <m/>
    <m/>
    <n v="27"/>
    <m/>
    <n v="27"/>
    <n v="0"/>
  </r>
  <r>
    <x v="15"/>
    <x v="22"/>
    <s v="Biblioteca de Ciencias Matemáticas"/>
    <x v="9"/>
    <s v="Salas de grupo-Préstamo 3 horas"/>
    <m/>
    <n v="2"/>
    <n v="592"/>
    <n v="111"/>
    <n v="30"/>
    <m/>
    <m/>
    <m/>
    <n v="735"/>
    <n v="735"/>
  </r>
  <r>
    <x v="10"/>
    <x v="8"/>
    <s v="Biblioteca de Ciencias Políticas y Sociología"/>
    <x v="9"/>
    <s v="C.Trabajo-Préstamo para sala"/>
    <m/>
    <m/>
    <n v="12"/>
    <n v="8"/>
    <n v="1"/>
    <m/>
    <n v="9"/>
    <n v="0"/>
    <n v="30"/>
    <n v="21"/>
  </r>
  <r>
    <x v="2"/>
    <x v="8"/>
    <s v="Biblioteca de Ciencias Políticas y Sociología"/>
    <x v="9"/>
    <s v="Depósito central-Préstamo normal"/>
    <m/>
    <n v="3"/>
    <n v="54"/>
    <n v="47"/>
    <n v="61"/>
    <m/>
    <n v="7"/>
    <n v="0"/>
    <n v="172"/>
    <n v="165"/>
  </r>
  <r>
    <x v="2"/>
    <x v="8"/>
    <s v="Biblioteca de Ciencias Políticas y Sociología"/>
    <x v="9"/>
    <s v="Depósito externo-Préstamo normal"/>
    <m/>
    <n v="5"/>
    <n v="91"/>
    <n v="61"/>
    <n v="74"/>
    <n v="9"/>
    <n v="8"/>
    <n v="0"/>
    <n v="248"/>
    <n v="231"/>
  </r>
  <r>
    <x v="2"/>
    <x v="8"/>
    <s v="Biblioteca de Ciencias Políticas y Sociología"/>
    <x v="9"/>
    <s v="Depósito externo-Préstamo para sala"/>
    <m/>
    <m/>
    <m/>
    <n v="1"/>
    <m/>
    <m/>
    <m/>
    <m/>
    <n v="1"/>
    <n v="1"/>
  </r>
  <r>
    <x v="2"/>
    <x v="8"/>
    <s v="Biblioteca de Ciencias Políticas y Sociología"/>
    <x v="9"/>
    <s v="Depósito-Préstamo especial"/>
    <m/>
    <m/>
    <n v="1"/>
    <n v="1"/>
    <n v="0"/>
    <m/>
    <m/>
    <m/>
    <n v="2"/>
    <n v="2"/>
  </r>
  <r>
    <x v="2"/>
    <x v="8"/>
    <s v="Biblioteca de Ciencias Políticas y Sociología"/>
    <x v="9"/>
    <s v="Depósito-Préstamo normal"/>
    <m/>
    <n v="35"/>
    <n v="659"/>
    <n v="523"/>
    <n v="455"/>
    <n v="5"/>
    <n v="49"/>
    <n v="0"/>
    <n v="1726"/>
    <n v="1672"/>
  </r>
  <r>
    <x v="2"/>
    <x v="8"/>
    <s v="Biblioteca de Ciencias Políticas y Sociología"/>
    <x v="9"/>
    <s v="Depósito-Préstamo para sala"/>
    <m/>
    <n v="2"/>
    <n v="21"/>
    <n v="12"/>
    <n v="1"/>
    <m/>
    <n v="1"/>
    <n v="0"/>
    <n v="37"/>
    <n v="36"/>
  </r>
  <r>
    <x v="10"/>
    <x v="8"/>
    <s v="Biblioteca de Ciencias Políticas y Sociología"/>
    <x v="9"/>
    <s v="Despacho-Préstamo para sala"/>
    <m/>
    <m/>
    <m/>
    <n v="3"/>
    <m/>
    <m/>
    <m/>
    <m/>
    <n v="3"/>
    <n v="3"/>
  </r>
  <r>
    <x v="2"/>
    <x v="8"/>
    <s v="Biblioteca de Ciencias Políticas y Sociología"/>
    <x v="9"/>
    <s v="Estadística-Depósito-Préstamo para sala"/>
    <m/>
    <m/>
    <m/>
    <m/>
    <n v="2"/>
    <m/>
    <m/>
    <m/>
    <n v="2"/>
    <n v="2"/>
  </r>
  <r>
    <x v="7"/>
    <x v="8"/>
    <s v="Biblioteca de Ciencias Políticas y Sociología"/>
    <x v="9"/>
    <s v="Fondo antiguo-Préstamo especial"/>
    <m/>
    <n v="2"/>
    <n v="7"/>
    <n v="12"/>
    <n v="9"/>
    <m/>
    <n v="1"/>
    <n v="0"/>
    <n v="31"/>
    <n v="30"/>
  </r>
  <r>
    <x v="7"/>
    <x v="8"/>
    <s v="Biblioteca de Ciencias Políticas y Sociología"/>
    <x v="9"/>
    <s v="Fondo antiguo-Préstamo protegido"/>
    <m/>
    <n v="1"/>
    <n v="24"/>
    <n v="13"/>
    <n v="10"/>
    <m/>
    <n v="2"/>
    <n v="0"/>
    <n v="50"/>
    <n v="48"/>
  </r>
  <r>
    <x v="2"/>
    <x v="8"/>
    <s v="Biblioteca de Ciencias Políticas y Sociología"/>
    <x v="9"/>
    <s v="IOE-Préstamo normal"/>
    <m/>
    <n v="4"/>
    <n v="39"/>
    <n v="42"/>
    <n v="17"/>
    <n v="1"/>
    <n v="1"/>
    <n v="0"/>
    <n v="104"/>
    <n v="102"/>
  </r>
  <r>
    <x v="3"/>
    <x v="8"/>
    <s v="Biblioteca de Ciencias Políticas y Sociología"/>
    <x v="9"/>
    <s v="Libre acceso-Préstamo normal"/>
    <n v="3"/>
    <n v="278"/>
    <n v="8047"/>
    <n v="5716"/>
    <n v="4300"/>
    <n v="8"/>
    <n v="1979"/>
    <n v="4"/>
    <n v="20335"/>
    <n v="18344"/>
  </r>
  <r>
    <x v="3"/>
    <x v="8"/>
    <s v="Biblioteca de Ciencias Políticas y Sociología"/>
    <x v="9"/>
    <s v="Libre acceso-Solo consulta en sala"/>
    <m/>
    <m/>
    <n v="7"/>
    <n v="2"/>
    <n v="2"/>
    <m/>
    <n v="1"/>
    <n v="0"/>
    <n v="12"/>
    <n v="11"/>
  </r>
  <r>
    <x v="14"/>
    <x v="8"/>
    <s v="Biblioteca de Ciencias Políticas y Sociología"/>
    <x v="9"/>
    <s v="Material anejo-Préstamo normal"/>
    <m/>
    <m/>
    <n v="6"/>
    <n v="10"/>
    <n v="12"/>
    <m/>
    <n v="5"/>
    <n v="0"/>
    <n v="33"/>
    <n v="28"/>
  </r>
  <r>
    <x v="4"/>
    <x v="8"/>
    <s v="Biblioteca de Ciencias Políticas y Sociología"/>
    <x v="9"/>
    <s v="Mediateca-Préstamo para sala"/>
    <m/>
    <m/>
    <m/>
    <m/>
    <n v="2"/>
    <m/>
    <m/>
    <m/>
    <n v="2"/>
    <n v="2"/>
  </r>
  <r>
    <x v="2"/>
    <x v="8"/>
    <s v="Biblioteca de Ciencias Políticas y Sociología"/>
    <x v="9"/>
    <s v="Mostrador-Fondo de ayuda a la investigación"/>
    <m/>
    <m/>
    <n v="2"/>
    <n v="1"/>
    <n v="7"/>
    <n v="86"/>
    <n v="43"/>
    <n v="0"/>
    <n v="139"/>
    <n v="10"/>
  </r>
  <r>
    <x v="4"/>
    <x v="8"/>
    <s v="Biblioteca de Ciencias Políticas y Sociología"/>
    <x v="9"/>
    <s v="Mostrador-Préstamo 12 horas"/>
    <m/>
    <n v="1"/>
    <n v="503"/>
    <n v="215"/>
    <n v="26"/>
    <n v="0"/>
    <m/>
    <m/>
    <n v="745"/>
    <n v="745"/>
  </r>
  <r>
    <x v="8"/>
    <x v="8"/>
    <s v="Biblioteca de Ciencias Políticas y Sociología"/>
    <x v="9"/>
    <s v="Películas-Préstamo normal"/>
    <m/>
    <n v="0"/>
    <n v="106"/>
    <n v="124"/>
    <n v="163"/>
    <m/>
    <n v="6"/>
    <n v="0"/>
    <n v="399"/>
    <n v="393"/>
  </r>
  <r>
    <x v="5"/>
    <x v="8"/>
    <s v="Biblioteca de Ciencias Políticas y Sociología"/>
    <x v="9"/>
    <s v="Referencia-Solo consulta en sala"/>
    <m/>
    <m/>
    <n v="3"/>
    <n v="25"/>
    <m/>
    <m/>
    <m/>
    <m/>
    <n v="28"/>
    <n v="28"/>
  </r>
  <r>
    <x v="12"/>
    <x v="8"/>
    <s v="Biblioteca de Ciencias Políticas y Sociología"/>
    <x v="9"/>
    <s v="Revistas-Préstamo para sala"/>
    <m/>
    <m/>
    <m/>
    <n v="1"/>
    <n v="2"/>
    <m/>
    <n v="0"/>
    <m/>
    <n v="3"/>
    <n v="3"/>
  </r>
  <r>
    <x v="15"/>
    <x v="8"/>
    <s v="Biblioteca de Ciencias Políticas y Sociología"/>
    <x v="9"/>
    <s v="Salas de trabajo-Préstamo 2 horas"/>
    <m/>
    <m/>
    <n v="2009"/>
    <n v="632"/>
    <n v="26"/>
    <n v="1"/>
    <m/>
    <n v="0"/>
    <n v="2668"/>
    <n v="2667"/>
  </r>
  <r>
    <x v="6"/>
    <x v="8"/>
    <s v="Biblioteca de Ciencias Políticas y Sociología"/>
    <x v="9"/>
    <s v="Tesis-Préstamo para sala"/>
    <m/>
    <m/>
    <n v="15"/>
    <n v="5"/>
    <n v="1"/>
    <m/>
    <m/>
    <m/>
    <n v="21"/>
    <n v="21"/>
  </r>
  <r>
    <x v="1"/>
    <x v="27"/>
    <s v="Biblioteca de Ciencias Químicas"/>
    <x v="9"/>
    <s v="Colección ocio-Préstamo normal"/>
    <m/>
    <m/>
    <n v="5"/>
    <n v="2"/>
    <n v="2"/>
    <m/>
    <m/>
    <n v="0"/>
    <n v="9"/>
    <n v="9"/>
  </r>
  <r>
    <x v="10"/>
    <x v="27"/>
    <s v="Biblioteca de Ciencias Químicas"/>
    <x v="9"/>
    <s v="Despacho-Préstamo normal"/>
    <m/>
    <m/>
    <n v="1"/>
    <m/>
    <m/>
    <m/>
    <m/>
    <m/>
    <n v="1"/>
    <n v="1"/>
  </r>
  <r>
    <x v="13"/>
    <x v="27"/>
    <s v="Biblioteca de Ciencias Químicas"/>
    <x v="9"/>
    <s v="Dpto. Química Física-Préstamo restringido"/>
    <m/>
    <m/>
    <n v="0"/>
    <n v="1"/>
    <n v="12"/>
    <m/>
    <m/>
    <n v="0"/>
    <n v="13"/>
    <n v="13"/>
  </r>
  <r>
    <x v="7"/>
    <x v="27"/>
    <s v="Biblioteca de Ciencias Químicas"/>
    <x v="9"/>
    <s v="Fondo antiguo-Préstamo normal"/>
    <m/>
    <m/>
    <n v="42"/>
    <n v="8"/>
    <n v="31"/>
    <m/>
    <n v="2"/>
    <n v="0"/>
    <n v="83"/>
    <n v="81"/>
  </r>
  <r>
    <x v="2"/>
    <x v="27"/>
    <s v="Biblioteca de Ciencias Químicas"/>
    <x v="9"/>
    <s v="Fondo de ayuda a la investigación"/>
    <m/>
    <m/>
    <n v="23"/>
    <n v="2"/>
    <n v="80"/>
    <n v="0"/>
    <m/>
    <n v="0"/>
    <n v="105"/>
    <n v="105"/>
  </r>
  <r>
    <x v="7"/>
    <x v="27"/>
    <s v="Biblioteca de Ciencias Químicas"/>
    <x v="9"/>
    <s v="Fondo Histórico-Préstamo protegido"/>
    <m/>
    <n v="1"/>
    <m/>
    <m/>
    <m/>
    <m/>
    <m/>
    <m/>
    <n v="1"/>
    <n v="1"/>
  </r>
  <r>
    <x v="3"/>
    <x v="27"/>
    <s v="Biblioteca de Ciencias Químicas"/>
    <x v="9"/>
    <s v="Libre acceso-Préstamo normal"/>
    <m/>
    <n v="13"/>
    <n v="5387"/>
    <n v="657"/>
    <n v="480"/>
    <n v="0"/>
    <n v="188"/>
    <n v="0"/>
    <n v="6725"/>
    <n v="6537"/>
  </r>
  <r>
    <x v="3"/>
    <x v="27"/>
    <s v="Biblioteca de Ciencias Químicas"/>
    <x v="9"/>
    <s v="Libre acceso-Solo consulta en sala"/>
    <m/>
    <m/>
    <m/>
    <m/>
    <n v="4"/>
    <m/>
    <m/>
    <m/>
    <n v="4"/>
    <n v="4"/>
  </r>
  <r>
    <x v="11"/>
    <x v="27"/>
    <s v="Biblioteca de Ciencias Químicas"/>
    <x v="9"/>
    <s v="Materiales no documentales-Préstamo 24 horas"/>
    <m/>
    <m/>
    <n v="36"/>
    <n v="30"/>
    <n v="2"/>
    <m/>
    <n v="3"/>
    <m/>
    <n v="71"/>
    <n v="68"/>
  </r>
  <r>
    <x v="11"/>
    <x v="27"/>
    <s v="Biblioteca de Ciencias Químicas"/>
    <x v="9"/>
    <s v="Materiales no documentales-Préstamo 3 horas"/>
    <m/>
    <n v="1"/>
    <n v="1906"/>
    <n v="219"/>
    <n v="34"/>
    <n v="2"/>
    <n v="1"/>
    <n v="0"/>
    <n v="2163"/>
    <n v="2160"/>
  </r>
  <r>
    <x v="11"/>
    <x v="27"/>
    <s v="Biblioteca de Ciencias Químicas"/>
    <x v="9"/>
    <s v="Materiales no documentales-Préstamo 48 horas"/>
    <m/>
    <m/>
    <n v="12"/>
    <n v="7"/>
    <m/>
    <m/>
    <m/>
    <n v="0"/>
    <n v="19"/>
    <n v="19"/>
  </r>
  <r>
    <x v="11"/>
    <x v="27"/>
    <s v="Biblioteca de Ciencias Químicas"/>
    <x v="9"/>
    <s v="Materiales no documentales-Préstamo 5 horas"/>
    <m/>
    <n v="4"/>
    <n v="4902"/>
    <n v="558"/>
    <n v="161"/>
    <m/>
    <n v="5"/>
    <n v="0"/>
    <n v="5630"/>
    <n v="5625"/>
  </r>
  <r>
    <x v="14"/>
    <x v="27"/>
    <s v="Biblioteca de Ciencias Químicas"/>
    <x v="9"/>
    <s v="Mediateca-Préstamo materiales especiales"/>
    <m/>
    <m/>
    <m/>
    <n v="8"/>
    <n v="2"/>
    <m/>
    <m/>
    <m/>
    <n v="10"/>
    <n v="10"/>
  </r>
  <r>
    <x v="1"/>
    <x v="27"/>
    <s v="Biblioteca de Ciencias Químicas"/>
    <x v="9"/>
    <s v="Obras de divulgación-Préstamo normal"/>
    <m/>
    <n v="10"/>
    <n v="44"/>
    <n v="17"/>
    <n v="25"/>
    <m/>
    <n v="1"/>
    <n v="0"/>
    <n v="97"/>
    <n v="96"/>
  </r>
  <r>
    <x v="5"/>
    <x v="27"/>
    <s v="Biblioteca de Ciencias Químicas"/>
    <x v="9"/>
    <s v="Referencia antigua-Préstamo para sala"/>
    <m/>
    <m/>
    <m/>
    <m/>
    <m/>
    <n v="1"/>
    <m/>
    <m/>
    <n v="1"/>
    <n v="0"/>
  </r>
  <r>
    <x v="5"/>
    <x v="27"/>
    <s v="Biblioteca de Ciencias Químicas"/>
    <x v="9"/>
    <s v="Referencia-Solo consulta en sala"/>
    <m/>
    <m/>
    <m/>
    <m/>
    <n v="2"/>
    <m/>
    <n v="22"/>
    <m/>
    <n v="24"/>
    <n v="2"/>
  </r>
  <r>
    <x v="6"/>
    <x v="27"/>
    <s v="Biblioteca de Ciencias Químicas"/>
    <x v="9"/>
    <s v="Tesis originales-Préstamo para sala"/>
    <m/>
    <m/>
    <m/>
    <m/>
    <n v="1"/>
    <m/>
    <n v="1"/>
    <m/>
    <n v="2"/>
    <n v="1"/>
  </r>
  <r>
    <x v="10"/>
    <x v="11"/>
    <s v="Biblioteca de Comercio y Turismo"/>
    <x v="9"/>
    <s v="Biblioteca de trabajo-Préstamo para sala"/>
    <m/>
    <n v="2"/>
    <m/>
    <n v="2"/>
    <m/>
    <m/>
    <m/>
    <m/>
    <n v="4"/>
    <n v="4"/>
  </r>
  <r>
    <x v="2"/>
    <x v="11"/>
    <s v="Biblioteca de Comercio y Turismo"/>
    <x v="9"/>
    <s v="Depósito-Préstamo normal"/>
    <m/>
    <n v="2"/>
    <n v="41"/>
    <n v="24"/>
    <n v="32"/>
    <n v="1"/>
    <n v="8"/>
    <n v="0"/>
    <n v="108"/>
    <n v="99"/>
  </r>
  <r>
    <x v="3"/>
    <x v="11"/>
    <s v="Biblioteca de Comercio y Turismo"/>
    <x v="9"/>
    <s v="Libre acceso-Préstamo normal"/>
    <m/>
    <n v="52"/>
    <n v="2606"/>
    <n v="657"/>
    <n v="412"/>
    <n v="7"/>
    <n v="19"/>
    <n v="7"/>
    <n v="3760"/>
    <n v="3727"/>
  </r>
  <r>
    <x v="3"/>
    <x v="11"/>
    <s v="Biblioteca de Comercio y Turismo"/>
    <x v="9"/>
    <s v="Libre acceso-Préstamo para sala"/>
    <n v="1"/>
    <m/>
    <n v="17"/>
    <n v="10"/>
    <n v="1"/>
    <m/>
    <m/>
    <n v="0"/>
    <n v="29"/>
    <n v="29"/>
  </r>
  <r>
    <x v="14"/>
    <x v="11"/>
    <s v="Biblioteca de Comercio y Turismo"/>
    <x v="9"/>
    <s v="Materiales especiales-Préstamo normal"/>
    <m/>
    <m/>
    <n v="13"/>
    <n v="14"/>
    <n v="10"/>
    <m/>
    <m/>
    <n v="0"/>
    <n v="37"/>
    <n v="37"/>
  </r>
  <r>
    <x v="14"/>
    <x v="11"/>
    <s v="Biblioteca de Comercio y Turismo"/>
    <x v="9"/>
    <s v="Materiales especiales-Préstamo para sala"/>
    <m/>
    <m/>
    <m/>
    <n v="1"/>
    <m/>
    <m/>
    <n v="1"/>
    <m/>
    <n v="2"/>
    <n v="1"/>
  </r>
  <r>
    <x v="5"/>
    <x v="11"/>
    <s v="Biblioteca de Comercio y Turismo"/>
    <x v="9"/>
    <s v="Referencia-Préstamo para sala"/>
    <m/>
    <m/>
    <n v="1"/>
    <n v="6"/>
    <n v="4"/>
    <m/>
    <m/>
    <m/>
    <n v="11"/>
    <n v="11"/>
  </r>
  <r>
    <x v="14"/>
    <x v="9"/>
    <s v="Biblioteca de Derecho-María Zambrano (Sala Rafael Ureña)"/>
    <x v="9"/>
    <s v="CD-ROM-Préstamo materiales especiales"/>
    <m/>
    <m/>
    <n v="10"/>
    <n v="6"/>
    <n v="21"/>
    <n v="1"/>
    <m/>
    <n v="0"/>
    <n v="38"/>
    <n v="37"/>
  </r>
  <r>
    <x v="3"/>
    <x v="9"/>
    <s v="Biblioteca de Derecho-María Zambrano (Sala Rafael Ureña)"/>
    <x v="9"/>
    <s v="Colección especializada-Préstamo normal"/>
    <n v="7"/>
    <n v="457"/>
    <n v="1919"/>
    <n v="2354"/>
    <n v="2038"/>
    <n v="1"/>
    <n v="10"/>
    <n v="5"/>
    <n v="6791"/>
    <n v="6775"/>
  </r>
  <r>
    <x v="3"/>
    <x v="9"/>
    <s v="Biblioteca de Derecho-María Zambrano (Sala Rafael Ureña)"/>
    <x v="9"/>
    <s v="Colección especializada-Solo consulta en sala"/>
    <m/>
    <m/>
    <n v="1"/>
    <n v="6"/>
    <n v="5"/>
    <n v="0"/>
    <m/>
    <m/>
    <n v="12"/>
    <n v="12"/>
  </r>
  <r>
    <x v="1"/>
    <x v="9"/>
    <s v="Biblioteca de Derecho-María Zambrano (Sala Rafael Ureña)"/>
    <x v="9"/>
    <s v="Colección ocio-Préstamo materiales especiales"/>
    <m/>
    <m/>
    <n v="3"/>
    <n v="10"/>
    <n v="4"/>
    <m/>
    <m/>
    <n v="0"/>
    <n v="17"/>
    <n v="17"/>
  </r>
  <r>
    <x v="1"/>
    <x v="9"/>
    <s v="Biblioteca de Derecho-María Zambrano (Sala Rafael Ureña)"/>
    <x v="9"/>
    <s v="Colección ocio-Préstamo normal"/>
    <m/>
    <m/>
    <m/>
    <n v="1"/>
    <m/>
    <m/>
    <m/>
    <n v="0"/>
    <n v="1"/>
    <n v="1"/>
  </r>
  <r>
    <x v="2"/>
    <x v="9"/>
    <s v="Biblioteca de Derecho-María Zambrano (Sala Rafael Ureña)"/>
    <x v="9"/>
    <s v="Depósito-Préstamo normal"/>
    <n v="1"/>
    <n v="79"/>
    <n v="834"/>
    <n v="814"/>
    <n v="635"/>
    <m/>
    <n v="7"/>
    <n v="2"/>
    <n v="2372"/>
    <n v="2363"/>
  </r>
  <r>
    <x v="2"/>
    <x v="9"/>
    <s v="Biblioteca de Derecho-María Zambrano (Sala Rafael Ureña)"/>
    <x v="9"/>
    <s v="Depósito-Préstamo para sala"/>
    <m/>
    <n v="1"/>
    <n v="6"/>
    <n v="6"/>
    <n v="9"/>
    <m/>
    <n v="1"/>
    <n v="0"/>
    <n v="23"/>
    <n v="22"/>
  </r>
  <r>
    <x v="2"/>
    <x v="9"/>
    <s v="Biblioteca de Derecho-María Zambrano (Sala Rafael Ureña)"/>
    <x v="9"/>
    <s v="Fondo de ayuda a la investigación"/>
    <m/>
    <m/>
    <n v="1"/>
    <n v="2"/>
    <n v="19"/>
    <n v="136"/>
    <m/>
    <n v="0"/>
    <n v="158"/>
    <n v="22"/>
  </r>
  <r>
    <x v="3"/>
    <x v="9"/>
    <s v="Biblioteca de Derecho-María Zambrano (Sala Rafael Ureña)"/>
    <x v="9"/>
    <s v="Manuales-Préstamo normal"/>
    <m/>
    <n v="269"/>
    <n v="8134"/>
    <n v="3294"/>
    <n v="624"/>
    <m/>
    <m/>
    <n v="0"/>
    <n v="12321"/>
    <n v="12321"/>
  </r>
  <r>
    <x v="3"/>
    <x v="9"/>
    <s v="Biblioteca de Derecho-María Zambrano (Sala Rafael Ureña)"/>
    <x v="9"/>
    <s v="Manuales-Solo consulta en sala"/>
    <n v="1"/>
    <n v="4"/>
    <n v="40"/>
    <n v="29"/>
    <n v="21"/>
    <m/>
    <m/>
    <n v="0"/>
    <n v="95"/>
    <n v="95"/>
  </r>
  <r>
    <x v="11"/>
    <x v="9"/>
    <s v="Biblioteca de Derecho-María Zambrano (Sala Rafael Ureña)"/>
    <x v="9"/>
    <s v="Portártiles-Préstamo 5 horas"/>
    <m/>
    <n v="45"/>
    <n v="2701"/>
    <n v="961"/>
    <n v="150"/>
    <m/>
    <m/>
    <n v="0"/>
    <n v="3857"/>
    <n v="3857"/>
  </r>
  <r>
    <x v="15"/>
    <x v="9"/>
    <s v="Biblioteca de Derecho-María Zambrano (Sala Rafael Ureña)"/>
    <x v="9"/>
    <s v="Puestos de investigadores-Préstamo 7 días"/>
    <m/>
    <m/>
    <m/>
    <n v="1"/>
    <n v="56"/>
    <m/>
    <m/>
    <n v="0"/>
    <n v="57"/>
    <n v="57"/>
  </r>
  <r>
    <x v="5"/>
    <x v="9"/>
    <s v="Biblioteca de Derecho-María Zambrano (Sala Rafael Ureña)"/>
    <x v="9"/>
    <s v="Referencia-Préstamo normal"/>
    <m/>
    <m/>
    <m/>
    <n v="3"/>
    <n v="1"/>
    <m/>
    <m/>
    <n v="0"/>
    <n v="4"/>
    <n v="4"/>
  </r>
  <r>
    <x v="5"/>
    <x v="9"/>
    <s v="Biblioteca de Derecho-María Zambrano (Sala Rafael Ureña)"/>
    <x v="9"/>
    <s v="Referencia-Solo consulta en sala"/>
    <m/>
    <m/>
    <n v="1"/>
    <n v="2"/>
    <n v="2"/>
    <m/>
    <m/>
    <n v="0"/>
    <n v="5"/>
    <n v="5"/>
  </r>
  <r>
    <x v="3"/>
    <x v="9"/>
    <s v="Biblioteca de Derecho-María Zambrano (Sala Rafael Ureña)"/>
    <x v="9"/>
    <s v="Textos legales-Préstamo normal"/>
    <m/>
    <n v="44"/>
    <n v="1251"/>
    <n v="702"/>
    <n v="109"/>
    <m/>
    <m/>
    <n v="0"/>
    <n v="2106"/>
    <n v="2106"/>
  </r>
  <r>
    <x v="3"/>
    <x v="9"/>
    <s v="Biblioteca de Derecho-María Zambrano (Sala Rafael Ureña)"/>
    <x v="9"/>
    <s v="Textos legales-Solo consulta en sala"/>
    <m/>
    <n v="1"/>
    <n v="40"/>
    <n v="22"/>
    <m/>
    <m/>
    <m/>
    <n v="0"/>
    <n v="63"/>
    <n v="63"/>
  </r>
  <r>
    <x v="14"/>
    <x v="9"/>
    <s v="Biblioteca de Derecho-Sala de Criminología"/>
    <x v="9"/>
    <s v="C.Doc. Europea-Archivos de ordenador-Préstamo materiales especiales"/>
    <m/>
    <n v="1"/>
    <n v="1"/>
    <n v="2"/>
    <n v="6"/>
    <m/>
    <n v="1"/>
    <n v="0"/>
    <n v="11"/>
    <n v="10"/>
  </r>
  <r>
    <x v="2"/>
    <x v="9"/>
    <s v="Biblioteca de Derecho-Sala de Criminología"/>
    <x v="9"/>
    <s v="C.Doc. Europea-Depósito-Préstamo normal"/>
    <m/>
    <m/>
    <m/>
    <n v="1"/>
    <n v="0"/>
    <m/>
    <m/>
    <m/>
    <n v="1"/>
    <n v="1"/>
  </r>
  <r>
    <x v="3"/>
    <x v="9"/>
    <s v="Biblioteca de Derecho-Sala de Criminología"/>
    <x v="9"/>
    <s v="C.Doc. Europea-Libre acceso-Préstamo normal"/>
    <m/>
    <n v="1"/>
    <n v="3"/>
    <n v="16"/>
    <n v="10"/>
    <m/>
    <m/>
    <n v="0"/>
    <n v="30"/>
    <n v="30"/>
  </r>
  <r>
    <x v="2"/>
    <x v="9"/>
    <s v="Biblioteca de Derecho-Sala de Criminología"/>
    <x v="9"/>
    <s v="Depósito-Préstamo normal"/>
    <m/>
    <n v="23"/>
    <n v="313"/>
    <n v="312"/>
    <n v="324"/>
    <n v="1"/>
    <n v="25"/>
    <n v="1"/>
    <n v="999"/>
    <n v="972"/>
  </r>
  <r>
    <x v="2"/>
    <x v="9"/>
    <s v="Biblioteca de Derecho-Sala de Criminología"/>
    <x v="9"/>
    <s v="Depósito-Préstamo para sala"/>
    <m/>
    <n v="7"/>
    <n v="21"/>
    <n v="29"/>
    <n v="58"/>
    <m/>
    <n v="14"/>
    <n v="0"/>
    <n v="129"/>
    <n v="115"/>
  </r>
  <r>
    <x v="2"/>
    <x v="9"/>
    <s v="Biblioteca de Derecho-Sala de Criminología"/>
    <x v="9"/>
    <s v="Donativo García de Enterría-Préstamo normal"/>
    <m/>
    <n v="7"/>
    <n v="30"/>
    <n v="24"/>
    <n v="60"/>
    <m/>
    <n v="9"/>
    <n v="0"/>
    <n v="130"/>
    <n v="121"/>
  </r>
  <r>
    <x v="2"/>
    <x v="9"/>
    <s v="Biblioteca de Derecho-Sala de Criminología"/>
    <x v="9"/>
    <s v="Donativo García de Enterría-Préstamo para sala"/>
    <m/>
    <n v="1"/>
    <n v="1"/>
    <m/>
    <n v="1"/>
    <m/>
    <n v="13"/>
    <m/>
    <n v="16"/>
    <n v="3"/>
  </r>
  <r>
    <x v="13"/>
    <x v="9"/>
    <s v="Biblioteca de Derecho-Sala de Criminología"/>
    <x v="9"/>
    <s v="Dpto. Administrativo-Préstamo normal"/>
    <m/>
    <n v="12"/>
    <n v="22"/>
    <n v="25"/>
    <n v="83"/>
    <m/>
    <n v="1"/>
    <n v="0"/>
    <n v="143"/>
    <n v="142"/>
  </r>
  <r>
    <x v="13"/>
    <x v="9"/>
    <s v="Biblioteca de Derecho-Sala de Criminología"/>
    <x v="9"/>
    <s v="Dpto. Administrativo-Préstamo para sala"/>
    <m/>
    <m/>
    <n v="2"/>
    <m/>
    <n v="4"/>
    <m/>
    <m/>
    <n v="0"/>
    <n v="6"/>
    <n v="6"/>
  </r>
  <r>
    <x v="13"/>
    <x v="9"/>
    <s v="Biblioteca de Derecho-Sala de Criminología"/>
    <x v="9"/>
    <s v="Dpto. Civil-Préstamo normal"/>
    <m/>
    <n v="4"/>
    <n v="37"/>
    <n v="19"/>
    <n v="69"/>
    <m/>
    <n v="5"/>
    <n v="0"/>
    <n v="134"/>
    <n v="129"/>
  </r>
  <r>
    <x v="13"/>
    <x v="9"/>
    <s v="Biblioteca de Derecho-Sala de Criminología"/>
    <x v="9"/>
    <s v="Dpto. Civil-Préstamo para sala"/>
    <m/>
    <n v="2"/>
    <n v="6"/>
    <n v="7"/>
    <n v="34"/>
    <m/>
    <m/>
    <n v="0"/>
    <n v="49"/>
    <n v="49"/>
  </r>
  <r>
    <x v="13"/>
    <x v="9"/>
    <s v="Biblioteca de Derecho-Sala de Criminología"/>
    <x v="9"/>
    <s v="Dpto. Constitucional-Préstamo normal"/>
    <m/>
    <n v="6"/>
    <n v="20"/>
    <n v="39"/>
    <n v="107"/>
    <m/>
    <n v="3"/>
    <n v="0"/>
    <n v="175"/>
    <n v="172"/>
  </r>
  <r>
    <x v="13"/>
    <x v="9"/>
    <s v="Biblioteca de Derecho-Sala de Criminología"/>
    <x v="9"/>
    <s v="Dpto. Constitucional-Préstamo para sala"/>
    <m/>
    <m/>
    <m/>
    <m/>
    <n v="2"/>
    <m/>
    <m/>
    <m/>
    <n v="2"/>
    <n v="2"/>
  </r>
  <r>
    <x v="13"/>
    <x v="9"/>
    <s v="Biblioteca de Derecho-Sala de Criminología"/>
    <x v="9"/>
    <s v="Dpto. Eclesiástico-Préstamo normal"/>
    <m/>
    <m/>
    <n v="32"/>
    <n v="9"/>
    <n v="37"/>
    <m/>
    <n v="3"/>
    <n v="0"/>
    <n v="81"/>
    <n v="78"/>
  </r>
  <r>
    <x v="13"/>
    <x v="9"/>
    <s v="Biblioteca de Derecho-Sala de Criminología"/>
    <x v="9"/>
    <s v="Dpto. Eclesiástico-Préstamo para sala"/>
    <m/>
    <n v="1"/>
    <n v="0"/>
    <n v="3"/>
    <n v="5"/>
    <m/>
    <m/>
    <m/>
    <n v="9"/>
    <n v="9"/>
  </r>
  <r>
    <x v="13"/>
    <x v="9"/>
    <s v="Biblioteca de Derecho-Sala de Criminología"/>
    <x v="9"/>
    <s v="Dpto. Economía y Hacienda-Préstamo normal"/>
    <m/>
    <m/>
    <n v="6"/>
    <n v="5"/>
    <n v="4"/>
    <m/>
    <m/>
    <n v="0"/>
    <n v="15"/>
    <n v="15"/>
  </r>
  <r>
    <x v="13"/>
    <x v="9"/>
    <s v="Biblioteca de Derecho-Sala de Criminología"/>
    <x v="9"/>
    <s v="Dpto. Economía y Hacienda-Préstamo para sala"/>
    <m/>
    <m/>
    <m/>
    <m/>
    <n v="1"/>
    <m/>
    <m/>
    <m/>
    <n v="1"/>
    <n v="1"/>
  </r>
  <r>
    <x v="13"/>
    <x v="9"/>
    <s v="Biblioteca de Derecho-Sala de Criminología"/>
    <x v="9"/>
    <s v="Dpto. Filosofía-Préstamo normal"/>
    <m/>
    <n v="10"/>
    <n v="163"/>
    <n v="147"/>
    <n v="174"/>
    <m/>
    <n v="24"/>
    <n v="2"/>
    <n v="520"/>
    <n v="494"/>
  </r>
  <r>
    <x v="13"/>
    <x v="9"/>
    <s v="Biblioteca de Derecho-Sala de Criminología"/>
    <x v="9"/>
    <s v="Dpto. Filosofía-Préstamo para sala"/>
    <m/>
    <n v="1"/>
    <m/>
    <n v="2"/>
    <m/>
    <m/>
    <m/>
    <n v="0"/>
    <n v="3"/>
    <n v="3"/>
  </r>
  <r>
    <x v="13"/>
    <x v="9"/>
    <s v="Biblioteca de Derecho-Sala de Criminología"/>
    <x v="9"/>
    <s v="Dpto. Historia-Préstamo normal"/>
    <m/>
    <n v="12"/>
    <n v="45"/>
    <n v="48"/>
    <n v="150"/>
    <m/>
    <n v="6"/>
    <n v="0"/>
    <n v="261"/>
    <n v="255"/>
  </r>
  <r>
    <x v="13"/>
    <x v="9"/>
    <s v="Biblioteca de Derecho-Sala de Criminología"/>
    <x v="9"/>
    <s v="Dpto. Historia-Préstamo para sala"/>
    <m/>
    <n v="6"/>
    <n v="5"/>
    <n v="18"/>
    <n v="50"/>
    <m/>
    <m/>
    <n v="0"/>
    <n v="79"/>
    <n v="79"/>
  </r>
  <r>
    <x v="13"/>
    <x v="9"/>
    <s v="Biblioteca de Derecho-Sala de Criminología"/>
    <x v="9"/>
    <s v="Dpto. Mercantil-Préstamo normal"/>
    <m/>
    <n v="1"/>
    <n v="13"/>
    <n v="6"/>
    <n v="14"/>
    <m/>
    <n v="3"/>
    <n v="0"/>
    <n v="37"/>
    <n v="34"/>
  </r>
  <r>
    <x v="13"/>
    <x v="9"/>
    <s v="Biblioteca de Derecho-Sala de Criminología"/>
    <x v="9"/>
    <s v="Dpto. Mercantil-Préstamo para sala"/>
    <m/>
    <m/>
    <m/>
    <n v="5"/>
    <n v="7"/>
    <m/>
    <m/>
    <n v="0"/>
    <n v="12"/>
    <n v="12"/>
  </r>
  <r>
    <x v="13"/>
    <x v="9"/>
    <s v="Biblioteca de Derecho-Sala de Criminología"/>
    <x v="9"/>
    <s v="Dpto. Penal-Préstamo normal"/>
    <m/>
    <n v="1"/>
    <n v="22"/>
    <n v="18"/>
    <n v="51"/>
    <n v="0"/>
    <n v="7"/>
    <n v="0"/>
    <n v="99"/>
    <n v="92"/>
  </r>
  <r>
    <x v="13"/>
    <x v="9"/>
    <s v="Biblioteca de Derecho-Sala de Criminología"/>
    <x v="9"/>
    <s v="Dpto. Penal-Préstamo para sala"/>
    <m/>
    <m/>
    <m/>
    <n v="6"/>
    <n v="7"/>
    <m/>
    <m/>
    <n v="0"/>
    <n v="13"/>
    <n v="13"/>
  </r>
  <r>
    <x v="13"/>
    <x v="9"/>
    <s v="Biblioteca de Derecho-Sala de Criminología"/>
    <x v="9"/>
    <s v="Dpto. Procesal-Préstamo normal"/>
    <m/>
    <n v="8"/>
    <n v="32"/>
    <n v="10"/>
    <n v="96"/>
    <m/>
    <n v="3"/>
    <n v="0"/>
    <n v="149"/>
    <n v="146"/>
  </r>
  <r>
    <x v="13"/>
    <x v="9"/>
    <s v="Biblioteca de Derecho-Sala de Criminología"/>
    <x v="9"/>
    <s v="Dpto. Procesal-Préstamo para sala"/>
    <m/>
    <n v="2"/>
    <m/>
    <n v="1"/>
    <n v="5"/>
    <m/>
    <m/>
    <n v="0"/>
    <n v="8"/>
    <n v="8"/>
  </r>
  <r>
    <x v="13"/>
    <x v="9"/>
    <s v="Biblioteca de Derecho-Sala de Criminología"/>
    <x v="9"/>
    <s v="Dpto. Romano-Préstamo normal"/>
    <n v="1"/>
    <n v="7"/>
    <n v="28"/>
    <n v="25"/>
    <n v="33"/>
    <m/>
    <n v="8"/>
    <n v="0"/>
    <n v="102"/>
    <n v="94"/>
  </r>
  <r>
    <x v="13"/>
    <x v="9"/>
    <s v="Biblioteca de Derecho-Sala de Criminología"/>
    <x v="9"/>
    <s v="Dpto. Romano-Préstamo para sala"/>
    <m/>
    <m/>
    <m/>
    <m/>
    <n v="2"/>
    <m/>
    <m/>
    <n v="0"/>
    <n v="2"/>
    <n v="2"/>
  </r>
  <r>
    <x v="13"/>
    <x v="9"/>
    <s v="Biblioteca de Derecho-Sala de Criminología"/>
    <x v="9"/>
    <s v="Dpto. Trabajo y Seguridad Social-Préstamo normal"/>
    <m/>
    <m/>
    <n v="6"/>
    <n v="9"/>
    <n v="27"/>
    <m/>
    <n v="8"/>
    <n v="0"/>
    <n v="50"/>
    <n v="42"/>
  </r>
  <r>
    <x v="9"/>
    <x v="9"/>
    <s v="Biblioteca de Derecho-Sala de Criminología"/>
    <x v="9"/>
    <s v="Folletos-Préstamo normal"/>
    <m/>
    <n v="2"/>
    <n v="12"/>
    <n v="14"/>
    <n v="15"/>
    <m/>
    <n v="2"/>
    <n v="0"/>
    <n v="45"/>
    <n v="43"/>
  </r>
  <r>
    <x v="9"/>
    <x v="9"/>
    <s v="Biblioteca de Derecho-Sala de Criminología"/>
    <x v="9"/>
    <s v="Folletos-Préstamo para sala"/>
    <m/>
    <m/>
    <n v="1"/>
    <n v="1"/>
    <n v="9"/>
    <m/>
    <n v="5"/>
    <m/>
    <n v="16"/>
    <n v="11"/>
  </r>
  <r>
    <x v="7"/>
    <x v="9"/>
    <s v="Biblioteca de Derecho-Sala de Criminología"/>
    <x v="9"/>
    <s v="Fondo antiguo-Préstamo protegido"/>
    <m/>
    <n v="3"/>
    <n v="9"/>
    <n v="10"/>
    <n v="16"/>
    <m/>
    <n v="65"/>
    <n v="0"/>
    <n v="103"/>
    <n v="38"/>
  </r>
  <r>
    <x v="12"/>
    <x v="9"/>
    <s v="Biblioteca de Derecho-Sala de Criminología"/>
    <x v="9"/>
    <s v="Revistas-Préstamo para sala"/>
    <m/>
    <m/>
    <m/>
    <m/>
    <n v="3"/>
    <n v="0"/>
    <n v="0"/>
    <n v="0"/>
    <n v="3"/>
    <n v="3"/>
  </r>
  <r>
    <x v="6"/>
    <x v="9"/>
    <s v="Biblioteca de Derecho-Sala de Criminología"/>
    <x v="9"/>
    <s v="Tesis-Préstamo para sala"/>
    <m/>
    <m/>
    <n v="3"/>
    <m/>
    <n v="2"/>
    <m/>
    <n v="3"/>
    <n v="0"/>
    <n v="8"/>
    <n v="5"/>
  </r>
  <r>
    <x v="10"/>
    <x v="10"/>
    <s v="Biblioteca de Educación"/>
    <x v="9"/>
    <s v="Bca. de Trabajo (SEC)-Préstamo normal"/>
    <m/>
    <m/>
    <n v="2"/>
    <n v="18"/>
    <n v="4"/>
    <n v="0"/>
    <n v="1"/>
    <n v="0"/>
    <n v="25"/>
    <n v="24"/>
  </r>
  <r>
    <x v="1"/>
    <x v="10"/>
    <s v="Biblioteca de Educación"/>
    <x v="9"/>
    <s v="Colección ocio-Préstamo normal"/>
    <m/>
    <n v="2"/>
    <n v="58"/>
    <n v="147"/>
    <n v="38"/>
    <m/>
    <n v="3"/>
    <n v="0"/>
    <n v="248"/>
    <n v="245"/>
  </r>
  <r>
    <x v="2"/>
    <x v="10"/>
    <s v="Biblioteca de Educación"/>
    <x v="9"/>
    <s v="Depósito-Gran formato-Préstamo para sala"/>
    <m/>
    <n v="1"/>
    <n v="4"/>
    <n v="3"/>
    <m/>
    <m/>
    <m/>
    <m/>
    <n v="8"/>
    <n v="8"/>
  </r>
  <r>
    <x v="2"/>
    <x v="10"/>
    <s v="Biblioteca de Educación"/>
    <x v="9"/>
    <s v="Depósito-Libros de texto-Préstamo normal"/>
    <m/>
    <n v="2"/>
    <n v="10"/>
    <n v="17"/>
    <n v="2"/>
    <m/>
    <n v="1"/>
    <n v="0"/>
    <n v="32"/>
    <n v="31"/>
  </r>
  <r>
    <x v="2"/>
    <x v="10"/>
    <s v="Biblioteca de Educación"/>
    <x v="9"/>
    <s v="Depósito-Préstamo normal"/>
    <m/>
    <n v="122"/>
    <n v="1057"/>
    <n v="715"/>
    <n v="702"/>
    <n v="0"/>
    <n v="312"/>
    <n v="0"/>
    <n v="2908"/>
    <n v="2596"/>
  </r>
  <r>
    <x v="8"/>
    <x v="10"/>
    <s v="Biblioteca de Educación"/>
    <x v="9"/>
    <s v="Docimoteca-Préstamo especial"/>
    <m/>
    <m/>
    <n v="127"/>
    <n v="57"/>
    <n v="62"/>
    <m/>
    <n v="3"/>
    <n v="0"/>
    <n v="249"/>
    <n v="246"/>
  </r>
  <r>
    <x v="7"/>
    <x v="10"/>
    <s v="Biblioteca de Educación"/>
    <x v="9"/>
    <s v="Fondo Histórico-Préstamo protegido"/>
    <m/>
    <n v="13"/>
    <n v="13"/>
    <n v="5"/>
    <n v="10"/>
    <m/>
    <n v="27"/>
    <n v="0"/>
    <n v="68"/>
    <n v="41"/>
  </r>
  <r>
    <x v="3"/>
    <x v="10"/>
    <s v="Biblioteca de Educación"/>
    <x v="9"/>
    <s v="Libre acceso-Libros de texto-Préstamo normal"/>
    <m/>
    <n v="54"/>
    <n v="456"/>
    <n v="497"/>
    <n v="194"/>
    <m/>
    <n v="4"/>
    <n v="0"/>
    <n v="1205"/>
    <n v="1201"/>
  </r>
  <r>
    <x v="3"/>
    <x v="10"/>
    <s v="Biblioteca de Educación"/>
    <x v="9"/>
    <s v="Libre acceso-Préstamo normal"/>
    <m/>
    <n v="336"/>
    <n v="6623"/>
    <n v="2783"/>
    <n v="1337"/>
    <m/>
    <n v="311"/>
    <n v="2"/>
    <n v="11392"/>
    <n v="11079"/>
  </r>
  <r>
    <x v="3"/>
    <x v="10"/>
    <s v="Biblioteca de Educación"/>
    <x v="9"/>
    <s v="Libre Acceso-Préstamo normal"/>
    <m/>
    <m/>
    <m/>
    <m/>
    <m/>
    <m/>
    <n v="1"/>
    <m/>
    <n v="1"/>
    <n v="0"/>
  </r>
  <r>
    <x v="8"/>
    <x v="10"/>
    <s v="Biblioteca de Educación"/>
    <x v="9"/>
    <s v="Multimedia-Préstamo 12 horas"/>
    <m/>
    <n v="1"/>
    <n v="408"/>
    <n v="127"/>
    <n v="11"/>
    <m/>
    <m/>
    <m/>
    <n v="547"/>
    <n v="547"/>
  </r>
  <r>
    <x v="14"/>
    <x v="10"/>
    <s v="Biblioteca de Educación"/>
    <x v="9"/>
    <s v="Multimedia-Préstamo materiales especiales"/>
    <m/>
    <m/>
    <n v="20"/>
    <n v="8"/>
    <n v="22"/>
    <m/>
    <n v="4"/>
    <n v="0"/>
    <n v="54"/>
    <n v="50"/>
  </r>
  <r>
    <x v="5"/>
    <x v="10"/>
    <s v="Biblioteca de Educación"/>
    <x v="9"/>
    <s v="Referencia-Préstamo para sala"/>
    <m/>
    <m/>
    <n v="1"/>
    <n v="3"/>
    <m/>
    <m/>
    <n v="0"/>
    <m/>
    <n v="4"/>
    <n v="4"/>
  </r>
  <r>
    <x v="5"/>
    <x v="10"/>
    <s v="Biblioteca de Educación"/>
    <x v="9"/>
    <s v="Referencia-Solo consulta en sala"/>
    <m/>
    <m/>
    <m/>
    <n v="3"/>
    <m/>
    <m/>
    <m/>
    <m/>
    <n v="3"/>
    <n v="3"/>
  </r>
  <r>
    <x v="15"/>
    <x v="10"/>
    <s v="Biblioteca de Educación"/>
    <x v="9"/>
    <s v="Salas de grupo-Préstamo espacios reservados"/>
    <m/>
    <n v="23"/>
    <n v="3490"/>
    <n v="1747"/>
    <n v="86"/>
    <m/>
    <m/>
    <m/>
    <n v="5346"/>
    <n v="5346"/>
  </r>
  <r>
    <x v="2"/>
    <x v="12"/>
    <s v="Biblioteca de Enfermería, Fisioterapia y Podología"/>
    <x v="9"/>
    <s v="Centro de Documentación-Préstamo normal"/>
    <m/>
    <m/>
    <n v="0"/>
    <m/>
    <n v="1"/>
    <m/>
    <m/>
    <m/>
    <n v="1"/>
    <n v="1"/>
  </r>
  <r>
    <x v="1"/>
    <x v="12"/>
    <s v="Biblioteca de Enfermería, Fisioterapia y Podología"/>
    <x v="9"/>
    <s v="Colección ocio-Préstamo materiales especiales"/>
    <m/>
    <m/>
    <n v="1"/>
    <n v="6"/>
    <n v="2"/>
    <m/>
    <n v="0"/>
    <n v="0"/>
    <n v="9"/>
    <n v="9"/>
  </r>
  <r>
    <x v="2"/>
    <x v="12"/>
    <s v="Biblioteca de Enfermería, Fisioterapia y Podología"/>
    <x v="9"/>
    <s v="Depósito-Préstamo normal"/>
    <n v="1"/>
    <m/>
    <n v="12"/>
    <n v="1"/>
    <n v="11"/>
    <n v="1"/>
    <m/>
    <n v="0"/>
    <n v="26"/>
    <n v="25"/>
  </r>
  <r>
    <x v="2"/>
    <x v="12"/>
    <s v="Biblioteca de Enfermería, Fisioterapia y Podología"/>
    <x v="9"/>
    <s v="Depósito-Préstamo para sala"/>
    <m/>
    <m/>
    <m/>
    <m/>
    <n v="1"/>
    <m/>
    <m/>
    <m/>
    <n v="1"/>
    <n v="1"/>
  </r>
  <r>
    <x v="9"/>
    <x v="12"/>
    <s v="Biblioteca de Enfermería, Fisioterapia y Podología"/>
    <x v="9"/>
    <s v="Folletos-Préstamo para sala"/>
    <m/>
    <m/>
    <n v="3"/>
    <m/>
    <m/>
    <m/>
    <m/>
    <m/>
    <n v="3"/>
    <n v="3"/>
  </r>
  <r>
    <x v="2"/>
    <x v="12"/>
    <s v="Biblioteca de Enfermería, Fisioterapia y Podología"/>
    <x v="9"/>
    <s v="Fondo de ayuda a la investigación"/>
    <m/>
    <m/>
    <m/>
    <m/>
    <n v="4"/>
    <n v="0"/>
    <m/>
    <m/>
    <n v="4"/>
    <n v="4"/>
  </r>
  <r>
    <x v="3"/>
    <x v="12"/>
    <s v="Biblioteca de Enfermería, Fisioterapia y Podología"/>
    <x v="9"/>
    <s v="Libre acceso-Préstamo normal"/>
    <m/>
    <n v="22"/>
    <n v="1612"/>
    <n v="237"/>
    <n v="152"/>
    <m/>
    <n v="9"/>
    <n v="2"/>
    <n v="2034"/>
    <n v="2023"/>
  </r>
  <r>
    <x v="14"/>
    <x v="12"/>
    <s v="Biblioteca de Enfermería, Fisioterapia y Podología"/>
    <x v="9"/>
    <s v="Material informático-Préstamo 5 horas"/>
    <m/>
    <m/>
    <n v="351"/>
    <n v="12"/>
    <n v="31"/>
    <m/>
    <m/>
    <m/>
    <n v="394"/>
    <n v="394"/>
  </r>
  <r>
    <x v="15"/>
    <x v="12"/>
    <s v="Biblioteca de Enfermería, Fisioterapia y Podología"/>
    <x v="9"/>
    <s v="Salas de grupo-Préstamo 3 horas"/>
    <m/>
    <m/>
    <n v="134"/>
    <n v="6"/>
    <n v="12"/>
    <m/>
    <m/>
    <m/>
    <n v="152"/>
    <n v="152"/>
  </r>
  <r>
    <x v="1"/>
    <x v="13"/>
    <s v="Biblioteca de Estudios Estadísticos"/>
    <x v="9"/>
    <s v="Colección ocio"/>
    <m/>
    <m/>
    <n v="18"/>
    <n v="85"/>
    <n v="69"/>
    <m/>
    <n v="3"/>
    <n v="2"/>
    <n v="177"/>
    <n v="172"/>
  </r>
  <r>
    <x v="1"/>
    <x v="13"/>
    <s v="Biblioteca de Estudios Estadísticos"/>
    <x v="9"/>
    <s v="Colección ocio-Préstamo normal"/>
    <m/>
    <m/>
    <n v="24"/>
    <n v="44"/>
    <n v="49"/>
    <m/>
    <m/>
    <n v="0"/>
    <n v="117"/>
    <n v="117"/>
  </r>
  <r>
    <x v="2"/>
    <x v="13"/>
    <s v="Biblioteca de Estudios Estadísticos"/>
    <x v="9"/>
    <s v="Depósito 2-Préstamo para sala"/>
    <m/>
    <m/>
    <m/>
    <n v="1"/>
    <m/>
    <m/>
    <n v="0"/>
    <m/>
    <n v="1"/>
    <n v="1"/>
  </r>
  <r>
    <x v="2"/>
    <x v="13"/>
    <s v="Biblioteca de Estudios Estadísticos"/>
    <x v="9"/>
    <s v="Depósito-Préstamo normal"/>
    <m/>
    <m/>
    <n v="24"/>
    <n v="4"/>
    <n v="11"/>
    <m/>
    <n v="1"/>
    <n v="0"/>
    <n v="40"/>
    <n v="39"/>
  </r>
  <r>
    <x v="15"/>
    <x v="13"/>
    <s v="Biblioteca de Estudios Estadísticos"/>
    <x v="9"/>
    <s v="Despacho-Préstamo para sala"/>
    <m/>
    <m/>
    <n v="1158"/>
    <n v="48"/>
    <n v="14"/>
    <m/>
    <m/>
    <m/>
    <n v="1220"/>
    <n v="1220"/>
  </r>
  <r>
    <x v="3"/>
    <x v="13"/>
    <s v="Biblioteca de Estudios Estadísticos"/>
    <x v="9"/>
    <s v="Libre acceso-Préstamo normal"/>
    <m/>
    <n v="24"/>
    <n v="1173"/>
    <n v="237"/>
    <n v="256"/>
    <n v="0"/>
    <n v="7"/>
    <n v="0"/>
    <n v="1697"/>
    <n v="1690"/>
  </r>
  <r>
    <x v="3"/>
    <x v="13"/>
    <s v="Biblioteca de Estudios Estadísticos"/>
    <x v="9"/>
    <s v="Libre acceso-Solo consulta en sala"/>
    <m/>
    <m/>
    <n v="8"/>
    <n v="1"/>
    <n v="1"/>
    <m/>
    <n v="0"/>
    <n v="0"/>
    <n v="10"/>
    <n v="10"/>
  </r>
  <r>
    <x v="14"/>
    <x v="13"/>
    <s v="Biblioteca de Estudios Estadísticos"/>
    <x v="9"/>
    <s v="Mediateca-Préstamo materiales especiales"/>
    <m/>
    <m/>
    <n v="4"/>
    <n v="3"/>
    <n v="5"/>
    <m/>
    <m/>
    <m/>
    <n v="12"/>
    <n v="12"/>
  </r>
  <r>
    <x v="4"/>
    <x v="13"/>
    <s v="Biblioteca de Estudios Estadísticos"/>
    <x v="9"/>
    <s v="Mediateca-Préstamo normal"/>
    <m/>
    <m/>
    <n v="3"/>
    <n v="2"/>
    <n v="14"/>
    <m/>
    <m/>
    <n v="0"/>
    <n v="19"/>
    <n v="19"/>
  </r>
  <r>
    <x v="14"/>
    <x v="13"/>
    <s v="Biblioteca de Estudios Estadísticos"/>
    <x v="9"/>
    <s v="Videoteca-Préstamo materiales especiales"/>
    <m/>
    <m/>
    <n v="5"/>
    <n v="31"/>
    <n v="13"/>
    <m/>
    <m/>
    <n v="0"/>
    <n v="49"/>
    <n v="49"/>
  </r>
  <r>
    <x v="10"/>
    <x v="14"/>
    <s v="Biblioteca de Farmacia"/>
    <x v="9"/>
    <s v="Biblioteca de trabajo-Préstamo para sala"/>
    <m/>
    <m/>
    <n v="1"/>
    <m/>
    <n v="4"/>
    <m/>
    <m/>
    <m/>
    <n v="5"/>
    <n v="5"/>
  </r>
  <r>
    <x v="1"/>
    <x v="14"/>
    <s v="Biblioteca de Farmacia"/>
    <x v="9"/>
    <s v="Colección ocio-Préstamo normal"/>
    <m/>
    <n v="2"/>
    <n v="68"/>
    <n v="83"/>
    <n v="30"/>
    <m/>
    <m/>
    <n v="0"/>
    <n v="183"/>
    <n v="183"/>
  </r>
  <r>
    <x v="2"/>
    <x v="14"/>
    <s v="Biblioteca de Farmacia"/>
    <x v="9"/>
    <s v="Depósito-Préstamo normal"/>
    <m/>
    <n v="2"/>
    <n v="17"/>
    <n v="12"/>
    <n v="11"/>
    <m/>
    <n v="3"/>
    <n v="0"/>
    <n v="45"/>
    <n v="42"/>
  </r>
  <r>
    <x v="2"/>
    <x v="14"/>
    <s v="Biblioteca de Farmacia"/>
    <x v="9"/>
    <s v="Depósito-Préstamo para sala"/>
    <m/>
    <n v="2"/>
    <m/>
    <n v="2"/>
    <n v="2"/>
    <m/>
    <n v="0"/>
    <m/>
    <n v="6"/>
    <n v="6"/>
  </r>
  <r>
    <x v="13"/>
    <x v="14"/>
    <s v="Biblioteca de Farmacia"/>
    <x v="9"/>
    <s v="Dpto. Bromatología I-Préstamo restringido"/>
    <m/>
    <m/>
    <m/>
    <n v="1"/>
    <m/>
    <m/>
    <m/>
    <m/>
    <n v="1"/>
    <n v="1"/>
  </r>
  <r>
    <x v="13"/>
    <x v="14"/>
    <s v="Biblioteca de Farmacia"/>
    <x v="9"/>
    <s v="Dpto. Edafología-Préstamo restringido"/>
    <m/>
    <m/>
    <m/>
    <m/>
    <m/>
    <m/>
    <m/>
    <n v="1"/>
    <n v="1"/>
    <n v="0"/>
  </r>
  <r>
    <x v="13"/>
    <x v="14"/>
    <s v="Biblioteca de Farmacia"/>
    <x v="9"/>
    <s v="Dpto. Historia-Fondo general-Préstamo restringido"/>
    <m/>
    <m/>
    <n v="3"/>
    <n v="2"/>
    <n v="4"/>
    <m/>
    <n v="1"/>
    <n v="0"/>
    <n v="10"/>
    <n v="9"/>
  </r>
  <r>
    <x v="9"/>
    <x v="14"/>
    <s v="Biblioteca de Farmacia"/>
    <x v="9"/>
    <s v="Folletos-Préstamo normal"/>
    <m/>
    <m/>
    <m/>
    <n v="1"/>
    <n v="1"/>
    <m/>
    <n v="0"/>
    <m/>
    <n v="2"/>
    <n v="2"/>
  </r>
  <r>
    <x v="9"/>
    <x v="14"/>
    <s v="Biblioteca de Farmacia"/>
    <x v="9"/>
    <s v="Folletos-Préstamo para sala"/>
    <m/>
    <m/>
    <m/>
    <n v="2"/>
    <n v="1"/>
    <m/>
    <n v="1"/>
    <m/>
    <n v="4"/>
    <n v="3"/>
  </r>
  <r>
    <x v="3"/>
    <x v="14"/>
    <s v="Biblioteca de Farmacia"/>
    <x v="9"/>
    <s v="Libre acceso-Préstamo normal"/>
    <m/>
    <n v="59"/>
    <n v="2826"/>
    <n v="212"/>
    <n v="122"/>
    <m/>
    <n v="3"/>
    <n v="0"/>
    <n v="3222"/>
    <n v="3219"/>
  </r>
  <r>
    <x v="2"/>
    <x v="14"/>
    <s v="Biblioteca de Farmacia"/>
    <x v="9"/>
    <s v="N/A"/>
    <m/>
    <m/>
    <n v="1"/>
    <m/>
    <m/>
    <m/>
    <m/>
    <m/>
    <n v="1"/>
    <n v="1"/>
  </r>
  <r>
    <x v="5"/>
    <x v="14"/>
    <s v="Biblioteca de Farmacia"/>
    <x v="9"/>
    <s v="Referencia-Préstamo para sala"/>
    <m/>
    <m/>
    <n v="2"/>
    <n v="6"/>
    <n v="2"/>
    <m/>
    <m/>
    <m/>
    <n v="10"/>
    <n v="10"/>
  </r>
  <r>
    <x v="6"/>
    <x v="14"/>
    <s v="Biblioteca de Farmacia"/>
    <x v="9"/>
    <s v="Tesis-Préstamo para sala"/>
    <m/>
    <m/>
    <m/>
    <n v="7"/>
    <m/>
    <m/>
    <n v="0"/>
    <m/>
    <n v="7"/>
    <n v="7"/>
  </r>
  <r>
    <x v="2"/>
    <x v="17"/>
    <s v="Biblioteca de Filología-Clásicas"/>
    <x v="9"/>
    <s v="Depósito-Fondo de ayuda a la investigación"/>
    <m/>
    <m/>
    <m/>
    <n v="4"/>
    <n v="17"/>
    <n v="6"/>
    <n v="19"/>
    <n v="0"/>
    <n v="46"/>
    <n v="21"/>
  </r>
  <r>
    <x v="14"/>
    <x v="17"/>
    <s v="Biblioteca de Filología-Clásicas"/>
    <x v="9"/>
    <s v="Depósito-Préstamo materiales especiales"/>
    <m/>
    <m/>
    <m/>
    <m/>
    <n v="6"/>
    <n v="0"/>
    <n v="19"/>
    <n v="0"/>
    <n v="25"/>
    <n v="6"/>
  </r>
  <r>
    <x v="2"/>
    <x v="17"/>
    <s v="Biblioteca de Filología-Clásicas"/>
    <x v="9"/>
    <s v="Depósito-Préstamo normal"/>
    <n v="1"/>
    <n v="233"/>
    <n v="631"/>
    <n v="591"/>
    <n v="1591"/>
    <n v="15"/>
    <n v="620"/>
    <n v="46"/>
    <n v="3728"/>
    <n v="3047"/>
  </r>
  <r>
    <x v="2"/>
    <x v="17"/>
    <s v="Biblioteca de Filología-Clásicas"/>
    <x v="9"/>
    <s v="Depósito-Préstamo para sala"/>
    <n v="1"/>
    <n v="115"/>
    <n v="92"/>
    <n v="255"/>
    <n v="966"/>
    <n v="1"/>
    <n v="56"/>
    <n v="25"/>
    <n v="1511"/>
    <n v="1429"/>
  </r>
  <r>
    <x v="3"/>
    <x v="17"/>
    <s v="Biblioteca de Filología-Clásicas"/>
    <x v="9"/>
    <s v="Libre acceso-Préstamo normal"/>
    <m/>
    <n v="44"/>
    <n v="1089"/>
    <n v="442"/>
    <n v="366"/>
    <m/>
    <n v="40"/>
    <n v="5"/>
    <n v="1986"/>
    <n v="1941"/>
  </r>
  <r>
    <x v="3"/>
    <x v="17"/>
    <s v="Biblioteca de Filología-Clásicas"/>
    <x v="9"/>
    <s v="Libre acceso-Préstamo para sala"/>
    <m/>
    <n v="1"/>
    <n v="19"/>
    <n v="2"/>
    <n v="20"/>
    <m/>
    <n v="3"/>
    <n v="0"/>
    <n v="45"/>
    <n v="42"/>
  </r>
  <r>
    <x v="3"/>
    <x v="17"/>
    <s v="Biblioteca de Filología-Clásicas"/>
    <x v="9"/>
    <s v="Libre acceso-Solo consulta en sala"/>
    <n v="26"/>
    <n v="2"/>
    <n v="113"/>
    <n v="40"/>
    <n v="81"/>
    <n v="5"/>
    <n v="14"/>
    <n v="3"/>
    <n v="284"/>
    <n v="262"/>
  </r>
  <r>
    <x v="2"/>
    <x v="17"/>
    <s v="Biblioteca de Filología-Clásicas"/>
    <x v="9"/>
    <s v="N/A"/>
    <m/>
    <m/>
    <m/>
    <m/>
    <n v="2"/>
    <m/>
    <n v="5"/>
    <m/>
    <n v="7"/>
    <n v="2"/>
  </r>
  <r>
    <x v="2"/>
    <x v="17"/>
    <s v="Biblioteca de Filología-Dpto. Árabe"/>
    <x v="9"/>
    <s v="Depósito-Préstamo normal"/>
    <m/>
    <m/>
    <n v="25"/>
    <n v="6"/>
    <n v="25"/>
    <m/>
    <n v="31"/>
    <n v="0"/>
    <n v="87"/>
    <n v="56"/>
  </r>
  <r>
    <x v="8"/>
    <x v="17"/>
    <s v="Biblioteca de Filología-General"/>
    <x v="9"/>
    <s v="Copia dvd-Excluido de préstamo"/>
    <m/>
    <m/>
    <m/>
    <n v="1"/>
    <n v="2"/>
    <m/>
    <n v="9"/>
    <n v="0"/>
    <n v="12"/>
    <n v="3"/>
  </r>
  <r>
    <x v="2"/>
    <x v="17"/>
    <s v="Biblioteca de Filología-General"/>
    <x v="9"/>
    <s v="Depósito-Fondo de ayuda a la investigación"/>
    <m/>
    <m/>
    <n v="1"/>
    <n v="5"/>
    <n v="30"/>
    <n v="333"/>
    <n v="214"/>
    <n v="0"/>
    <n v="583"/>
    <n v="36"/>
  </r>
  <r>
    <x v="14"/>
    <x v="17"/>
    <s v="Biblioteca de Filología-General"/>
    <x v="9"/>
    <s v="Depósito-Préstamo materiales especiales"/>
    <n v="2"/>
    <n v="3"/>
    <n v="113"/>
    <n v="254"/>
    <n v="137"/>
    <n v="2"/>
    <n v="15"/>
    <n v="0"/>
    <n v="526"/>
    <n v="509"/>
  </r>
  <r>
    <x v="2"/>
    <x v="17"/>
    <s v="Biblioteca de Filología-General"/>
    <x v="9"/>
    <s v="Depósito-Préstamo normal"/>
    <n v="32"/>
    <n v="261"/>
    <n v="3441"/>
    <n v="2012"/>
    <n v="2782"/>
    <n v="5"/>
    <n v="495"/>
    <n v="11"/>
    <n v="9039"/>
    <n v="8528"/>
  </r>
  <r>
    <x v="2"/>
    <x v="17"/>
    <s v="Biblioteca de Filología-General"/>
    <x v="9"/>
    <s v="Depósito-Préstamo para sala"/>
    <n v="6"/>
    <n v="11"/>
    <n v="139"/>
    <n v="112"/>
    <n v="176"/>
    <n v="0"/>
    <n v="24"/>
    <n v="0"/>
    <n v="468"/>
    <n v="444"/>
  </r>
  <r>
    <x v="2"/>
    <x v="17"/>
    <s v="Biblioteca de Filología-General"/>
    <x v="9"/>
    <s v="Depósito-Préstamo protegido"/>
    <m/>
    <m/>
    <m/>
    <m/>
    <n v="1"/>
    <m/>
    <n v="36"/>
    <n v="0"/>
    <n v="37"/>
    <n v="1"/>
  </r>
  <r>
    <x v="3"/>
    <x v="17"/>
    <s v="Biblioteca de Filología-General"/>
    <x v="9"/>
    <s v="Libre acceso-Préstamo 5 horas"/>
    <m/>
    <n v="36"/>
    <n v="271"/>
    <n v="356"/>
    <n v="112"/>
    <m/>
    <m/>
    <m/>
    <n v="775"/>
    <n v="775"/>
  </r>
  <r>
    <x v="3"/>
    <x v="17"/>
    <s v="Biblioteca de Filología-General"/>
    <x v="9"/>
    <s v="Libre acceso-Préstamo normal"/>
    <m/>
    <n v="31"/>
    <n v="899"/>
    <n v="253"/>
    <n v="195"/>
    <n v="61"/>
    <n v="7"/>
    <n v="0"/>
    <n v="1446"/>
    <n v="1378"/>
  </r>
  <r>
    <x v="3"/>
    <x v="17"/>
    <s v="Biblioteca de Filología-General"/>
    <x v="9"/>
    <s v="Libre acceso-Solo consulta en sala"/>
    <n v="2"/>
    <n v="6"/>
    <n v="209"/>
    <n v="53"/>
    <n v="77"/>
    <n v="0"/>
    <n v="29"/>
    <n v="0"/>
    <n v="376"/>
    <n v="347"/>
  </r>
  <r>
    <x v="2"/>
    <x v="17"/>
    <s v="Biblioteca de Filología-General"/>
    <x v="9"/>
    <s v="N/A"/>
    <m/>
    <m/>
    <m/>
    <n v="1"/>
    <n v="2"/>
    <n v="0"/>
    <n v="2"/>
    <n v="0"/>
    <n v="5"/>
    <n v="3"/>
  </r>
  <r>
    <x v="3"/>
    <x v="17"/>
    <s v="Biblioteca de Filología-General"/>
    <x v="9"/>
    <s v="Sala-Préstamo normal"/>
    <m/>
    <m/>
    <n v="1"/>
    <m/>
    <m/>
    <m/>
    <m/>
    <n v="0"/>
    <n v="1"/>
    <n v="1"/>
  </r>
  <r>
    <x v="14"/>
    <x v="17"/>
    <s v="Biblioteca de Filología-Hispánicas y Románicas"/>
    <x v="9"/>
    <s v="María Zambrano-Déposito-Préstamo materiales especiales"/>
    <m/>
    <m/>
    <n v="3"/>
    <n v="2"/>
    <n v="3"/>
    <m/>
    <n v="3"/>
    <n v="0"/>
    <n v="11"/>
    <n v="8"/>
  </r>
  <r>
    <x v="2"/>
    <x v="17"/>
    <s v="Biblioteca de Filología-Hispánicas y Románicas"/>
    <x v="9"/>
    <s v="María Zambrano-Depósito-Préstamo normal"/>
    <n v="1"/>
    <n v="23"/>
    <n v="191"/>
    <n v="210"/>
    <n v="288"/>
    <m/>
    <n v="60"/>
    <n v="3"/>
    <n v="776"/>
    <n v="713"/>
  </r>
  <r>
    <x v="2"/>
    <x v="17"/>
    <s v="Biblioteca de Filología-Hispánicas y Románicas"/>
    <x v="9"/>
    <s v="María Zambrano-Depósito-Préstamo para sala"/>
    <m/>
    <n v="4"/>
    <n v="14"/>
    <n v="5"/>
    <n v="17"/>
    <m/>
    <n v="8"/>
    <n v="0"/>
    <n v="48"/>
    <n v="40"/>
  </r>
  <r>
    <x v="2"/>
    <x v="17"/>
    <s v="Biblioteca de Filología-María Zambrano"/>
    <x v="9"/>
    <s v="Depósito-Fondo de ayuda a la investigación"/>
    <m/>
    <n v="1"/>
    <n v="3"/>
    <n v="8"/>
    <n v="8"/>
    <n v="38"/>
    <n v="22"/>
    <n v="0"/>
    <n v="80"/>
    <n v="20"/>
  </r>
  <r>
    <x v="14"/>
    <x v="17"/>
    <s v="Biblioteca de Filología-María Zambrano"/>
    <x v="9"/>
    <s v="Depósito-Préstamo materiales especiales"/>
    <n v="1"/>
    <n v="6"/>
    <n v="59"/>
    <n v="88"/>
    <n v="140"/>
    <n v="1"/>
    <n v="65"/>
    <n v="0"/>
    <n v="360"/>
    <n v="294"/>
  </r>
  <r>
    <x v="2"/>
    <x v="17"/>
    <s v="Biblioteca de Filología-María Zambrano"/>
    <x v="9"/>
    <s v="Depósito-Préstamo normal"/>
    <n v="32"/>
    <n v="315"/>
    <n v="3690"/>
    <n v="3131"/>
    <n v="3109"/>
    <n v="3"/>
    <n v="1132"/>
    <n v="13"/>
    <n v="11425"/>
    <n v="10277"/>
  </r>
  <r>
    <x v="2"/>
    <x v="17"/>
    <s v="Biblioteca de Filología-María Zambrano"/>
    <x v="9"/>
    <s v="Depósito-Préstamo para sala"/>
    <n v="2"/>
    <n v="6"/>
    <n v="82"/>
    <n v="68"/>
    <n v="91"/>
    <m/>
    <n v="44"/>
    <n v="0"/>
    <n v="293"/>
    <n v="249"/>
  </r>
  <r>
    <x v="3"/>
    <x v="17"/>
    <s v="Biblioteca de Filología-María Zambrano"/>
    <x v="9"/>
    <s v="Libre acceso-Préstamo 5 horas"/>
    <n v="1"/>
    <n v="19"/>
    <n v="1339"/>
    <n v="456"/>
    <n v="60"/>
    <m/>
    <m/>
    <n v="0"/>
    <n v="1875"/>
    <n v="1875"/>
  </r>
  <r>
    <x v="14"/>
    <x v="17"/>
    <s v="Biblioteca de Filología-María Zambrano"/>
    <x v="9"/>
    <s v="Libre acceso-Préstamo materiales especiales"/>
    <m/>
    <m/>
    <n v="12"/>
    <n v="31"/>
    <n v="18"/>
    <m/>
    <n v="5"/>
    <n v="0"/>
    <n v="66"/>
    <n v="61"/>
  </r>
  <r>
    <x v="3"/>
    <x v="17"/>
    <s v="Biblioteca de Filología-María Zambrano"/>
    <x v="9"/>
    <s v="Libre acceso-Préstamo normal"/>
    <n v="5"/>
    <n v="527"/>
    <n v="9372"/>
    <n v="4500"/>
    <n v="3256"/>
    <n v="4"/>
    <n v="532"/>
    <n v="13"/>
    <n v="18209"/>
    <n v="17660"/>
  </r>
  <r>
    <x v="3"/>
    <x v="17"/>
    <s v="Biblioteca de Filología-María Zambrano"/>
    <x v="9"/>
    <s v="Libre acceso-Solo consulta en sala"/>
    <n v="1"/>
    <n v="2"/>
    <n v="48"/>
    <n v="46"/>
    <n v="32"/>
    <m/>
    <n v="29"/>
    <n v="0"/>
    <n v="158"/>
    <n v="129"/>
  </r>
  <r>
    <x v="2"/>
    <x v="17"/>
    <s v="Biblioteca de Filología-María Zambrano"/>
    <x v="9"/>
    <s v="N/A"/>
    <m/>
    <m/>
    <m/>
    <n v="0"/>
    <m/>
    <m/>
    <n v="6"/>
    <m/>
    <n v="6"/>
    <n v="0"/>
  </r>
  <r>
    <x v="2"/>
    <x v="18"/>
    <s v="Biblioteca de Filosofía"/>
    <x v="9"/>
    <s v="Biblioteca de Investigación 3-Préstamo normal"/>
    <m/>
    <n v="1"/>
    <n v="5"/>
    <n v="2"/>
    <n v="5"/>
    <n v="1"/>
    <n v="3"/>
    <m/>
    <n v="17"/>
    <n v="13"/>
  </r>
  <r>
    <x v="2"/>
    <x v="18"/>
    <s v="Biblioteca de Filosofía"/>
    <x v="9"/>
    <s v="Biblioteca de Investigación 3-Préstamo para sala"/>
    <n v="2"/>
    <m/>
    <n v="1"/>
    <n v="1"/>
    <n v="2"/>
    <m/>
    <m/>
    <m/>
    <n v="6"/>
    <n v="6"/>
  </r>
  <r>
    <x v="2"/>
    <x v="18"/>
    <s v="Biblioteca de Filosofía"/>
    <x v="9"/>
    <s v="Biblioteca de Investigación-Préstamo normal"/>
    <n v="53"/>
    <n v="78"/>
    <n v="92"/>
    <n v="246"/>
    <n v="697"/>
    <n v="2"/>
    <n v="95"/>
    <n v="3"/>
    <n v="1266"/>
    <n v="1166"/>
  </r>
  <r>
    <x v="2"/>
    <x v="18"/>
    <s v="Biblioteca de Filosofía"/>
    <x v="9"/>
    <s v="Biblioteca de Investigación-Préstamo para sala"/>
    <n v="2"/>
    <m/>
    <m/>
    <n v="2"/>
    <n v="8"/>
    <m/>
    <n v="0"/>
    <m/>
    <n v="12"/>
    <n v="12"/>
  </r>
  <r>
    <x v="2"/>
    <x v="18"/>
    <s v="Biblioteca de Filosofía"/>
    <x v="9"/>
    <s v="Ciencias de las Religiones-Préstamo normal"/>
    <n v="1"/>
    <m/>
    <n v="7"/>
    <n v="5"/>
    <n v="14"/>
    <m/>
    <n v="5"/>
    <n v="0"/>
    <n v="32"/>
    <n v="27"/>
  </r>
  <r>
    <x v="2"/>
    <x v="18"/>
    <s v="Biblioteca de Filosofía"/>
    <x v="9"/>
    <s v="Depósito 2-Préstamo normal"/>
    <m/>
    <n v="6"/>
    <n v="12"/>
    <n v="13"/>
    <n v="29"/>
    <m/>
    <n v="5"/>
    <n v="0"/>
    <n v="65"/>
    <n v="60"/>
  </r>
  <r>
    <x v="2"/>
    <x v="18"/>
    <s v="Biblioteca de Filosofía"/>
    <x v="9"/>
    <s v="Depósito 2-Préstamo para sala"/>
    <m/>
    <m/>
    <m/>
    <m/>
    <n v="9"/>
    <m/>
    <n v="2"/>
    <m/>
    <n v="11"/>
    <n v="9"/>
  </r>
  <r>
    <x v="2"/>
    <x v="18"/>
    <s v="Biblioteca de Filosofía"/>
    <x v="9"/>
    <s v="Depósito-Préstamo normal"/>
    <n v="248"/>
    <n v="805"/>
    <n v="5048"/>
    <n v="4145"/>
    <n v="3135"/>
    <m/>
    <n v="746"/>
    <n v="22"/>
    <n v="14149"/>
    <n v="13381"/>
  </r>
  <r>
    <x v="2"/>
    <x v="18"/>
    <s v="Biblioteca de Filosofía"/>
    <x v="9"/>
    <s v="Depósito-Préstamo para sala"/>
    <n v="15"/>
    <n v="9"/>
    <n v="41"/>
    <n v="46"/>
    <n v="22"/>
    <m/>
    <n v="22"/>
    <n v="1"/>
    <n v="156"/>
    <n v="133"/>
  </r>
  <r>
    <x v="2"/>
    <x v="18"/>
    <s v="Biblioteca de Filosofía"/>
    <x v="9"/>
    <s v="Fondo de ayuda a la Investigación"/>
    <m/>
    <m/>
    <m/>
    <n v="9"/>
    <n v="3"/>
    <n v="34"/>
    <n v="1"/>
    <m/>
    <n v="47"/>
    <n v="12"/>
  </r>
  <r>
    <x v="2"/>
    <x v="18"/>
    <s v="Biblioteca de Filosofía"/>
    <x v="9"/>
    <s v="Fondo Jacobo Muñoz-Préstamo normal"/>
    <n v="7"/>
    <n v="8"/>
    <n v="35"/>
    <n v="38"/>
    <n v="66"/>
    <m/>
    <n v="11"/>
    <n v="0"/>
    <n v="165"/>
    <n v="154"/>
  </r>
  <r>
    <x v="2"/>
    <x v="18"/>
    <s v="Biblioteca de Filosofía"/>
    <x v="9"/>
    <s v="Fondo Jacobo Muñoz-Préstamo para sala"/>
    <m/>
    <n v="1"/>
    <n v="3"/>
    <n v="1"/>
    <m/>
    <m/>
    <n v="1"/>
    <m/>
    <n v="6"/>
    <n v="5"/>
  </r>
  <r>
    <x v="2"/>
    <x v="18"/>
    <s v="Biblioteca de Filosofía"/>
    <x v="9"/>
    <s v="Fondo Pinillos-Préstamo normal"/>
    <n v="1"/>
    <n v="1"/>
    <n v="3"/>
    <n v="2"/>
    <n v="1"/>
    <m/>
    <n v="9"/>
    <n v="0"/>
    <n v="17"/>
    <n v="8"/>
  </r>
  <r>
    <x v="2"/>
    <x v="18"/>
    <s v="Biblioteca de Filosofía"/>
    <x v="9"/>
    <s v="Fondo Pinillos-Préstamo para sala"/>
    <m/>
    <m/>
    <m/>
    <m/>
    <m/>
    <m/>
    <n v="2"/>
    <m/>
    <n v="2"/>
    <n v="0"/>
  </r>
  <r>
    <x v="2"/>
    <x v="18"/>
    <s v="Biblioteca de Filosofía"/>
    <x v="9"/>
    <s v="Fondo Rodríguez Huéscar-Préstamo normal"/>
    <m/>
    <m/>
    <n v="3"/>
    <n v="1"/>
    <n v="3"/>
    <m/>
    <m/>
    <m/>
    <n v="7"/>
    <n v="7"/>
  </r>
  <r>
    <x v="2"/>
    <x v="18"/>
    <s v="Biblioteca de Filosofía"/>
    <x v="9"/>
    <s v="Fondo Rodríguez Huéscar-Préstamo para sala"/>
    <n v="8"/>
    <m/>
    <n v="1"/>
    <m/>
    <n v="6"/>
    <m/>
    <n v="1"/>
    <m/>
    <n v="16"/>
    <n v="15"/>
  </r>
  <r>
    <x v="14"/>
    <x v="18"/>
    <s v="Biblioteca de Filosofía"/>
    <x v="9"/>
    <s v="Materiales especiales-Préstamo 3 horas"/>
    <n v="8"/>
    <n v="28"/>
    <n v="529"/>
    <n v="450"/>
    <n v="247"/>
    <m/>
    <m/>
    <n v="1"/>
    <n v="1263"/>
    <n v="1262"/>
  </r>
  <r>
    <x v="14"/>
    <x v="18"/>
    <s v="Biblioteca de Filosofía"/>
    <x v="9"/>
    <s v="Préstamo materiales especiales"/>
    <m/>
    <n v="2"/>
    <n v="73"/>
    <n v="82"/>
    <n v="61"/>
    <m/>
    <n v="1"/>
    <n v="0"/>
    <n v="219"/>
    <n v="218"/>
  </r>
  <r>
    <x v="5"/>
    <x v="18"/>
    <s v="Biblioteca de Filosofía"/>
    <x v="9"/>
    <s v="Referencia-Préstamo para sala"/>
    <n v="2"/>
    <m/>
    <n v="4"/>
    <n v="5"/>
    <n v="3"/>
    <n v="0"/>
    <m/>
    <n v="0"/>
    <n v="14"/>
    <n v="14"/>
  </r>
  <r>
    <x v="3"/>
    <x v="18"/>
    <s v="Biblioteca de Filosofía"/>
    <x v="9"/>
    <s v="Sala de Investigadores-Préstamo para sala"/>
    <n v="11"/>
    <n v="3"/>
    <m/>
    <n v="28"/>
    <n v="31"/>
    <m/>
    <n v="3"/>
    <m/>
    <n v="76"/>
    <n v="73"/>
  </r>
  <r>
    <x v="3"/>
    <x v="18"/>
    <s v="Biblioteca de Filosofía"/>
    <x v="9"/>
    <s v="Sala de Lectura-Préstamo normal"/>
    <m/>
    <n v="1"/>
    <n v="1"/>
    <n v="4"/>
    <n v="5"/>
    <m/>
    <n v="3"/>
    <n v="0"/>
    <n v="14"/>
    <n v="11"/>
  </r>
  <r>
    <x v="3"/>
    <x v="18"/>
    <s v="Biblioteca de Filosofía"/>
    <x v="9"/>
    <s v="Sala de Lectura-Préstamo para sala"/>
    <m/>
    <m/>
    <m/>
    <m/>
    <m/>
    <m/>
    <n v="2"/>
    <m/>
    <n v="2"/>
    <n v="0"/>
  </r>
  <r>
    <x v="7"/>
    <x v="18"/>
    <s v="Biblioteca de Filosofía"/>
    <x v="9"/>
    <s v="Tesoro-Solo consulta en sala"/>
    <n v="1"/>
    <n v="2"/>
    <n v="1"/>
    <n v="2"/>
    <n v="1"/>
    <m/>
    <n v="2"/>
    <m/>
    <n v="9"/>
    <n v="7"/>
  </r>
  <r>
    <x v="8"/>
    <x v="20"/>
    <s v="Biblioteca de Geografía e Historia"/>
    <x v="9"/>
    <s v="Cartoteca-Préstamo normal"/>
    <m/>
    <m/>
    <n v="12"/>
    <n v="3"/>
    <n v="3"/>
    <m/>
    <n v="3"/>
    <n v="0"/>
    <n v="21"/>
    <n v="18"/>
  </r>
  <r>
    <x v="8"/>
    <x v="20"/>
    <s v="Biblioteca de Geografía e Historia"/>
    <x v="9"/>
    <s v="Cartoteca-Préstamo para sala"/>
    <m/>
    <m/>
    <n v="7"/>
    <n v="6"/>
    <n v="13"/>
    <m/>
    <m/>
    <m/>
    <n v="26"/>
    <n v="26"/>
  </r>
  <r>
    <x v="1"/>
    <x v="20"/>
    <s v="Biblioteca de Geografía e Historia"/>
    <x v="9"/>
    <s v="Colección ocio-Préstamo normal"/>
    <n v="3"/>
    <n v="12"/>
    <n v="376"/>
    <n v="212"/>
    <n v="101"/>
    <m/>
    <n v="569"/>
    <n v="1"/>
    <n v="1274"/>
    <n v="704"/>
  </r>
  <r>
    <x v="2"/>
    <x v="20"/>
    <s v="Biblioteca de Geografía e Historia"/>
    <x v="9"/>
    <s v="Depósito-Préstamo normal"/>
    <n v="545"/>
    <n v="1374"/>
    <n v="12870"/>
    <n v="8345"/>
    <n v="8486"/>
    <n v="345"/>
    <n v="7216"/>
    <n v="20"/>
    <n v="39201"/>
    <n v="31620"/>
  </r>
  <r>
    <x v="2"/>
    <x v="20"/>
    <s v="Biblioteca de Geografía e Historia"/>
    <x v="9"/>
    <s v="Depósito-Préstamo para sala"/>
    <n v="77"/>
    <n v="81"/>
    <n v="1013"/>
    <n v="537"/>
    <n v="524"/>
    <n v="0"/>
    <n v="239"/>
    <n v="1"/>
    <n v="2472"/>
    <n v="2232"/>
  </r>
  <r>
    <x v="12"/>
    <x v="20"/>
    <s v="Biblioteca de Geografía e Historia"/>
    <x v="9"/>
    <s v="Depósito-Revistas"/>
    <m/>
    <n v="1"/>
    <n v="7"/>
    <n v="5"/>
    <n v="6"/>
    <n v="0"/>
    <n v="4"/>
    <n v="0"/>
    <n v="23"/>
    <n v="19"/>
  </r>
  <r>
    <x v="7"/>
    <x v="20"/>
    <s v="Biblioteca de Geografía e Historia"/>
    <x v="9"/>
    <s v="Fondo de valor-Préstamo protegido"/>
    <n v="6"/>
    <m/>
    <n v="50"/>
    <n v="54"/>
    <n v="96"/>
    <m/>
    <n v="16"/>
    <n v="0"/>
    <n v="222"/>
    <n v="206"/>
  </r>
  <r>
    <x v="8"/>
    <x v="20"/>
    <s v="Biblioteca de Geografía e Historia"/>
    <x v="9"/>
    <s v="Fonoteca-Préstamo normal"/>
    <n v="2"/>
    <n v="39"/>
    <n v="96"/>
    <n v="93"/>
    <n v="107"/>
    <n v="2"/>
    <n v="16"/>
    <n v="0"/>
    <n v="355"/>
    <n v="337"/>
  </r>
  <r>
    <x v="8"/>
    <x v="20"/>
    <s v="Biblioteca de Geografía e Historia"/>
    <x v="9"/>
    <s v="Fonoteca-Préstamo para sala"/>
    <n v="2"/>
    <n v="163"/>
    <n v="1333"/>
    <n v="705"/>
    <n v="134"/>
    <m/>
    <n v="2"/>
    <n v="0"/>
    <n v="2339"/>
    <n v="2337"/>
  </r>
  <r>
    <x v="3"/>
    <x v="20"/>
    <s v="Biblioteca de Geografía e Historia"/>
    <x v="9"/>
    <s v="Libre acceso-Préstamo normal"/>
    <m/>
    <m/>
    <m/>
    <m/>
    <n v="0"/>
    <m/>
    <n v="1"/>
    <n v="0"/>
    <n v="1"/>
    <n v="0"/>
  </r>
  <r>
    <x v="3"/>
    <x v="20"/>
    <s v="Biblioteca de Geografía e Historia"/>
    <x v="9"/>
    <s v="Libre acceso Sala 1-Préstamo normal"/>
    <n v="3"/>
    <n v="259"/>
    <n v="6700"/>
    <n v="1786"/>
    <n v="817"/>
    <n v="3"/>
    <n v="445"/>
    <n v="20"/>
    <n v="10033"/>
    <n v="9565"/>
  </r>
  <r>
    <x v="12"/>
    <x v="20"/>
    <s v="Biblioteca de Geografía e Historia"/>
    <x v="9"/>
    <s v="Libre acceso Sala 1-Revistas"/>
    <m/>
    <m/>
    <n v="1"/>
    <m/>
    <m/>
    <m/>
    <m/>
    <m/>
    <n v="1"/>
    <n v="1"/>
  </r>
  <r>
    <x v="3"/>
    <x v="20"/>
    <s v="Biblioteca de Geografía e Historia"/>
    <x v="9"/>
    <s v="Libre acceso Sala 1-Solo consulta en sala"/>
    <n v="1"/>
    <n v="3"/>
    <n v="43"/>
    <n v="23"/>
    <n v="20"/>
    <m/>
    <n v="143"/>
    <n v="0"/>
    <n v="233"/>
    <n v="90"/>
  </r>
  <r>
    <x v="3"/>
    <x v="20"/>
    <s v="Biblioteca de Geografía e Historia"/>
    <x v="9"/>
    <s v="Libre acceso Sala 2-Préstamo normal"/>
    <n v="2"/>
    <n v="240"/>
    <n v="5414"/>
    <n v="1150"/>
    <n v="743"/>
    <n v="0"/>
    <n v="483"/>
    <n v="17"/>
    <n v="8049"/>
    <n v="7549"/>
  </r>
  <r>
    <x v="3"/>
    <x v="20"/>
    <s v="Biblioteca de Geografía e Historia"/>
    <x v="9"/>
    <s v="Libre acceso Sala 2-Solo consulta en sala"/>
    <m/>
    <n v="3"/>
    <n v="57"/>
    <n v="9"/>
    <n v="17"/>
    <m/>
    <n v="163"/>
    <n v="0"/>
    <n v="249"/>
    <n v="86"/>
  </r>
  <r>
    <x v="2"/>
    <x v="20"/>
    <s v="Biblioteca de Geografía e Historia"/>
    <x v="9"/>
    <s v="N/A"/>
    <m/>
    <m/>
    <n v="0"/>
    <n v="1"/>
    <n v="2"/>
    <m/>
    <n v="21"/>
    <m/>
    <n v="24"/>
    <n v="3"/>
  </r>
  <r>
    <x v="8"/>
    <x v="20"/>
    <s v="Biblioteca de Geografía e Historia"/>
    <x v="9"/>
    <s v="Partituras-Préstamo normal"/>
    <n v="6"/>
    <n v="6"/>
    <n v="27"/>
    <n v="55"/>
    <n v="105"/>
    <n v="7"/>
    <n v="16"/>
    <n v="0"/>
    <n v="222"/>
    <n v="199"/>
  </r>
  <r>
    <x v="8"/>
    <x v="20"/>
    <s v="Biblioteca de Geografía e Historia"/>
    <x v="9"/>
    <s v="Partituras-Préstamo para sala"/>
    <m/>
    <m/>
    <m/>
    <m/>
    <n v="1"/>
    <m/>
    <m/>
    <m/>
    <n v="1"/>
    <n v="1"/>
  </r>
  <r>
    <x v="12"/>
    <x v="20"/>
    <s v="Biblioteca de Geografía e Historia"/>
    <x v="9"/>
    <s v="Referencia-Revistas"/>
    <m/>
    <m/>
    <m/>
    <m/>
    <n v="1"/>
    <m/>
    <m/>
    <m/>
    <n v="1"/>
    <n v="1"/>
  </r>
  <r>
    <x v="5"/>
    <x v="20"/>
    <s v="Biblioteca de Geografía e Historia"/>
    <x v="9"/>
    <s v="Referencia-Solo consulta en sala"/>
    <m/>
    <m/>
    <n v="11"/>
    <n v="5"/>
    <n v="4"/>
    <n v="1"/>
    <n v="20"/>
    <m/>
    <n v="41"/>
    <n v="20"/>
  </r>
  <r>
    <x v="2"/>
    <x v="20"/>
    <s v="Biblioteca de Geografía e Historia"/>
    <x v="9"/>
    <s v="Reserva-Préstamo normal"/>
    <n v="4"/>
    <n v="2"/>
    <n v="50"/>
    <n v="24"/>
    <n v="26"/>
    <m/>
    <n v="36"/>
    <n v="0"/>
    <n v="142"/>
    <n v="106"/>
  </r>
  <r>
    <x v="12"/>
    <x v="20"/>
    <s v="Biblioteca de Geografía e Historia"/>
    <x v="9"/>
    <s v="Revistas-Préstamo para sala"/>
    <m/>
    <m/>
    <m/>
    <m/>
    <m/>
    <n v="2"/>
    <m/>
    <m/>
    <n v="2"/>
    <n v="0"/>
  </r>
  <r>
    <x v="1"/>
    <x v="15"/>
    <s v="Biblioteca de Informática"/>
    <x v="9"/>
    <s v="Ciencia ficción-Préstamo especial"/>
    <m/>
    <n v="1"/>
    <n v="136"/>
    <n v="80"/>
    <n v="66"/>
    <n v="2"/>
    <n v="3"/>
    <n v="0"/>
    <n v="288"/>
    <n v="283"/>
  </r>
  <r>
    <x v="14"/>
    <x v="15"/>
    <s v="Biblioteca de Informática"/>
    <x v="9"/>
    <s v="Ciencia ficción-Préstamo materiales especiales"/>
    <m/>
    <n v="1"/>
    <n v="128"/>
    <n v="54"/>
    <n v="35"/>
    <m/>
    <n v="7"/>
    <n v="1"/>
    <n v="226"/>
    <n v="218"/>
  </r>
  <r>
    <x v="2"/>
    <x v="15"/>
    <s v="Biblioteca de Informática"/>
    <x v="9"/>
    <s v="Colección especial-Préstamo especial"/>
    <m/>
    <n v="1"/>
    <n v="1"/>
    <n v="2"/>
    <n v="1"/>
    <m/>
    <n v="2"/>
    <m/>
    <n v="7"/>
    <n v="5"/>
  </r>
  <r>
    <x v="2"/>
    <x v="15"/>
    <s v="Biblioteca de Informática"/>
    <x v="9"/>
    <s v="C.Proceso Datos-Préstamo especial"/>
    <m/>
    <n v="20"/>
    <n v="2"/>
    <m/>
    <n v="2"/>
    <n v="7"/>
    <m/>
    <m/>
    <n v="31"/>
    <n v="24"/>
  </r>
  <r>
    <x v="2"/>
    <x v="15"/>
    <s v="Biblioteca de Informática"/>
    <x v="9"/>
    <s v="C.Proceso Datos-Préstamo para sala"/>
    <m/>
    <n v="5"/>
    <m/>
    <m/>
    <m/>
    <n v="1"/>
    <n v="0"/>
    <m/>
    <n v="6"/>
    <n v="5"/>
  </r>
  <r>
    <x v="2"/>
    <x v="15"/>
    <s v="Biblioteca de Informática"/>
    <x v="9"/>
    <s v="Depósito-Préstamo normal"/>
    <m/>
    <n v="1"/>
    <n v="22"/>
    <n v="11"/>
    <n v="9"/>
    <m/>
    <n v="25"/>
    <n v="0"/>
    <n v="68"/>
    <n v="43"/>
  </r>
  <r>
    <x v="2"/>
    <x v="15"/>
    <s v="Biblioteca de Informática"/>
    <x v="9"/>
    <s v="Depósito-Préstamo para sala"/>
    <m/>
    <n v="15"/>
    <m/>
    <m/>
    <m/>
    <n v="2"/>
    <m/>
    <m/>
    <n v="17"/>
    <n v="15"/>
  </r>
  <r>
    <x v="4"/>
    <x v="15"/>
    <s v="Biblioteca de Informática"/>
    <x v="9"/>
    <s v="Dispositivos-Préstamo 5 horas"/>
    <m/>
    <m/>
    <n v="3190"/>
    <n v="271"/>
    <n v="64"/>
    <m/>
    <n v="33"/>
    <m/>
    <n v="3558"/>
    <n v="3525"/>
  </r>
  <r>
    <x v="1"/>
    <x v="15"/>
    <s v="Biblioteca de Informática"/>
    <x v="9"/>
    <s v="Dispositivos-Préstamo colección ocio"/>
    <m/>
    <m/>
    <n v="8"/>
    <n v="16"/>
    <n v="2"/>
    <m/>
    <n v="0"/>
    <m/>
    <n v="26"/>
    <n v="26"/>
  </r>
  <r>
    <x v="14"/>
    <x v="15"/>
    <s v="Biblioteca de Informática"/>
    <x v="9"/>
    <s v="Dispositivos-Préstamo materiales especiales"/>
    <m/>
    <m/>
    <n v="13"/>
    <n v="2"/>
    <n v="1"/>
    <m/>
    <m/>
    <m/>
    <n v="16"/>
    <n v="16"/>
  </r>
  <r>
    <x v="2"/>
    <x v="15"/>
    <s v="Biblioteca de Informática"/>
    <x v="9"/>
    <s v="Fondo de ayuda a la investigación"/>
    <m/>
    <m/>
    <m/>
    <m/>
    <n v="15"/>
    <n v="46"/>
    <m/>
    <m/>
    <n v="61"/>
    <n v="15"/>
  </r>
  <r>
    <x v="14"/>
    <x v="15"/>
    <s v="Biblioteca de Informática"/>
    <x v="9"/>
    <s v="Materiales especiales-Préstamo normal"/>
    <m/>
    <m/>
    <m/>
    <n v="9"/>
    <n v="12"/>
    <n v="0"/>
    <n v="1"/>
    <n v="0"/>
    <n v="22"/>
    <n v="21"/>
  </r>
  <r>
    <x v="3"/>
    <x v="15"/>
    <s v="Biblioteca de Informática"/>
    <x v="9"/>
    <s v="Monografías-Préstamo normal"/>
    <m/>
    <n v="20"/>
    <n v="3815"/>
    <n v="929"/>
    <n v="864"/>
    <n v="3"/>
    <n v="20"/>
    <n v="0"/>
    <n v="5651"/>
    <n v="5628"/>
  </r>
  <r>
    <x v="3"/>
    <x v="15"/>
    <s v="Biblioteca de Informática"/>
    <x v="9"/>
    <s v="Monografías-Solo consulta en sala"/>
    <m/>
    <m/>
    <n v="3"/>
    <m/>
    <m/>
    <m/>
    <m/>
    <n v="0"/>
    <n v="3"/>
    <n v="3"/>
  </r>
  <r>
    <x v="2"/>
    <x v="15"/>
    <s v="Biblioteca de Informática"/>
    <x v="9"/>
    <s v="N/A"/>
    <m/>
    <m/>
    <n v="2"/>
    <m/>
    <n v="2"/>
    <n v="1"/>
    <m/>
    <m/>
    <n v="5"/>
    <n v="4"/>
  </r>
  <r>
    <x v="12"/>
    <x v="15"/>
    <s v="Biblioteca de Informática"/>
    <x v="9"/>
    <s v="Revistas-Préstamo para sala"/>
    <m/>
    <m/>
    <m/>
    <m/>
    <m/>
    <n v="37"/>
    <m/>
    <m/>
    <n v="37"/>
    <n v="0"/>
  </r>
  <r>
    <x v="15"/>
    <x v="15"/>
    <s v="Biblioteca de Informática"/>
    <x v="9"/>
    <s v="Salas de grupo-Préstamo 5 horas"/>
    <m/>
    <m/>
    <n v="1761"/>
    <n v="207"/>
    <n v="36"/>
    <m/>
    <m/>
    <n v="0"/>
    <n v="2004"/>
    <n v="2004"/>
  </r>
  <r>
    <x v="6"/>
    <x v="15"/>
    <s v="Biblioteca de Informática"/>
    <x v="9"/>
    <s v="Tesis-Préstamo para sala"/>
    <m/>
    <m/>
    <m/>
    <m/>
    <n v="3"/>
    <m/>
    <m/>
    <m/>
    <n v="3"/>
    <n v="3"/>
  </r>
  <r>
    <x v="1"/>
    <x v="15"/>
    <s v="Biblioteca de Informática"/>
    <x v="9"/>
    <s v="Videojuegos-Préstamo colección ocio"/>
    <m/>
    <n v="1"/>
    <n v="197"/>
    <n v="63"/>
    <n v="7"/>
    <m/>
    <n v="0"/>
    <n v="0"/>
    <n v="268"/>
    <n v="268"/>
  </r>
  <r>
    <x v="14"/>
    <x v="15"/>
    <s v="Biblioteca de Informática"/>
    <x v="9"/>
    <s v="Videojuegos-Préstamo materiales especiales"/>
    <m/>
    <m/>
    <n v="217"/>
    <n v="61"/>
    <n v="23"/>
    <m/>
    <n v="3"/>
    <n v="0"/>
    <n v="304"/>
    <n v="301"/>
  </r>
  <r>
    <x v="1"/>
    <x v="23"/>
    <s v="Biblioteca de Medicina"/>
    <x v="9"/>
    <s v="Colección ocio-Préstamo materiales especiales"/>
    <m/>
    <n v="2"/>
    <n v="53"/>
    <n v="298"/>
    <n v="49"/>
    <m/>
    <n v="8"/>
    <n v="0"/>
    <n v="410"/>
    <n v="402"/>
  </r>
  <r>
    <x v="2"/>
    <x v="23"/>
    <s v="Biblioteca de Medicina"/>
    <x v="9"/>
    <s v="Depósito- Préstamo normal"/>
    <m/>
    <m/>
    <m/>
    <m/>
    <m/>
    <m/>
    <n v="1"/>
    <m/>
    <n v="1"/>
    <n v="0"/>
  </r>
  <r>
    <x v="2"/>
    <x v="23"/>
    <s v="Biblioteca de Medicina"/>
    <x v="9"/>
    <s v="Depósito-Préstamo normal"/>
    <n v="4"/>
    <n v="1"/>
    <n v="71"/>
    <n v="17"/>
    <n v="37"/>
    <n v="0"/>
    <n v="30"/>
    <n v="0"/>
    <n v="160"/>
    <n v="130"/>
  </r>
  <r>
    <x v="2"/>
    <x v="23"/>
    <s v="Biblioteca de Medicina"/>
    <x v="9"/>
    <s v="Depósito-Préstamo para sala"/>
    <n v="28"/>
    <n v="1"/>
    <n v="3"/>
    <n v="4"/>
    <n v="14"/>
    <m/>
    <n v="13"/>
    <n v="0"/>
    <n v="63"/>
    <n v="50"/>
  </r>
  <r>
    <x v="13"/>
    <x v="23"/>
    <s v="Biblioteca de Medicina"/>
    <x v="9"/>
    <s v="Dpto. Anatomía Patológica-Préstamo restringido"/>
    <m/>
    <m/>
    <m/>
    <m/>
    <n v="23"/>
    <m/>
    <m/>
    <m/>
    <n v="23"/>
    <n v="23"/>
  </r>
  <r>
    <x v="13"/>
    <x v="23"/>
    <s v="Biblioteca de Medicina"/>
    <x v="9"/>
    <s v="Dpto. Biología Celular-Préstamo restringido"/>
    <m/>
    <m/>
    <m/>
    <m/>
    <n v="3"/>
    <m/>
    <m/>
    <m/>
    <n v="3"/>
    <n v="3"/>
  </r>
  <r>
    <x v="13"/>
    <x v="23"/>
    <s v="Biblioteca de Medicina"/>
    <x v="9"/>
    <s v="Dpto. Farmacología-Préstamo restringido"/>
    <m/>
    <m/>
    <m/>
    <m/>
    <n v="2"/>
    <m/>
    <m/>
    <m/>
    <n v="2"/>
    <n v="2"/>
  </r>
  <r>
    <x v="13"/>
    <x v="23"/>
    <s v="Biblioteca de Medicina"/>
    <x v="9"/>
    <s v="Dpto. Fisiología-Préstamo restringido"/>
    <m/>
    <m/>
    <m/>
    <m/>
    <n v="14"/>
    <m/>
    <m/>
    <m/>
    <n v="14"/>
    <n v="14"/>
  </r>
  <r>
    <x v="13"/>
    <x v="23"/>
    <s v="Biblioteca de Medicina"/>
    <x v="9"/>
    <s v="Dpto. Medicina 1-Préstamo restringido"/>
    <m/>
    <m/>
    <m/>
    <m/>
    <n v="34"/>
    <m/>
    <m/>
    <n v="0"/>
    <n v="34"/>
    <n v="34"/>
  </r>
  <r>
    <x v="13"/>
    <x v="23"/>
    <s v="Biblioteca de Medicina"/>
    <x v="9"/>
    <s v="Dpto. Medicina 2-Préstamo restringido"/>
    <m/>
    <m/>
    <m/>
    <m/>
    <n v="5"/>
    <m/>
    <m/>
    <m/>
    <n v="5"/>
    <n v="5"/>
  </r>
  <r>
    <x v="13"/>
    <x v="23"/>
    <s v="Biblioteca de Medicina"/>
    <x v="9"/>
    <s v="Dpto. Microbiología-Préstamo restringido"/>
    <m/>
    <m/>
    <m/>
    <m/>
    <n v="1"/>
    <m/>
    <m/>
    <m/>
    <n v="1"/>
    <n v="1"/>
  </r>
  <r>
    <x v="13"/>
    <x v="23"/>
    <s v="Biblioteca de Medicina"/>
    <x v="9"/>
    <s v="Dpto. Pediatría-Préstamo restringido"/>
    <m/>
    <m/>
    <n v="1"/>
    <m/>
    <n v="12"/>
    <m/>
    <m/>
    <m/>
    <n v="13"/>
    <n v="13"/>
  </r>
  <r>
    <x v="13"/>
    <x v="23"/>
    <s v="Biblioteca de Medicina"/>
    <x v="9"/>
    <s v="Dpto. Toxicología-Préstamo restringido"/>
    <m/>
    <m/>
    <m/>
    <m/>
    <n v="1"/>
    <m/>
    <m/>
    <m/>
    <n v="1"/>
    <n v="1"/>
  </r>
  <r>
    <x v="7"/>
    <x v="23"/>
    <s v="Biblioteca de Medicina"/>
    <x v="9"/>
    <s v="Fondo antiguo-Préstamo protegido"/>
    <n v="134"/>
    <n v="2"/>
    <n v="12"/>
    <n v="13"/>
    <n v="8"/>
    <n v="0"/>
    <n v="29"/>
    <n v="0"/>
    <n v="198"/>
    <n v="169"/>
  </r>
  <r>
    <x v="2"/>
    <x v="23"/>
    <s v="Biblioteca de Medicina"/>
    <x v="9"/>
    <s v="Frecuentes-Préstamo normal"/>
    <m/>
    <m/>
    <n v="36"/>
    <n v="1"/>
    <n v="1"/>
    <m/>
    <m/>
    <m/>
    <n v="38"/>
    <n v="38"/>
  </r>
  <r>
    <x v="3"/>
    <x v="23"/>
    <s v="Biblioteca de Medicina"/>
    <x v="9"/>
    <s v="Libre acceso-Préstamo normal"/>
    <n v="16"/>
    <n v="81"/>
    <n v="7383"/>
    <n v="884"/>
    <n v="483"/>
    <n v="0"/>
    <n v="30"/>
    <n v="2"/>
    <n v="8879"/>
    <n v="8847"/>
  </r>
  <r>
    <x v="14"/>
    <x v="23"/>
    <s v="Biblioteca de Medicina"/>
    <x v="9"/>
    <s v="Material informático-Préstamo 5 horas"/>
    <m/>
    <m/>
    <n v="666"/>
    <n v="77"/>
    <n v="14"/>
    <m/>
    <m/>
    <m/>
    <n v="757"/>
    <n v="757"/>
  </r>
  <r>
    <x v="10"/>
    <x v="23"/>
    <s v="Biblioteca de Medicina"/>
    <x v="9"/>
    <s v="Salas de trabajo-Préstamo 3 horas"/>
    <m/>
    <m/>
    <n v="249"/>
    <n v="29"/>
    <n v="12"/>
    <m/>
    <m/>
    <m/>
    <n v="290"/>
    <n v="290"/>
  </r>
  <r>
    <x v="2"/>
    <x v="23"/>
    <s v="Biblioteca de Medicina-Dpto. Historia de la Medicina"/>
    <x v="9"/>
    <s v="Préstamo normal"/>
    <m/>
    <m/>
    <n v="15"/>
    <n v="6"/>
    <n v="28"/>
    <m/>
    <n v="5"/>
    <n v="0"/>
    <n v="54"/>
    <n v="49"/>
  </r>
  <r>
    <x v="2"/>
    <x v="23"/>
    <s v="Biblioteca de Medicina-Dpto. Historia de la Medicina"/>
    <x v="9"/>
    <s v="Préstamo para sala"/>
    <m/>
    <m/>
    <n v="1"/>
    <m/>
    <n v="4"/>
    <m/>
    <n v="3"/>
    <n v="0"/>
    <n v="8"/>
    <n v="5"/>
  </r>
  <r>
    <x v="13"/>
    <x v="24"/>
    <s v="Biblioteca de Odontología"/>
    <x v="9"/>
    <s v="Departamentos-Préstamo restringido"/>
    <m/>
    <m/>
    <n v="3"/>
    <n v="1"/>
    <n v="0"/>
    <n v="0"/>
    <n v="1"/>
    <m/>
    <n v="5"/>
    <n v="4"/>
  </r>
  <r>
    <x v="2"/>
    <x v="24"/>
    <s v="Biblioteca de Odontología"/>
    <x v="9"/>
    <s v="Depósito-Préstamo normal"/>
    <m/>
    <m/>
    <n v="5"/>
    <n v="1"/>
    <m/>
    <m/>
    <n v="8"/>
    <m/>
    <n v="14"/>
    <n v="6"/>
  </r>
  <r>
    <x v="2"/>
    <x v="24"/>
    <s v="Biblioteca de Odontología"/>
    <x v="9"/>
    <s v="Depósito-Préstamo para sala"/>
    <m/>
    <m/>
    <n v="29"/>
    <n v="9"/>
    <n v="5"/>
    <n v="0"/>
    <n v="7"/>
    <n v="0"/>
    <n v="50"/>
    <n v="43"/>
  </r>
  <r>
    <x v="3"/>
    <x v="24"/>
    <s v="Biblioteca de Odontología"/>
    <x v="9"/>
    <s v="Libre acceso-Préstamo especial"/>
    <m/>
    <m/>
    <n v="1"/>
    <n v="3"/>
    <m/>
    <m/>
    <n v="22"/>
    <m/>
    <n v="26"/>
    <n v="4"/>
  </r>
  <r>
    <x v="3"/>
    <x v="24"/>
    <s v="Biblioteca de Odontología"/>
    <x v="9"/>
    <s v="Libre acceso-Préstamo normal"/>
    <m/>
    <n v="12"/>
    <n v="1057"/>
    <n v="295"/>
    <n v="211"/>
    <n v="0"/>
    <n v="707"/>
    <n v="0"/>
    <n v="2282"/>
    <n v="1575"/>
  </r>
  <r>
    <x v="3"/>
    <x v="24"/>
    <s v="Biblioteca de Odontología"/>
    <x v="9"/>
    <s v="Libre acceso-Préstamo para sala"/>
    <m/>
    <m/>
    <n v="62"/>
    <n v="31"/>
    <n v="16"/>
    <m/>
    <n v="794"/>
    <m/>
    <n v="903"/>
    <n v="109"/>
  </r>
  <r>
    <x v="3"/>
    <x v="24"/>
    <s v="Biblioteca de Odontología"/>
    <x v="9"/>
    <s v="Libre acceso-Préstamo sala"/>
    <m/>
    <m/>
    <m/>
    <m/>
    <m/>
    <m/>
    <n v="2"/>
    <m/>
    <n v="2"/>
    <n v="0"/>
  </r>
  <r>
    <x v="4"/>
    <x v="24"/>
    <s v="Biblioteca de Odontología"/>
    <x v="9"/>
    <s v="Materiales especiales-Préstamo normal"/>
    <m/>
    <m/>
    <n v="5"/>
    <n v="16"/>
    <n v="1"/>
    <n v="0"/>
    <n v="1"/>
    <n v="0"/>
    <n v="23"/>
    <n v="22"/>
  </r>
  <r>
    <x v="4"/>
    <x v="24"/>
    <s v="Biblioteca de Odontología"/>
    <x v="9"/>
    <s v="Materiales especiales-Préstamo para sala"/>
    <m/>
    <m/>
    <n v="35"/>
    <n v="2"/>
    <n v="2"/>
    <n v="6"/>
    <n v="1"/>
    <m/>
    <n v="46"/>
    <n v="39"/>
  </r>
  <r>
    <x v="4"/>
    <x v="24"/>
    <s v="Biblioteca de Odontología"/>
    <x v="9"/>
    <s v="Materiales no documentales-Préstamo 3 horas"/>
    <m/>
    <n v="3"/>
    <n v="2054"/>
    <n v="648"/>
    <n v="199"/>
    <m/>
    <n v="514"/>
    <m/>
    <n v="3418"/>
    <n v="2904"/>
  </r>
  <r>
    <x v="8"/>
    <x v="25"/>
    <s v="Biblioteca de Óptica y Optometría"/>
    <x v="9"/>
    <s v="CD ROM y DVD-Préstamo normal"/>
    <m/>
    <m/>
    <n v="88"/>
    <n v="53"/>
    <n v="120"/>
    <n v="1"/>
    <n v="1"/>
    <n v="0"/>
    <n v="263"/>
    <n v="261"/>
  </r>
  <r>
    <x v="8"/>
    <x v="25"/>
    <s v="Biblioteca de Óptica y Optometría"/>
    <x v="9"/>
    <s v="CD ROM y DVD-Préstamo para sala"/>
    <m/>
    <m/>
    <m/>
    <m/>
    <n v="5"/>
    <m/>
    <m/>
    <n v="0"/>
    <n v="5"/>
    <n v="5"/>
  </r>
  <r>
    <x v="1"/>
    <x v="25"/>
    <s v="Biblioteca de Óptica y Optometría"/>
    <x v="9"/>
    <s v="Colección ocio-Préstamo normal"/>
    <m/>
    <m/>
    <n v="44"/>
    <n v="30"/>
    <n v="7"/>
    <m/>
    <m/>
    <n v="0"/>
    <n v="81"/>
    <n v="81"/>
  </r>
  <r>
    <x v="2"/>
    <x v="25"/>
    <s v="Biblioteca de Óptica y Optometría"/>
    <x v="9"/>
    <s v="Depósito-Préstamo normal"/>
    <m/>
    <m/>
    <n v="12"/>
    <n v="3"/>
    <n v="0"/>
    <m/>
    <m/>
    <m/>
    <n v="15"/>
    <n v="15"/>
  </r>
  <r>
    <x v="13"/>
    <x v="25"/>
    <s v="Biblioteca de Óptica y Optometría"/>
    <x v="9"/>
    <s v="Dpto. Legislación-Préstamo restringido"/>
    <m/>
    <m/>
    <m/>
    <m/>
    <n v="2"/>
    <m/>
    <m/>
    <m/>
    <n v="2"/>
    <n v="2"/>
  </r>
  <r>
    <x v="2"/>
    <x v="25"/>
    <s v="Biblioteca de Óptica y Optometría"/>
    <x v="9"/>
    <s v="Fondo de ayuda a la investigación"/>
    <m/>
    <m/>
    <n v="2"/>
    <n v="1"/>
    <n v="50"/>
    <n v="54"/>
    <m/>
    <n v="0"/>
    <n v="107"/>
    <n v="53"/>
  </r>
  <r>
    <x v="3"/>
    <x v="25"/>
    <s v="Biblioteca de Óptica y Optometría"/>
    <x v="9"/>
    <s v="Libre acceso-Préstamo 24 horas"/>
    <m/>
    <m/>
    <n v="5073"/>
    <n v="2658"/>
    <n v="717"/>
    <m/>
    <m/>
    <n v="1"/>
    <n v="8449"/>
    <n v="8448"/>
  </r>
  <r>
    <x v="3"/>
    <x v="25"/>
    <s v="Biblioteca de Óptica y Optometría"/>
    <x v="9"/>
    <s v="Libre acceso-Préstamo normal"/>
    <m/>
    <n v="17"/>
    <n v="1383"/>
    <n v="316"/>
    <n v="396"/>
    <n v="8"/>
    <n v="11"/>
    <n v="4"/>
    <n v="2135"/>
    <n v="2112"/>
  </r>
  <r>
    <x v="3"/>
    <x v="25"/>
    <s v="Biblioteca de Óptica y Optometría"/>
    <x v="9"/>
    <s v="Libre acceso-Solo consulta en sala"/>
    <m/>
    <m/>
    <n v="4"/>
    <n v="5"/>
    <n v="1"/>
    <m/>
    <n v="0"/>
    <m/>
    <n v="10"/>
    <n v="10"/>
  </r>
  <r>
    <x v="5"/>
    <x v="25"/>
    <s v="Biblioteca de Óptica y Optometría"/>
    <x v="9"/>
    <s v="Referencia-Préstamo normal"/>
    <m/>
    <m/>
    <n v="1"/>
    <m/>
    <n v="1"/>
    <m/>
    <m/>
    <m/>
    <n v="2"/>
    <n v="2"/>
  </r>
  <r>
    <x v="5"/>
    <x v="25"/>
    <s v="Biblioteca de Óptica y Optometría"/>
    <x v="9"/>
    <s v="Referencia-Préstamo para sala"/>
    <m/>
    <m/>
    <m/>
    <m/>
    <n v="1"/>
    <m/>
    <m/>
    <m/>
    <n v="1"/>
    <n v="1"/>
  </r>
  <r>
    <x v="2"/>
    <x v="25"/>
    <s v="Biblioteca de Óptica y Optometría"/>
    <x v="9"/>
    <s v="Trabajos fin de carrera-Préstamo protegido"/>
    <m/>
    <m/>
    <n v="12"/>
    <n v="7"/>
    <m/>
    <m/>
    <m/>
    <m/>
    <n v="19"/>
    <n v="19"/>
  </r>
  <r>
    <x v="8"/>
    <x v="26"/>
    <s v="Biblioteca de Psicología"/>
    <x v="9"/>
    <s v="CD-ROM-Préstamo materiales especiales"/>
    <m/>
    <n v="1"/>
    <n v="1"/>
    <n v="11"/>
    <m/>
    <n v="1"/>
    <m/>
    <n v="0"/>
    <n v="14"/>
    <n v="13"/>
  </r>
  <r>
    <x v="8"/>
    <x v="26"/>
    <s v="Biblioteca de Psicología"/>
    <x v="9"/>
    <s v="CD-ROM-Préstamo normal"/>
    <m/>
    <m/>
    <n v="8"/>
    <n v="9"/>
    <n v="4"/>
    <n v="0"/>
    <m/>
    <n v="0"/>
    <n v="21"/>
    <n v="21"/>
  </r>
  <r>
    <x v="2"/>
    <x v="26"/>
    <s v="Biblioteca de Psicología"/>
    <x v="9"/>
    <s v="Depósito-Préstamo normal"/>
    <n v="1"/>
    <n v="20"/>
    <n v="147"/>
    <n v="132"/>
    <n v="58"/>
    <n v="0"/>
    <n v="3"/>
    <n v="0"/>
    <n v="361"/>
    <n v="358"/>
  </r>
  <r>
    <x v="2"/>
    <x v="26"/>
    <s v="Biblioteca de Psicología"/>
    <x v="9"/>
    <s v="Depósito-Préstamo para sala"/>
    <m/>
    <m/>
    <m/>
    <m/>
    <n v="2"/>
    <m/>
    <n v="0"/>
    <n v="0"/>
    <n v="2"/>
    <n v="2"/>
  </r>
  <r>
    <x v="4"/>
    <x v="26"/>
    <s v="Biblioteca de Psicología"/>
    <x v="9"/>
    <s v="Dispositivos-Préstamo 24 horas"/>
    <m/>
    <n v="4"/>
    <n v="143"/>
    <n v="41"/>
    <n v="5"/>
    <m/>
    <m/>
    <n v="0"/>
    <n v="193"/>
    <n v="193"/>
  </r>
  <r>
    <x v="4"/>
    <x v="26"/>
    <s v="Biblioteca de Psicología"/>
    <x v="9"/>
    <s v="Dispositivos-Préstamo 5 horas"/>
    <n v="12"/>
    <n v="8"/>
    <n v="4233"/>
    <n v="1033"/>
    <n v="57"/>
    <n v="1"/>
    <m/>
    <n v="0"/>
    <n v="5344"/>
    <n v="5343"/>
  </r>
  <r>
    <x v="13"/>
    <x v="26"/>
    <s v="Biblioteca de Psicología"/>
    <x v="9"/>
    <s v="Dpto. Psicología Básica I-Préstamo restringido"/>
    <m/>
    <n v="0"/>
    <n v="6"/>
    <n v="5"/>
    <n v="1"/>
    <n v="0"/>
    <n v="12"/>
    <n v="0"/>
    <n v="24"/>
    <n v="12"/>
  </r>
  <r>
    <x v="13"/>
    <x v="26"/>
    <s v="Biblioteca de Psicología"/>
    <x v="9"/>
    <s v="Dpto. Psicología Experimental CSIC-Préstamo para sala"/>
    <m/>
    <m/>
    <m/>
    <n v="1"/>
    <m/>
    <m/>
    <n v="2"/>
    <n v="0"/>
    <n v="3"/>
    <n v="1"/>
  </r>
  <r>
    <x v="13"/>
    <x v="26"/>
    <s v="Biblioteca de Psicología"/>
    <x v="9"/>
    <s v="Dpto. Psicología Social-Préstamo restringido"/>
    <m/>
    <m/>
    <m/>
    <m/>
    <m/>
    <n v="2"/>
    <m/>
    <m/>
    <n v="2"/>
    <n v="0"/>
  </r>
  <r>
    <x v="2"/>
    <x v="26"/>
    <s v="Biblioteca de Psicología"/>
    <x v="9"/>
    <s v="Ed. Rev.-Préstamo restringido"/>
    <m/>
    <m/>
    <m/>
    <m/>
    <m/>
    <n v="10"/>
    <m/>
    <m/>
    <n v="10"/>
    <n v="0"/>
  </r>
  <r>
    <x v="9"/>
    <x v="26"/>
    <s v="Biblioteca de Psicología"/>
    <x v="9"/>
    <s v="Folletos-Préstamo normal"/>
    <m/>
    <m/>
    <n v="2"/>
    <n v="0"/>
    <m/>
    <m/>
    <m/>
    <m/>
    <n v="2"/>
    <n v="2"/>
  </r>
  <r>
    <x v="2"/>
    <x v="26"/>
    <s v="Biblioteca de Psicología"/>
    <x v="9"/>
    <s v="Fondo de ayuda a la investigación"/>
    <m/>
    <n v="1"/>
    <n v="6"/>
    <n v="3"/>
    <n v="3"/>
    <n v="101"/>
    <n v="2"/>
    <n v="0"/>
    <n v="116"/>
    <n v="13"/>
  </r>
  <r>
    <x v="2"/>
    <x v="26"/>
    <s v="Biblioteca de Psicología"/>
    <x v="9"/>
    <s v="Fondo Pereira-Préstamo normal"/>
    <m/>
    <m/>
    <n v="5"/>
    <n v="3"/>
    <n v="1"/>
    <m/>
    <n v="0"/>
    <m/>
    <n v="9"/>
    <n v="9"/>
  </r>
  <r>
    <x v="2"/>
    <x v="26"/>
    <s v="Biblioteca de Psicología"/>
    <x v="9"/>
    <s v="Fondo Simarro-Préstamo para sala"/>
    <m/>
    <n v="1"/>
    <m/>
    <n v="4"/>
    <n v="1"/>
    <m/>
    <m/>
    <m/>
    <n v="6"/>
    <n v="6"/>
  </r>
  <r>
    <x v="3"/>
    <x v="26"/>
    <s v="Biblioteca de Psicología"/>
    <x v="9"/>
    <s v="Libre acceso-Préstamo normal"/>
    <m/>
    <n v="662"/>
    <n v="6804"/>
    <n v="3670"/>
    <n v="1226"/>
    <n v="15"/>
    <n v="25"/>
    <n v="4"/>
    <n v="12406"/>
    <n v="12362"/>
  </r>
  <r>
    <x v="3"/>
    <x v="26"/>
    <s v="Biblioteca de Psicología"/>
    <x v="9"/>
    <s v="Libre acceso-Solo consulta en sala"/>
    <m/>
    <m/>
    <n v="9"/>
    <n v="8"/>
    <n v="4"/>
    <n v="0"/>
    <n v="165"/>
    <n v="0"/>
    <n v="186"/>
    <n v="21"/>
  </r>
  <r>
    <x v="8"/>
    <x v="26"/>
    <s v="Biblioteca de Psicología"/>
    <x v="9"/>
    <s v="Música-Préstamo materiales especiales"/>
    <m/>
    <m/>
    <m/>
    <m/>
    <n v="10"/>
    <m/>
    <m/>
    <n v="0"/>
    <n v="10"/>
    <n v="10"/>
  </r>
  <r>
    <x v="2"/>
    <x v="26"/>
    <s v="Biblioteca de Psicología"/>
    <x v="9"/>
    <s v="N/A"/>
    <m/>
    <m/>
    <m/>
    <n v="1"/>
    <m/>
    <m/>
    <m/>
    <m/>
    <n v="1"/>
    <n v="1"/>
  </r>
  <r>
    <x v="8"/>
    <x v="26"/>
    <s v="Biblioteca de Psicología"/>
    <x v="9"/>
    <s v="Películas cinematográficas-Préstamo materiales especiales"/>
    <m/>
    <m/>
    <n v="90"/>
    <n v="50"/>
    <n v="50"/>
    <m/>
    <m/>
    <n v="0"/>
    <n v="190"/>
    <n v="190"/>
  </r>
  <r>
    <x v="2"/>
    <x v="26"/>
    <s v="Biblioteca de Psicología"/>
    <x v="9"/>
    <s v="Préstamo especial"/>
    <m/>
    <m/>
    <n v="1"/>
    <n v="3"/>
    <m/>
    <m/>
    <m/>
    <m/>
    <n v="4"/>
    <n v="4"/>
  </r>
  <r>
    <x v="5"/>
    <x v="26"/>
    <s v="Biblioteca de Psicología"/>
    <x v="9"/>
    <s v="Referencia-Solo consulta en sala"/>
    <m/>
    <m/>
    <n v="2"/>
    <n v="27"/>
    <m/>
    <n v="0"/>
    <n v="0"/>
    <m/>
    <n v="29"/>
    <n v="29"/>
  </r>
  <r>
    <x v="15"/>
    <x v="26"/>
    <s v="Biblioteca de Psicología"/>
    <x v="9"/>
    <s v="Salas de grupo-Préstamo 3 horas"/>
    <m/>
    <m/>
    <n v="34"/>
    <n v="12"/>
    <m/>
    <m/>
    <m/>
    <n v="0"/>
    <n v="46"/>
    <n v="46"/>
  </r>
  <r>
    <x v="15"/>
    <x v="26"/>
    <s v="Biblioteca de Psicología"/>
    <x v="9"/>
    <s v="Salas de grupo-Préstamo espacios reservados"/>
    <m/>
    <n v="1"/>
    <n v="559"/>
    <n v="226"/>
    <n v="18"/>
    <m/>
    <m/>
    <n v="0"/>
    <n v="804"/>
    <n v="804"/>
  </r>
  <r>
    <x v="2"/>
    <x v="26"/>
    <s v="Biblioteca de Psicología"/>
    <x v="9"/>
    <s v="Servicios Informáticos-Préstamo restringido"/>
    <m/>
    <m/>
    <m/>
    <m/>
    <m/>
    <m/>
    <n v="1"/>
    <m/>
    <n v="1"/>
    <n v="0"/>
  </r>
  <r>
    <x v="6"/>
    <x v="26"/>
    <s v="Biblioteca de Psicología"/>
    <x v="9"/>
    <s v="Tesis-Préstamo para sala"/>
    <m/>
    <m/>
    <n v="2"/>
    <m/>
    <m/>
    <m/>
    <n v="3"/>
    <n v="0"/>
    <n v="5"/>
    <n v="2"/>
  </r>
  <r>
    <x v="8"/>
    <x v="26"/>
    <s v="Biblioteca de Psicología"/>
    <x v="9"/>
    <s v="Vídeos científicos-Préstamo materiales especiales"/>
    <m/>
    <m/>
    <n v="22"/>
    <n v="6"/>
    <n v="5"/>
    <m/>
    <m/>
    <n v="0"/>
    <n v="33"/>
    <n v="33"/>
  </r>
  <r>
    <x v="8"/>
    <x v="26"/>
    <s v="Biblioteca de Psicología"/>
    <x v="9"/>
    <s v="Vídeos científicos-Préstamo para sala"/>
    <m/>
    <m/>
    <n v="4"/>
    <n v="1"/>
    <m/>
    <m/>
    <n v="1"/>
    <n v="0"/>
    <n v="6"/>
    <n v="5"/>
  </r>
  <r>
    <x v="8"/>
    <x v="26"/>
    <s v="Biblioteca de Psicología-Docimoteca"/>
    <x v="9"/>
    <s v="Fondo de ayuda a la investigación"/>
    <m/>
    <m/>
    <n v="1"/>
    <n v="2"/>
    <n v="2"/>
    <n v="5"/>
    <m/>
    <n v="0"/>
    <n v="10"/>
    <n v="5"/>
  </r>
  <r>
    <x v="8"/>
    <x v="26"/>
    <s v="Biblioteca de Psicología-Docimoteca"/>
    <x v="9"/>
    <s v="Kits-Préstamo materiales especiales"/>
    <n v="2"/>
    <n v="5"/>
    <n v="35"/>
    <n v="9"/>
    <n v="16"/>
    <m/>
    <m/>
    <n v="0"/>
    <n v="67"/>
    <n v="67"/>
  </r>
  <r>
    <x v="8"/>
    <x v="26"/>
    <s v="Biblioteca de Psicología-Docimoteca"/>
    <x v="9"/>
    <s v="Préstamo especial"/>
    <n v="4"/>
    <n v="220"/>
    <n v="4268"/>
    <n v="2119"/>
    <n v="882"/>
    <n v="2"/>
    <n v="24"/>
    <n v="0"/>
    <n v="7519"/>
    <n v="7493"/>
  </r>
  <r>
    <x v="8"/>
    <x v="26"/>
    <s v="Biblioteca de Psicología-Docimoteca"/>
    <x v="9"/>
    <s v="Préstamo para sala"/>
    <n v="1"/>
    <n v="5"/>
    <n v="308"/>
    <n v="114"/>
    <n v="32"/>
    <m/>
    <n v="0"/>
    <n v="0"/>
    <n v="460"/>
    <n v="460"/>
  </r>
  <r>
    <x v="8"/>
    <x v="31"/>
    <s v="Biblioteca de Trabajo Social"/>
    <x v="9"/>
    <s v="Archivos de ordenador-Préstamo normal"/>
    <m/>
    <n v="1"/>
    <n v="3"/>
    <n v="3"/>
    <n v="3"/>
    <m/>
    <n v="1"/>
    <n v="0"/>
    <n v="11"/>
    <n v="10"/>
  </r>
  <r>
    <x v="2"/>
    <x v="31"/>
    <s v="Biblioteca de Trabajo Social"/>
    <x v="9"/>
    <s v="Depósito-Préstamo normal"/>
    <m/>
    <n v="6"/>
    <n v="139"/>
    <n v="73"/>
    <n v="62"/>
    <m/>
    <n v="5"/>
    <n v="0"/>
    <n v="285"/>
    <n v="280"/>
  </r>
  <r>
    <x v="2"/>
    <x v="31"/>
    <s v="Biblioteca de Trabajo Social"/>
    <x v="9"/>
    <s v="Depósito-Préstamo para sala"/>
    <m/>
    <m/>
    <n v="1"/>
    <m/>
    <n v="3"/>
    <m/>
    <n v="4"/>
    <n v="0"/>
    <n v="8"/>
    <n v="4"/>
  </r>
  <r>
    <x v="10"/>
    <x v="31"/>
    <s v="Biblioteca de Trabajo Social"/>
    <x v="9"/>
    <s v="Despacho-Préstamo normal"/>
    <m/>
    <m/>
    <n v="0"/>
    <n v="4"/>
    <m/>
    <m/>
    <m/>
    <m/>
    <n v="4"/>
    <n v="4"/>
  </r>
  <r>
    <x v="3"/>
    <x v="31"/>
    <s v="Biblioteca de Trabajo Social"/>
    <x v="9"/>
    <s v="Libre acceso-Préstamo normal"/>
    <m/>
    <n v="91"/>
    <n v="4527"/>
    <n v="1572"/>
    <n v="1153"/>
    <n v="0"/>
    <n v="36"/>
    <n v="4"/>
    <n v="7383"/>
    <n v="7343"/>
  </r>
  <r>
    <x v="11"/>
    <x v="31"/>
    <s v="Biblioteca de Trabajo Social"/>
    <x v="9"/>
    <s v="Mediateca-Portátiles-Préstamo 12 horas"/>
    <m/>
    <n v="5"/>
    <n v="10551"/>
    <n v="388"/>
    <n v="31"/>
    <m/>
    <m/>
    <n v="0"/>
    <n v="10975"/>
    <n v="10975"/>
  </r>
  <r>
    <x v="5"/>
    <x v="31"/>
    <s v="Biblioteca de Trabajo Social"/>
    <x v="9"/>
    <s v="Referencia-Solo consulta en sala"/>
    <m/>
    <m/>
    <n v="1"/>
    <m/>
    <m/>
    <m/>
    <m/>
    <m/>
    <n v="1"/>
    <n v="1"/>
  </r>
  <r>
    <x v="14"/>
    <x v="31"/>
    <s v="Biblioteca de Trabajo Social"/>
    <x v="9"/>
    <s v="Tests-Préstamo materiales especiales"/>
    <m/>
    <m/>
    <n v="19"/>
    <m/>
    <m/>
    <m/>
    <m/>
    <m/>
    <n v="19"/>
    <n v="19"/>
  </r>
  <r>
    <x v="8"/>
    <x v="31"/>
    <s v="Biblioteca de Trabajo Social"/>
    <x v="9"/>
    <s v="Videoteca-Préstamo materiales especiales"/>
    <m/>
    <n v="1"/>
    <n v="38"/>
    <n v="124"/>
    <n v="59"/>
    <m/>
    <n v="1"/>
    <n v="0"/>
    <n v="223"/>
    <n v="222"/>
  </r>
  <r>
    <x v="2"/>
    <x v="32"/>
    <s v="Biblioteca de Veterinaria"/>
    <x v="9"/>
    <s v="Asoc. Salamanquesa-Préstamo restringido"/>
    <m/>
    <m/>
    <n v="3"/>
    <n v="1"/>
    <m/>
    <m/>
    <m/>
    <n v="0"/>
    <n v="4"/>
    <n v="4"/>
  </r>
  <r>
    <x v="2"/>
    <x v="32"/>
    <s v="Biblioteca de Veterinaria"/>
    <x v="9"/>
    <s v="Depósito-Préstamo normal"/>
    <m/>
    <m/>
    <n v="28"/>
    <n v="8"/>
    <n v="14"/>
    <m/>
    <n v="61"/>
    <n v="0"/>
    <n v="111"/>
    <n v="50"/>
  </r>
  <r>
    <x v="2"/>
    <x v="32"/>
    <s v="Biblioteca de Veterinaria"/>
    <x v="9"/>
    <s v="Depósito-Préstamo para sala"/>
    <m/>
    <m/>
    <n v="1"/>
    <m/>
    <n v="1"/>
    <m/>
    <n v="147"/>
    <m/>
    <n v="149"/>
    <n v="2"/>
  </r>
  <r>
    <x v="13"/>
    <x v="32"/>
    <s v="Biblioteca de Veterinaria"/>
    <x v="9"/>
    <s v="Dpto. Producción Animal-Préstamo restringido"/>
    <m/>
    <m/>
    <m/>
    <n v="1"/>
    <n v="1"/>
    <m/>
    <m/>
    <m/>
    <n v="2"/>
    <n v="2"/>
  </r>
  <r>
    <x v="7"/>
    <x v="32"/>
    <s v="Biblioteca de Veterinaria"/>
    <x v="9"/>
    <s v="Fondo antiguo-Préstamo protegido"/>
    <m/>
    <m/>
    <m/>
    <n v="5"/>
    <n v="2"/>
    <m/>
    <n v="0"/>
    <n v="0"/>
    <n v="7"/>
    <n v="7"/>
  </r>
  <r>
    <x v="14"/>
    <x v="32"/>
    <s v="Biblioteca de Veterinaria"/>
    <x v="9"/>
    <s v="Libre acceso-Materiales especiales"/>
    <m/>
    <m/>
    <m/>
    <n v="9"/>
    <n v="1"/>
    <m/>
    <m/>
    <m/>
    <n v="10"/>
    <n v="10"/>
  </r>
  <r>
    <x v="3"/>
    <x v="32"/>
    <s v="Biblioteca de Veterinaria"/>
    <x v="9"/>
    <s v="Libre acceso-Préstamo especial"/>
    <m/>
    <n v="1"/>
    <n v="1"/>
    <m/>
    <m/>
    <m/>
    <m/>
    <m/>
    <n v="2"/>
    <n v="2"/>
  </r>
  <r>
    <x v="3"/>
    <x v="32"/>
    <s v="Biblioteca de Veterinaria"/>
    <x v="9"/>
    <s v="Libre acceso-Préstamo normal"/>
    <m/>
    <n v="59"/>
    <n v="1829"/>
    <n v="202"/>
    <n v="218"/>
    <m/>
    <n v="5"/>
    <n v="3"/>
    <n v="2316"/>
    <n v="2308"/>
  </r>
  <r>
    <x v="14"/>
    <x v="32"/>
    <s v="Biblioteca de Veterinaria"/>
    <x v="9"/>
    <s v="Materiales especiales-Préstamo 24 horas"/>
    <m/>
    <m/>
    <n v="4"/>
    <n v="1"/>
    <m/>
    <m/>
    <m/>
    <m/>
    <n v="5"/>
    <n v="5"/>
  </r>
  <r>
    <x v="14"/>
    <x v="32"/>
    <s v="Biblioteca de Veterinaria"/>
    <x v="9"/>
    <s v="Materiales especiales-Préstamo 5 horas"/>
    <m/>
    <m/>
    <n v="1033"/>
    <n v="62"/>
    <n v="11"/>
    <m/>
    <m/>
    <n v="0"/>
    <n v="1106"/>
    <n v="1106"/>
  </r>
  <r>
    <x v="14"/>
    <x v="32"/>
    <s v="Biblioteca de Veterinaria"/>
    <x v="9"/>
    <s v="Materiales especiales-Préstamo normal"/>
    <m/>
    <m/>
    <n v="27"/>
    <n v="1"/>
    <n v="1"/>
    <m/>
    <m/>
    <n v="0"/>
    <n v="29"/>
    <n v="29"/>
  </r>
  <r>
    <x v="7"/>
    <x v="1"/>
    <s v="Biblioteca Histórica"/>
    <x v="9"/>
    <s v="Archivo Histórico BUC-Préstamo protegido especial"/>
    <n v="1"/>
    <m/>
    <m/>
    <m/>
    <m/>
    <n v="0"/>
    <n v="9"/>
    <n v="0"/>
    <n v="10"/>
    <n v="1"/>
  </r>
  <r>
    <x v="2"/>
    <x v="1"/>
    <s v="Biblioteca Histórica"/>
    <x v="9"/>
    <s v="Archivos personales-Préstamo protegido especial"/>
    <n v="1"/>
    <m/>
    <m/>
    <m/>
    <m/>
    <m/>
    <m/>
    <m/>
    <n v="1"/>
    <n v="1"/>
  </r>
  <r>
    <x v="2"/>
    <x v="1"/>
    <s v="Biblioteca Histórica"/>
    <x v="9"/>
    <s v="Facsímiles-Préstamo normal"/>
    <m/>
    <m/>
    <m/>
    <m/>
    <m/>
    <m/>
    <n v="1"/>
    <m/>
    <n v="1"/>
    <n v="0"/>
  </r>
  <r>
    <x v="2"/>
    <x v="1"/>
    <s v="Biblioteca Histórica"/>
    <x v="9"/>
    <s v="Facsímiles-Préstamo para sala"/>
    <m/>
    <m/>
    <m/>
    <m/>
    <m/>
    <m/>
    <n v="1"/>
    <m/>
    <n v="1"/>
    <n v="0"/>
  </r>
  <r>
    <x v="7"/>
    <x v="1"/>
    <s v="Biblioteca Histórica"/>
    <x v="9"/>
    <s v="Fondo Antiguo (D)-Préstamo protegido especial"/>
    <n v="3"/>
    <m/>
    <m/>
    <n v="6"/>
    <n v="1"/>
    <m/>
    <n v="24"/>
    <m/>
    <n v="34"/>
    <n v="10"/>
  </r>
  <r>
    <x v="7"/>
    <x v="1"/>
    <s v="Biblioteca Histórica"/>
    <x v="9"/>
    <s v="Fondo Antiguo (F)-Préstamo protegido especial"/>
    <n v="33"/>
    <n v="5"/>
    <n v="8"/>
    <n v="45"/>
    <n v="7"/>
    <m/>
    <n v="158"/>
    <n v="1"/>
    <n v="257"/>
    <n v="98"/>
  </r>
  <r>
    <x v="7"/>
    <x v="1"/>
    <s v="Biblioteca Histórica"/>
    <x v="9"/>
    <s v="Fondo Antiguo (G)-Préstamo protegido especial"/>
    <n v="5"/>
    <m/>
    <n v="1"/>
    <n v="2"/>
    <n v="1"/>
    <m/>
    <n v="49"/>
    <m/>
    <n v="58"/>
    <n v="9"/>
  </r>
  <r>
    <x v="7"/>
    <x v="1"/>
    <s v="Biblioteca Histórica"/>
    <x v="9"/>
    <s v="Fondo Antiguo (M)-Préstamo protegido especial"/>
    <m/>
    <m/>
    <m/>
    <n v="4"/>
    <n v="13"/>
    <m/>
    <n v="26"/>
    <m/>
    <n v="43"/>
    <n v="17"/>
  </r>
  <r>
    <x v="7"/>
    <x v="1"/>
    <s v="Biblioteca Histórica"/>
    <x v="9"/>
    <s v="Fondo Francisco Guerra-Préstamo protegido especial"/>
    <n v="10"/>
    <m/>
    <n v="1"/>
    <n v="14"/>
    <n v="2"/>
    <m/>
    <n v="63"/>
    <m/>
    <n v="90"/>
    <n v="27"/>
  </r>
  <r>
    <x v="2"/>
    <x v="1"/>
    <s v="Biblioteca Histórica"/>
    <x v="9"/>
    <s v="Fondo Residencia de Estudiantes y Colegios-Préstamo protegido especial"/>
    <m/>
    <m/>
    <m/>
    <m/>
    <n v="1"/>
    <m/>
    <n v="0"/>
    <m/>
    <n v="1"/>
    <n v="1"/>
  </r>
  <r>
    <x v="2"/>
    <x v="1"/>
    <s v="Biblioteca Histórica"/>
    <x v="9"/>
    <s v="Fondo Simón Díaz-Préstamo para sala"/>
    <m/>
    <n v="2"/>
    <m/>
    <n v="1"/>
    <m/>
    <m/>
    <n v="3"/>
    <m/>
    <n v="6"/>
    <n v="3"/>
  </r>
  <r>
    <x v="8"/>
    <x v="1"/>
    <s v="Biblioteca Histórica"/>
    <x v="9"/>
    <s v="Grabados-Préstamo protegido especial"/>
    <m/>
    <m/>
    <n v="8"/>
    <m/>
    <m/>
    <m/>
    <n v="3"/>
    <m/>
    <n v="11"/>
    <n v="8"/>
  </r>
  <r>
    <x v="7"/>
    <x v="1"/>
    <s v="Biblioteca Histórica"/>
    <x v="9"/>
    <s v="Incunables-Préstamo protegido especial"/>
    <m/>
    <m/>
    <m/>
    <m/>
    <m/>
    <m/>
    <n v="58"/>
    <m/>
    <n v="58"/>
    <n v="0"/>
  </r>
  <r>
    <x v="3"/>
    <x v="1"/>
    <s v="Biblioteca Histórica"/>
    <x v="9"/>
    <s v="Manuscritos-Préstamo protegido especial"/>
    <n v="3"/>
    <m/>
    <m/>
    <m/>
    <m/>
    <m/>
    <n v="12"/>
    <m/>
    <n v="15"/>
    <n v="3"/>
  </r>
  <r>
    <x v="14"/>
    <x v="1"/>
    <s v="Biblioteca Histórica"/>
    <x v="9"/>
    <s v="Materiales especiales-Préstamo para sala"/>
    <n v="5"/>
    <m/>
    <m/>
    <m/>
    <m/>
    <m/>
    <m/>
    <m/>
    <n v="5"/>
    <n v="5"/>
  </r>
  <r>
    <x v="5"/>
    <x v="1"/>
    <s v="Biblioteca Histórica"/>
    <x v="9"/>
    <s v="Referencia-Préstamo normal"/>
    <m/>
    <m/>
    <n v="2"/>
    <n v="6"/>
    <m/>
    <m/>
    <n v="1"/>
    <n v="0"/>
    <n v="9"/>
    <n v="8"/>
  </r>
  <r>
    <x v="5"/>
    <x v="1"/>
    <s v="Biblioteca Histórica"/>
    <x v="9"/>
    <s v="Referencia-Solo consulta en sala"/>
    <n v="1"/>
    <n v="1"/>
    <m/>
    <n v="6"/>
    <n v="4"/>
    <m/>
    <n v="14"/>
    <m/>
    <n v="26"/>
    <n v="12"/>
  </r>
  <r>
    <x v="10"/>
    <x v="29"/>
    <s v="Biblioteca Complutense-Servicios Centrales"/>
    <x v="10"/>
    <s v="Bca. de Trabajo (SEC)-Préstamo normal"/>
    <m/>
    <m/>
    <m/>
    <m/>
    <m/>
    <m/>
    <n v="1"/>
    <m/>
    <n v="1"/>
    <n v="0"/>
  </r>
  <r>
    <x v="10"/>
    <x v="29"/>
    <s v="Biblioteca Complutense-Servicios Centrales"/>
    <x v="10"/>
    <s v="Biblioteca de trabajo-Préstamo especial"/>
    <m/>
    <m/>
    <n v="1"/>
    <n v="0"/>
    <m/>
    <m/>
    <n v="0"/>
    <n v="0"/>
    <n v="1"/>
    <n v="1"/>
  </r>
  <r>
    <x v="10"/>
    <x v="29"/>
    <s v="Biblioteca Complutense-Servicios Centrales"/>
    <x v="10"/>
    <s v="Biblioteca de trabajo-Préstamo restringido"/>
    <m/>
    <m/>
    <n v="20"/>
    <n v="11"/>
    <m/>
    <n v="5"/>
    <m/>
    <n v="0"/>
    <n v="36"/>
    <n v="31"/>
  </r>
  <r>
    <x v="2"/>
    <x v="29"/>
    <s v="Biblioteca Complutense-Servicios Centrales"/>
    <x v="10"/>
    <s v="Ediciones UCM-Préstamo restringido"/>
    <m/>
    <m/>
    <n v="18"/>
    <m/>
    <m/>
    <n v="1"/>
    <m/>
    <m/>
    <n v="19"/>
    <n v="18"/>
  </r>
  <r>
    <x v="3"/>
    <x v="29"/>
    <s v="Biblioteca Complutense-Servicios Centrales"/>
    <x v="10"/>
    <s v="Libre acceso-Préstamo normal"/>
    <m/>
    <m/>
    <n v="1"/>
    <m/>
    <m/>
    <m/>
    <m/>
    <n v="0"/>
    <n v="1"/>
    <n v="1"/>
  </r>
  <r>
    <x v="8"/>
    <x v="29"/>
    <s v="Biblioteca Complutense-Servicios Centrales"/>
    <x v="10"/>
    <s v="Material informático-Préstamo 12 horas"/>
    <m/>
    <m/>
    <m/>
    <m/>
    <m/>
    <m/>
    <m/>
    <n v="0"/>
    <n v="0"/>
    <n v="0"/>
  </r>
  <r>
    <x v="2"/>
    <x v="29"/>
    <s v="Biblioteca Complutense-Servicios Centrales"/>
    <x v="10"/>
    <s v="N/A"/>
    <m/>
    <m/>
    <m/>
    <n v="0"/>
    <n v="0"/>
    <m/>
    <m/>
    <m/>
    <n v="0"/>
    <n v="0"/>
  </r>
  <r>
    <x v="8"/>
    <x v="29"/>
    <s v="Biblioteca Complutense-Servicios Centrales"/>
    <x v="10"/>
    <s v="Portátiles-Préstamo 12 horas"/>
    <m/>
    <m/>
    <m/>
    <n v="1"/>
    <m/>
    <m/>
    <m/>
    <n v="0"/>
    <n v="1"/>
    <n v="1"/>
  </r>
  <r>
    <x v="2"/>
    <x v="0"/>
    <s v="Biblioteca de Bellas Artes"/>
    <x v="10"/>
    <s v="Depósito-Préstamo normal"/>
    <m/>
    <n v="46"/>
    <n v="730"/>
    <n v="329"/>
    <n v="363"/>
    <m/>
    <n v="204"/>
    <n v="0"/>
    <n v="1672"/>
    <n v="1468"/>
  </r>
  <r>
    <x v="2"/>
    <x v="0"/>
    <s v="Biblioteca de Bellas Artes"/>
    <x v="10"/>
    <s v="Depósito-Préstamo para sala"/>
    <m/>
    <n v="2"/>
    <n v="28"/>
    <n v="15"/>
    <n v="13"/>
    <m/>
    <n v="27"/>
    <n v="0"/>
    <n v="85"/>
    <n v="58"/>
  </r>
  <r>
    <x v="13"/>
    <x v="0"/>
    <s v="Biblioteca de Bellas Artes"/>
    <x v="10"/>
    <s v="Dpto. Escultura-Préstamo restringido"/>
    <m/>
    <m/>
    <m/>
    <m/>
    <m/>
    <m/>
    <n v="0"/>
    <m/>
    <n v="0"/>
    <n v="0"/>
  </r>
  <r>
    <x v="13"/>
    <x v="0"/>
    <s v="Biblioteca de Bellas Artes"/>
    <x v="10"/>
    <s v="Dpto. Historia del Arte III-Préstamo restringido"/>
    <m/>
    <m/>
    <n v="1"/>
    <m/>
    <m/>
    <m/>
    <m/>
    <m/>
    <n v="1"/>
    <n v="1"/>
  </r>
  <r>
    <x v="13"/>
    <x v="0"/>
    <s v="Biblioteca de Bellas Artes"/>
    <x v="10"/>
    <s v="Dpto. Pintura-Préstamo restringido"/>
    <m/>
    <m/>
    <m/>
    <n v="0"/>
    <m/>
    <m/>
    <n v="0"/>
    <n v="0"/>
    <n v="0"/>
    <n v="0"/>
  </r>
  <r>
    <x v="13"/>
    <x v="0"/>
    <s v="Biblioteca de Bellas Artes"/>
    <x v="10"/>
    <s v="Dpto. Sociología IV-Préstamo restringido"/>
    <m/>
    <m/>
    <n v="2"/>
    <n v="2"/>
    <n v="1"/>
    <m/>
    <n v="1"/>
    <n v="0"/>
    <n v="6"/>
    <n v="5"/>
  </r>
  <r>
    <x v="4"/>
    <x v="0"/>
    <s v="Biblioteca de Bellas Artes"/>
    <x v="10"/>
    <s v="Mediateca-Préstamo normal"/>
    <m/>
    <n v="5"/>
    <n v="25"/>
    <n v="10"/>
    <n v="0"/>
    <m/>
    <m/>
    <n v="0"/>
    <n v="40"/>
    <n v="40"/>
  </r>
  <r>
    <x v="4"/>
    <x v="0"/>
    <s v="Biblioteca de Bellas Artes"/>
    <x v="10"/>
    <s v="Mediateca-Préstamo para sala"/>
    <m/>
    <m/>
    <n v="386"/>
    <n v="18"/>
    <n v="76"/>
    <m/>
    <n v="1"/>
    <n v="0"/>
    <n v="481"/>
    <n v="480"/>
  </r>
  <r>
    <x v="2"/>
    <x v="0"/>
    <s v="Biblioteca de Bellas Artes"/>
    <x v="10"/>
    <s v="N/A"/>
    <m/>
    <m/>
    <m/>
    <m/>
    <m/>
    <m/>
    <n v="3"/>
    <m/>
    <n v="3"/>
    <n v="0"/>
  </r>
  <r>
    <x v="2"/>
    <x v="0"/>
    <s v="Biblioteca de Bellas Artes"/>
    <x v="10"/>
    <s v="Reserva-Préstamo protegido"/>
    <m/>
    <n v="1"/>
    <n v="24"/>
    <n v="26"/>
    <n v="25"/>
    <m/>
    <n v="277"/>
    <n v="0"/>
    <n v="353"/>
    <n v="76"/>
  </r>
  <r>
    <x v="12"/>
    <x v="0"/>
    <s v="Biblioteca de Bellas Artes"/>
    <x v="10"/>
    <s v="Revistas-Préstamo para sala"/>
    <m/>
    <m/>
    <n v="4"/>
    <m/>
    <n v="1"/>
    <m/>
    <m/>
    <m/>
    <n v="5"/>
    <n v="5"/>
  </r>
  <r>
    <x v="3"/>
    <x v="0"/>
    <s v="Biblioteca de Bellas Artes"/>
    <x v="10"/>
    <s v="Sala-Préstamo normal"/>
    <m/>
    <n v="134"/>
    <n v="1916"/>
    <n v="701"/>
    <n v="643"/>
    <m/>
    <n v="133"/>
    <n v="0"/>
    <n v="3527"/>
    <n v="3394"/>
  </r>
  <r>
    <x v="16"/>
    <x v="0"/>
    <s v="Biblioteca de Bellas Artes"/>
    <x v="10"/>
    <s v="Sala-Préstamo normall"/>
    <m/>
    <m/>
    <m/>
    <m/>
    <n v="0"/>
    <m/>
    <m/>
    <n v="0"/>
    <n v="0"/>
    <n v="0"/>
  </r>
  <r>
    <x v="3"/>
    <x v="0"/>
    <s v="Biblioteca de Bellas Artes"/>
    <x v="10"/>
    <s v="Sala-Solo consulta en sala"/>
    <m/>
    <n v="2"/>
    <n v="17"/>
    <n v="8"/>
    <n v="16"/>
    <m/>
    <n v="7"/>
    <n v="0"/>
    <n v="50"/>
    <n v="43"/>
  </r>
  <r>
    <x v="6"/>
    <x v="0"/>
    <s v="Biblioteca de Bellas Artes"/>
    <x v="10"/>
    <s v="Tesis-Préstamo para sala"/>
    <m/>
    <n v="4"/>
    <n v="3"/>
    <n v="8"/>
    <n v="2"/>
    <m/>
    <m/>
    <n v="0"/>
    <n v="17"/>
    <n v="17"/>
  </r>
  <r>
    <x v="8"/>
    <x v="2"/>
    <s v="Biblioteca de Ciencias Biológicas"/>
    <x v="10"/>
    <s v="Cartografía-Préstamo para sala"/>
    <m/>
    <m/>
    <m/>
    <n v="4"/>
    <n v="2"/>
    <n v="109"/>
    <m/>
    <m/>
    <n v="115"/>
    <n v="6"/>
  </r>
  <r>
    <x v="2"/>
    <x v="2"/>
    <s v="Biblioteca de Ciencias Biológicas"/>
    <x v="10"/>
    <s v="Depósito-Préstamo normal"/>
    <m/>
    <n v="1"/>
    <n v="92"/>
    <n v="38"/>
    <n v="36"/>
    <m/>
    <n v="1"/>
    <n v="0"/>
    <n v="168"/>
    <n v="167"/>
  </r>
  <r>
    <x v="2"/>
    <x v="2"/>
    <s v="Biblioteca de Ciencias Biológicas"/>
    <x v="10"/>
    <s v="Depósito-Préstamo para sala"/>
    <m/>
    <m/>
    <m/>
    <m/>
    <m/>
    <m/>
    <m/>
    <n v="0"/>
    <n v="0"/>
    <n v="0"/>
  </r>
  <r>
    <x v="13"/>
    <x v="2"/>
    <s v="Biblioteca de Ciencias Biológicas"/>
    <x v="10"/>
    <s v="Dpto. Biología animal I-Artr.-Préstamo restringido"/>
    <m/>
    <m/>
    <m/>
    <n v="1"/>
    <m/>
    <m/>
    <m/>
    <n v="0"/>
    <n v="1"/>
    <n v="1"/>
  </r>
  <r>
    <x v="13"/>
    <x v="2"/>
    <s v="Biblioteca de Ciencias Biológicas"/>
    <x v="10"/>
    <s v="Dpto. Biología animal II-Préstamo restringido"/>
    <m/>
    <m/>
    <m/>
    <n v="1"/>
    <m/>
    <m/>
    <m/>
    <m/>
    <n v="1"/>
    <n v="1"/>
  </r>
  <r>
    <x v="13"/>
    <x v="2"/>
    <s v="Biblioteca de Ciencias Biológicas"/>
    <x v="10"/>
    <s v="Dpto. Biología Celular-Préstamo restringido"/>
    <m/>
    <m/>
    <n v="0"/>
    <n v="1"/>
    <m/>
    <m/>
    <m/>
    <n v="0"/>
    <n v="1"/>
    <n v="1"/>
  </r>
  <r>
    <x v="13"/>
    <x v="2"/>
    <s v="Biblioteca de Ciencias Biológicas"/>
    <x v="10"/>
    <s v="Dpto. Biología vegetal-Préstamo restringido"/>
    <m/>
    <m/>
    <m/>
    <m/>
    <m/>
    <n v="1"/>
    <m/>
    <m/>
    <n v="1"/>
    <n v="0"/>
  </r>
  <r>
    <x v="2"/>
    <x v="2"/>
    <s v="Biblioteca de Ciencias Biológicas"/>
    <x v="10"/>
    <s v="Historia de la ciencia-Préstamo normal"/>
    <m/>
    <n v="3"/>
    <n v="6"/>
    <n v="5"/>
    <n v="3"/>
    <m/>
    <m/>
    <n v="0"/>
    <n v="17"/>
    <n v="17"/>
  </r>
  <r>
    <x v="8"/>
    <x v="2"/>
    <s v="Biblioteca de Ciencias Biológicas"/>
    <x v="10"/>
    <s v="Material informático-Préstamo 12 horas"/>
    <m/>
    <m/>
    <n v="222"/>
    <n v="14"/>
    <n v="1"/>
    <m/>
    <m/>
    <m/>
    <n v="237"/>
    <n v="237"/>
  </r>
  <r>
    <x v="4"/>
    <x v="2"/>
    <s v="Biblioteca de Ciencias Biológicas"/>
    <x v="10"/>
    <s v="Mediateca-Préstamo normal"/>
    <m/>
    <m/>
    <n v="53"/>
    <n v="7"/>
    <n v="2"/>
    <m/>
    <m/>
    <n v="0"/>
    <n v="62"/>
    <n v="62"/>
  </r>
  <r>
    <x v="4"/>
    <x v="2"/>
    <s v="Biblioteca de Ciencias Biológicas"/>
    <x v="10"/>
    <s v="Mediateca-Préstamo para sala"/>
    <m/>
    <m/>
    <m/>
    <m/>
    <m/>
    <m/>
    <m/>
    <n v="0"/>
    <n v="0"/>
    <n v="0"/>
  </r>
  <r>
    <x v="8"/>
    <x v="2"/>
    <s v="Biblioteca de Ciencias Biológicas"/>
    <x v="10"/>
    <s v="Mostrador-Préstamo 48 horas"/>
    <m/>
    <m/>
    <n v="34"/>
    <n v="1"/>
    <m/>
    <m/>
    <m/>
    <m/>
    <n v="35"/>
    <n v="35"/>
  </r>
  <r>
    <x v="8"/>
    <x v="2"/>
    <s v="Biblioteca de Ciencias Biológicas"/>
    <x v="10"/>
    <s v="Mostrador-Préstamo 5 horas"/>
    <m/>
    <m/>
    <n v="1137"/>
    <n v="225"/>
    <n v="8"/>
    <m/>
    <m/>
    <m/>
    <n v="1370"/>
    <n v="1370"/>
  </r>
  <r>
    <x v="3"/>
    <x v="2"/>
    <s v="Biblioteca de Ciencias Biológicas"/>
    <x v="10"/>
    <s v="Sala-Préstamo normal"/>
    <m/>
    <n v="22"/>
    <n v="1727"/>
    <n v="223"/>
    <n v="114"/>
    <n v="200"/>
    <n v="4"/>
    <n v="0"/>
    <n v="2290"/>
    <n v="2086"/>
  </r>
  <r>
    <x v="3"/>
    <x v="2"/>
    <s v="Biblioteca de Ciencias Biológicas"/>
    <x v="10"/>
    <s v="Sala-Solo consulta en sala"/>
    <m/>
    <m/>
    <n v="8"/>
    <m/>
    <m/>
    <n v="3"/>
    <m/>
    <n v="0"/>
    <n v="11"/>
    <n v="8"/>
  </r>
  <r>
    <x v="6"/>
    <x v="2"/>
    <s v="Biblioteca de Ciencias Biológicas"/>
    <x v="10"/>
    <s v="Tesis-Préstamo protegido"/>
    <m/>
    <m/>
    <n v="1"/>
    <n v="0"/>
    <n v="2"/>
    <m/>
    <m/>
    <n v="0"/>
    <n v="3"/>
    <n v="3"/>
  </r>
  <r>
    <x v="8"/>
    <x v="3"/>
    <s v="Biblioteca de Ciencias de la Documentación"/>
    <x v="10"/>
    <s v="Audiovisuales-Préstamo normal"/>
    <m/>
    <m/>
    <n v="0"/>
    <n v="0"/>
    <n v="1"/>
    <m/>
    <m/>
    <n v="0"/>
    <n v="1"/>
    <n v="1"/>
  </r>
  <r>
    <x v="2"/>
    <x v="3"/>
    <s v="Biblioteca de Ciencias de la Documentación"/>
    <x v="10"/>
    <s v="Decanato-Préstamo normal"/>
    <m/>
    <m/>
    <m/>
    <n v="2"/>
    <m/>
    <m/>
    <m/>
    <n v="0"/>
    <n v="2"/>
    <n v="2"/>
  </r>
  <r>
    <x v="2"/>
    <x v="3"/>
    <s v="Biblioteca de Ciencias de la Documentación"/>
    <x v="10"/>
    <s v="Depósito-Préstamo normal"/>
    <m/>
    <n v="4"/>
    <n v="16"/>
    <n v="42"/>
    <n v="96"/>
    <m/>
    <m/>
    <n v="0"/>
    <n v="158"/>
    <n v="158"/>
  </r>
  <r>
    <x v="2"/>
    <x v="3"/>
    <s v="Biblioteca de Ciencias de la Documentación"/>
    <x v="10"/>
    <s v="Depósito-Préstamo para sala"/>
    <m/>
    <m/>
    <m/>
    <m/>
    <n v="3"/>
    <m/>
    <m/>
    <m/>
    <n v="3"/>
    <n v="3"/>
  </r>
  <r>
    <x v="3"/>
    <x v="3"/>
    <s v="Biblioteca de Ciencias de la Documentación"/>
    <x v="10"/>
    <s v="Libre acceso-Préstamo normal"/>
    <m/>
    <n v="76"/>
    <n v="214"/>
    <n v="290"/>
    <n v="239"/>
    <m/>
    <m/>
    <n v="0"/>
    <n v="819"/>
    <n v="819"/>
  </r>
  <r>
    <x v="5"/>
    <x v="3"/>
    <s v="Biblioteca de Ciencias de la Documentación"/>
    <x v="10"/>
    <s v="Referencia-Solo consulta en sala"/>
    <m/>
    <n v="0"/>
    <n v="0"/>
    <n v="1"/>
    <n v="2"/>
    <m/>
    <m/>
    <n v="0"/>
    <n v="3"/>
    <n v="3"/>
  </r>
  <r>
    <x v="10"/>
    <x v="21"/>
    <s v="Biblioteca de Ciencias de la Información"/>
    <x v="10"/>
    <s v="Biblioteca de trabajo-Solo consulta en sala"/>
    <m/>
    <m/>
    <n v="1"/>
    <m/>
    <m/>
    <m/>
    <m/>
    <m/>
    <n v="1"/>
    <n v="1"/>
  </r>
  <r>
    <x v="2"/>
    <x v="21"/>
    <s v="Biblioteca de Ciencias de la Información"/>
    <x v="10"/>
    <s v="Depósito-Préstamo normal"/>
    <n v="1"/>
    <n v="37"/>
    <n v="292"/>
    <n v="228"/>
    <n v="368"/>
    <m/>
    <n v="4"/>
    <n v="0"/>
    <n v="930"/>
    <n v="926"/>
  </r>
  <r>
    <x v="7"/>
    <x v="21"/>
    <s v="Biblioteca de Ciencias de la Información"/>
    <x v="10"/>
    <s v="Fondo antiguo-Préstamo para sala"/>
    <m/>
    <m/>
    <m/>
    <m/>
    <m/>
    <m/>
    <m/>
    <n v="0"/>
    <n v="0"/>
    <n v="0"/>
  </r>
  <r>
    <x v="2"/>
    <x v="21"/>
    <s v="Biblioteca de Ciencias de la Información"/>
    <x v="10"/>
    <s v="Fondo de ayuda a la investigación"/>
    <m/>
    <n v="1"/>
    <m/>
    <n v="24"/>
    <n v="138"/>
    <n v="0"/>
    <m/>
    <n v="0"/>
    <n v="163"/>
    <n v="163"/>
  </r>
  <r>
    <x v="3"/>
    <x v="21"/>
    <s v="Biblioteca de Ciencias de la Información"/>
    <x v="10"/>
    <s v="Libre acceso-Préstamo normal"/>
    <n v="2"/>
    <n v="62"/>
    <n v="2901"/>
    <n v="1217"/>
    <n v="1197"/>
    <n v="2"/>
    <n v="99"/>
    <n v="8"/>
    <n v="5488"/>
    <n v="5379"/>
  </r>
  <r>
    <x v="3"/>
    <x v="21"/>
    <s v="Biblioteca de Ciencias de la Información"/>
    <x v="10"/>
    <s v="Libre acceso-Solo consulta en sala"/>
    <m/>
    <m/>
    <n v="43"/>
    <n v="15"/>
    <n v="14"/>
    <m/>
    <m/>
    <n v="0"/>
    <n v="72"/>
    <n v="72"/>
  </r>
  <r>
    <x v="8"/>
    <x v="21"/>
    <s v="Biblioteca de Ciencias de la Información"/>
    <x v="10"/>
    <s v="Material informático-Préstamo 12 horas"/>
    <m/>
    <m/>
    <n v="30"/>
    <n v="18"/>
    <n v="22"/>
    <m/>
    <m/>
    <m/>
    <n v="70"/>
    <n v="70"/>
  </r>
  <r>
    <x v="14"/>
    <x v="21"/>
    <s v="Biblioteca de Ciencias de la Información"/>
    <x v="10"/>
    <s v="Mediateca-Depósito-Préstamo materiales especiales"/>
    <m/>
    <n v="1"/>
    <n v="7"/>
    <n v="2"/>
    <n v="10"/>
    <m/>
    <n v="0"/>
    <n v="0"/>
    <n v="20"/>
    <n v="20"/>
  </r>
  <r>
    <x v="4"/>
    <x v="21"/>
    <s v="Biblioteca de Ciencias de la Información"/>
    <x v="10"/>
    <s v="Mediateca-Dispositivos-Préstamo para sala"/>
    <m/>
    <m/>
    <n v="20"/>
    <n v="1"/>
    <m/>
    <m/>
    <m/>
    <m/>
    <n v="21"/>
    <n v="21"/>
  </r>
  <r>
    <x v="2"/>
    <x v="21"/>
    <s v="Biblioteca de Ciencias de la Información"/>
    <x v="10"/>
    <s v="N/A"/>
    <m/>
    <m/>
    <m/>
    <m/>
    <n v="1"/>
    <m/>
    <m/>
    <m/>
    <n v="1"/>
    <n v="1"/>
  </r>
  <r>
    <x v="11"/>
    <x v="21"/>
    <s v="Biblioteca de Ciencias de la Información"/>
    <x v="10"/>
    <s v="Ordenadores portátiles-Préstamo 12 horas"/>
    <m/>
    <m/>
    <m/>
    <n v="2"/>
    <m/>
    <m/>
    <m/>
    <m/>
    <n v="2"/>
    <n v="2"/>
  </r>
  <r>
    <x v="8"/>
    <x v="21"/>
    <s v="Biblioteca de Ciencias de la Información"/>
    <x v="10"/>
    <s v="Prensa digital-Préstamo para sala"/>
    <n v="31"/>
    <n v="2"/>
    <n v="17"/>
    <n v="16"/>
    <n v="238"/>
    <n v="2"/>
    <m/>
    <n v="0"/>
    <n v="306"/>
    <n v="304"/>
  </r>
  <r>
    <x v="5"/>
    <x v="21"/>
    <s v="Biblioteca de Ciencias de la Información"/>
    <x v="10"/>
    <s v="Referencia-Préstamo para sala"/>
    <m/>
    <m/>
    <n v="7"/>
    <n v="6"/>
    <n v="5"/>
    <m/>
    <n v="1"/>
    <n v="0"/>
    <n v="19"/>
    <n v="18"/>
  </r>
  <r>
    <x v="6"/>
    <x v="21"/>
    <s v="Biblioteca de Ciencias de la Información"/>
    <x v="10"/>
    <s v="Tesis-Préstamo para sala"/>
    <m/>
    <m/>
    <m/>
    <m/>
    <n v="2"/>
    <m/>
    <m/>
    <m/>
    <n v="2"/>
    <n v="2"/>
  </r>
  <r>
    <x v="8"/>
    <x v="21"/>
    <s v="Biblioteca de Ciencias de la Información"/>
    <x v="10"/>
    <s v="Videoteca Antonio Lara-Depósito-Préstamo para sala"/>
    <m/>
    <m/>
    <n v="1"/>
    <n v="0"/>
    <n v="1"/>
    <m/>
    <m/>
    <n v="0"/>
    <n v="2"/>
    <n v="2"/>
  </r>
  <r>
    <x v="14"/>
    <x v="21"/>
    <s v="Biblioteca de Ciencias de la Información"/>
    <x v="10"/>
    <s v="Videoteca Antonio Lara-Préstamo materiales especiales"/>
    <m/>
    <n v="15"/>
    <n v="454"/>
    <n v="311"/>
    <n v="218"/>
    <m/>
    <n v="7"/>
    <n v="1"/>
    <n v="1006"/>
    <n v="998"/>
  </r>
  <r>
    <x v="2"/>
    <x v="6"/>
    <s v="Biblioteca de Ciencias Económicas y Empresariales"/>
    <x v="10"/>
    <s v="C.Doc. Europea-Depósito-Préstamo normal"/>
    <m/>
    <m/>
    <n v="2"/>
    <n v="0"/>
    <n v="0"/>
    <m/>
    <m/>
    <n v="0"/>
    <n v="2"/>
    <n v="2"/>
  </r>
  <r>
    <x v="3"/>
    <x v="6"/>
    <s v="Biblioteca de Ciencias Económicas y Empresariales"/>
    <x v="10"/>
    <s v="C.Doc. Europea-Libre acceso-Préstamo normal"/>
    <m/>
    <m/>
    <n v="0"/>
    <n v="7"/>
    <n v="0"/>
    <m/>
    <n v="1"/>
    <n v="0"/>
    <n v="8"/>
    <n v="7"/>
  </r>
  <r>
    <x v="2"/>
    <x v="6"/>
    <s v="Biblioteca de Ciencias Económicas y Empresariales"/>
    <x v="10"/>
    <s v="Depósito-Préstamo normal"/>
    <m/>
    <n v="19"/>
    <n v="315"/>
    <n v="315"/>
    <n v="191"/>
    <n v="0"/>
    <n v="110"/>
    <n v="0"/>
    <n v="950"/>
    <n v="840"/>
  </r>
  <r>
    <x v="2"/>
    <x v="6"/>
    <s v="Biblioteca de Ciencias Económicas y Empresariales"/>
    <x v="10"/>
    <s v="Depósito-Préstamo para sala"/>
    <m/>
    <n v="2"/>
    <n v="5"/>
    <n v="16"/>
    <n v="3"/>
    <n v="0"/>
    <n v="20"/>
    <n v="0"/>
    <n v="46"/>
    <n v="26"/>
  </r>
  <r>
    <x v="2"/>
    <x v="6"/>
    <s v="Biblioteca de Ciencias Económicas y Empresariales"/>
    <x v="10"/>
    <s v="Fondo de ayuda a la investigación"/>
    <m/>
    <m/>
    <m/>
    <m/>
    <n v="29"/>
    <n v="33"/>
    <m/>
    <n v="0"/>
    <n v="62"/>
    <n v="29"/>
  </r>
  <r>
    <x v="8"/>
    <x v="6"/>
    <s v="Biblioteca de Ciencias Económicas y Empresariales"/>
    <x v="10"/>
    <s v="Informática-Préstamo 12 horas"/>
    <m/>
    <m/>
    <n v="283"/>
    <n v="90"/>
    <m/>
    <m/>
    <m/>
    <m/>
    <n v="373"/>
    <n v="373"/>
  </r>
  <r>
    <x v="3"/>
    <x v="6"/>
    <s v="Biblioteca de Ciencias Económicas y Empresariales"/>
    <x v="10"/>
    <s v="Libre acceso-Préstamo normal"/>
    <m/>
    <n v="54"/>
    <n v="519"/>
    <n v="409"/>
    <n v="280"/>
    <n v="1"/>
    <n v="50"/>
    <n v="0"/>
    <n v="1313"/>
    <n v="1262"/>
  </r>
  <r>
    <x v="3"/>
    <x v="6"/>
    <s v="Biblioteca de Ciencias Económicas y Empresariales"/>
    <x v="10"/>
    <s v="Manuales-Préstamo normal"/>
    <m/>
    <n v="43"/>
    <n v="3838"/>
    <n v="1520"/>
    <n v="158"/>
    <n v="0"/>
    <n v="3"/>
    <n v="0"/>
    <n v="5562"/>
    <n v="5559"/>
  </r>
  <r>
    <x v="3"/>
    <x v="6"/>
    <s v="Biblioteca de Ciencias Económicas y Empresariales"/>
    <x v="10"/>
    <s v="Manuales-Solo consulta en sala"/>
    <m/>
    <m/>
    <n v="69"/>
    <n v="32"/>
    <n v="2"/>
    <m/>
    <m/>
    <n v="0"/>
    <n v="103"/>
    <n v="103"/>
  </r>
  <r>
    <x v="14"/>
    <x v="6"/>
    <s v="Biblioteca de Ciencias Económicas y Empresariales"/>
    <x v="10"/>
    <s v="Materiales audiovisuales-Préstamo materiales especiales"/>
    <m/>
    <n v="3"/>
    <n v="15"/>
    <n v="11"/>
    <n v="19"/>
    <m/>
    <n v="0"/>
    <n v="0"/>
    <n v="48"/>
    <n v="48"/>
  </r>
  <r>
    <x v="14"/>
    <x v="6"/>
    <s v="Biblioteca de Ciencias Económicas y Empresariales"/>
    <x v="10"/>
    <s v="Materiales audiovisuales-Préstamo normal"/>
    <m/>
    <n v="0"/>
    <n v="2"/>
    <n v="3"/>
    <n v="0"/>
    <n v="0"/>
    <m/>
    <n v="0"/>
    <n v="5"/>
    <n v="5"/>
  </r>
  <r>
    <x v="8"/>
    <x v="6"/>
    <s v="Biblioteca de Ciencias Económicas y Empresariales"/>
    <x v="10"/>
    <s v="Material informático-Préstamo 12 horas"/>
    <m/>
    <m/>
    <n v="395"/>
    <n v="122"/>
    <n v="2"/>
    <m/>
    <m/>
    <n v="0"/>
    <n v="519"/>
    <n v="519"/>
  </r>
  <r>
    <x v="2"/>
    <x v="6"/>
    <s v="Biblioteca de Ciencias Económicas y Empresariales"/>
    <x v="10"/>
    <s v="N/A"/>
    <m/>
    <m/>
    <n v="1"/>
    <m/>
    <m/>
    <m/>
    <m/>
    <n v="0"/>
    <n v="1"/>
    <n v="1"/>
  </r>
  <r>
    <x v="5"/>
    <x v="6"/>
    <s v="Biblioteca de Ciencias Económicas y Empresariales"/>
    <x v="10"/>
    <s v="Referencia-Solo consulta en sala"/>
    <m/>
    <m/>
    <m/>
    <n v="7"/>
    <n v="0"/>
    <m/>
    <n v="3"/>
    <m/>
    <n v="10"/>
    <n v="7"/>
  </r>
  <r>
    <x v="12"/>
    <x v="6"/>
    <s v="Biblioteca de Ciencias Económicas y Empresariales"/>
    <x v="10"/>
    <s v="Revistas-Préstamo para sala"/>
    <m/>
    <m/>
    <m/>
    <m/>
    <m/>
    <n v="0"/>
    <m/>
    <n v="0"/>
    <n v="0"/>
    <n v="0"/>
  </r>
  <r>
    <x v="6"/>
    <x v="6"/>
    <s v="Biblioteca de Ciencias Económicas y Empresariales"/>
    <x v="10"/>
    <s v="Tesis-Préstamo normal"/>
    <m/>
    <m/>
    <m/>
    <m/>
    <m/>
    <m/>
    <n v="7"/>
    <m/>
    <n v="7"/>
    <n v="0"/>
  </r>
  <r>
    <x v="6"/>
    <x v="6"/>
    <s v="Biblioteca de Ciencias Económicas y Empresariales"/>
    <x v="10"/>
    <s v="Tesis-Préstamo para sala"/>
    <m/>
    <m/>
    <m/>
    <n v="1"/>
    <m/>
    <m/>
    <n v="10"/>
    <m/>
    <n v="11"/>
    <n v="1"/>
  </r>
  <r>
    <x v="1"/>
    <x v="16"/>
    <s v="Biblioteca de Ciencias Físicas"/>
    <x v="10"/>
    <s v="Colección ocio-Préstamo normal"/>
    <m/>
    <m/>
    <n v="38"/>
    <n v="11"/>
    <n v="3"/>
    <m/>
    <m/>
    <n v="0"/>
    <n v="52"/>
    <n v="52"/>
  </r>
  <r>
    <x v="2"/>
    <x v="16"/>
    <s v="Biblioteca de Ciencias Físicas"/>
    <x v="10"/>
    <s v="Depósito-Préstamo normal"/>
    <m/>
    <n v="0"/>
    <n v="21"/>
    <n v="17"/>
    <n v="5"/>
    <m/>
    <n v="5"/>
    <n v="0"/>
    <n v="48"/>
    <n v="43"/>
  </r>
  <r>
    <x v="2"/>
    <x v="16"/>
    <s v="Biblioteca de Ciencias Físicas"/>
    <x v="10"/>
    <s v="Depósito-Préstamo para sala"/>
    <m/>
    <m/>
    <m/>
    <n v="1"/>
    <n v="1"/>
    <m/>
    <n v="11"/>
    <m/>
    <n v="13"/>
    <n v="2"/>
  </r>
  <r>
    <x v="13"/>
    <x v="16"/>
    <s v="Biblioteca de Ciencias Físicas"/>
    <x v="10"/>
    <s v="Dpto. Arq.Or.y Aut.-Préstamo restringido"/>
    <m/>
    <m/>
    <m/>
    <m/>
    <n v="1"/>
    <m/>
    <m/>
    <n v="0"/>
    <n v="1"/>
    <n v="1"/>
  </r>
  <r>
    <x v="13"/>
    <x v="16"/>
    <s v="Biblioteca de Ciencias Físicas"/>
    <x v="10"/>
    <s v="Dpto. Astrofísica-Préstamo restringido"/>
    <m/>
    <m/>
    <m/>
    <n v="1"/>
    <n v="10"/>
    <m/>
    <m/>
    <m/>
    <n v="11"/>
    <n v="11"/>
  </r>
  <r>
    <x v="13"/>
    <x v="16"/>
    <s v="Biblioteca de Ciencias Físicas"/>
    <x v="10"/>
    <s v="Dpto. Física Teórica II-Préstamo restringido"/>
    <m/>
    <m/>
    <m/>
    <m/>
    <n v="1"/>
    <m/>
    <m/>
    <m/>
    <n v="1"/>
    <n v="1"/>
  </r>
  <r>
    <x v="13"/>
    <x v="16"/>
    <s v="Biblioteca de Ciencias Físicas"/>
    <x v="10"/>
    <s v="Dpto. Física Teórica I-Préstamo especial"/>
    <m/>
    <m/>
    <n v="1"/>
    <n v="17"/>
    <n v="37"/>
    <m/>
    <m/>
    <m/>
    <n v="55"/>
    <n v="55"/>
  </r>
  <r>
    <x v="13"/>
    <x v="16"/>
    <s v="Biblioteca de Ciencias Físicas"/>
    <x v="10"/>
    <s v="Dpto. Física Teórica I-Revistas"/>
    <m/>
    <m/>
    <n v="0"/>
    <m/>
    <n v="0"/>
    <m/>
    <m/>
    <m/>
    <n v="0"/>
    <n v="0"/>
  </r>
  <r>
    <x v="13"/>
    <x v="16"/>
    <s v="Biblioteca de Ciencias Físicas"/>
    <x v="10"/>
    <s v="Dpto. Geofísica-Préstamo restringido"/>
    <m/>
    <m/>
    <m/>
    <n v="1"/>
    <n v="1"/>
    <m/>
    <m/>
    <m/>
    <n v="2"/>
    <n v="2"/>
  </r>
  <r>
    <x v="13"/>
    <x v="16"/>
    <s v="Biblioteca de Ciencias Físicas"/>
    <x v="10"/>
    <s v="Dpto. Óptica-Préstamo restringido"/>
    <m/>
    <m/>
    <n v="1"/>
    <n v="1"/>
    <m/>
    <m/>
    <m/>
    <n v="0"/>
    <n v="2"/>
    <n v="2"/>
  </r>
  <r>
    <x v="2"/>
    <x v="16"/>
    <s v="Biblioteca de Ciencias Físicas"/>
    <x v="10"/>
    <s v="Fondo de ayuda a la investigación"/>
    <m/>
    <m/>
    <m/>
    <m/>
    <n v="85"/>
    <m/>
    <m/>
    <m/>
    <n v="85"/>
    <n v="85"/>
  </r>
  <r>
    <x v="3"/>
    <x v="16"/>
    <s v="Biblioteca de Ciencias Físicas"/>
    <x v="10"/>
    <s v="Libre acceso-Préstamo normal"/>
    <m/>
    <n v="10"/>
    <n v="2337"/>
    <n v="451"/>
    <n v="138"/>
    <m/>
    <n v="52"/>
    <n v="0"/>
    <n v="2988"/>
    <n v="2936"/>
  </r>
  <r>
    <x v="3"/>
    <x v="16"/>
    <s v="Biblioteca de Ciencias Físicas"/>
    <x v="10"/>
    <s v="Libre acceso-Préstamo para sala"/>
    <m/>
    <m/>
    <n v="120"/>
    <n v="38"/>
    <n v="4"/>
    <m/>
    <n v="2"/>
    <n v="0"/>
    <n v="164"/>
    <n v="162"/>
  </r>
  <r>
    <x v="8"/>
    <x v="16"/>
    <s v="Biblioteca de Ciencias Físicas"/>
    <x v="10"/>
    <s v="Materiales especiales no documentales-Préstamo 12 horas"/>
    <m/>
    <m/>
    <n v="65"/>
    <n v="15"/>
    <m/>
    <m/>
    <n v="1"/>
    <m/>
    <n v="81"/>
    <n v="80"/>
  </r>
  <r>
    <x v="14"/>
    <x v="16"/>
    <s v="Biblioteca de Ciencias Físicas"/>
    <x v="10"/>
    <s v="Materiales especiales no documentales-Préstamo 5 horas"/>
    <m/>
    <m/>
    <n v="531"/>
    <n v="181"/>
    <m/>
    <m/>
    <n v="0"/>
    <n v="0"/>
    <n v="712"/>
    <n v="712"/>
  </r>
  <r>
    <x v="8"/>
    <x v="16"/>
    <s v="Biblioteca de Ciencias Físicas"/>
    <x v="10"/>
    <s v="Material informático-Préstamo 12 horas"/>
    <m/>
    <m/>
    <n v="470"/>
    <n v="115"/>
    <n v="4"/>
    <m/>
    <m/>
    <m/>
    <n v="589"/>
    <n v="589"/>
  </r>
  <r>
    <x v="15"/>
    <x v="16"/>
    <s v="Biblioteca de Ciencias Físicas"/>
    <x v="10"/>
    <s v="Salas de grupo-Préstamo espacios reservados"/>
    <m/>
    <m/>
    <n v="11"/>
    <m/>
    <m/>
    <m/>
    <m/>
    <m/>
    <n v="11"/>
    <n v="11"/>
  </r>
  <r>
    <x v="6"/>
    <x v="16"/>
    <s v="Biblioteca de Ciencias Físicas"/>
    <x v="10"/>
    <s v="Tesis inéditas-Préstamo para sala"/>
    <m/>
    <m/>
    <m/>
    <m/>
    <m/>
    <m/>
    <n v="0"/>
    <m/>
    <n v="0"/>
    <n v="0"/>
  </r>
  <r>
    <x v="8"/>
    <x v="19"/>
    <s v="Biblioteca de Ciencias Geológicas"/>
    <x v="10"/>
    <s v="Cartoteca-Libre acceso-Préstamo normal"/>
    <m/>
    <m/>
    <n v="215"/>
    <n v="20"/>
    <n v="6"/>
    <m/>
    <m/>
    <n v="0"/>
    <n v="241"/>
    <n v="241"/>
  </r>
  <r>
    <x v="8"/>
    <x v="19"/>
    <s v="Biblioteca de Ciencias Geológicas"/>
    <x v="10"/>
    <s v="Cartoteca-Libre acceso-Préstamo para sala"/>
    <m/>
    <m/>
    <n v="21"/>
    <n v="3"/>
    <m/>
    <n v="0"/>
    <n v="2"/>
    <n v="0"/>
    <n v="26"/>
    <n v="24"/>
  </r>
  <r>
    <x v="8"/>
    <x v="19"/>
    <s v="Biblioteca de Ciencias Geológicas"/>
    <x v="10"/>
    <s v="Cartoteca-Préstamo normal"/>
    <m/>
    <m/>
    <m/>
    <n v="1"/>
    <n v="0"/>
    <m/>
    <m/>
    <n v="0"/>
    <n v="1"/>
    <n v="1"/>
  </r>
  <r>
    <x v="8"/>
    <x v="19"/>
    <s v="Biblioteca de Ciencias Geológicas"/>
    <x v="10"/>
    <s v="Cartoteca-Préstamo para sala"/>
    <m/>
    <m/>
    <n v="9"/>
    <m/>
    <m/>
    <m/>
    <m/>
    <m/>
    <n v="9"/>
    <n v="9"/>
  </r>
  <r>
    <x v="1"/>
    <x v="19"/>
    <s v="Biblioteca de Ciencias Geológicas"/>
    <x v="10"/>
    <s v="Colección ocio-Préstamo normal"/>
    <m/>
    <m/>
    <n v="9"/>
    <n v="10"/>
    <n v="2"/>
    <m/>
    <n v="1"/>
    <n v="0"/>
    <n v="22"/>
    <n v="21"/>
  </r>
  <r>
    <x v="2"/>
    <x v="19"/>
    <s v="Biblioteca de Ciencias Geológicas"/>
    <x v="10"/>
    <s v="Depósito-Préstamo normal"/>
    <m/>
    <n v="1"/>
    <n v="12"/>
    <n v="9"/>
    <n v="15"/>
    <n v="0"/>
    <n v="3"/>
    <n v="0"/>
    <n v="40"/>
    <n v="37"/>
  </r>
  <r>
    <x v="9"/>
    <x v="19"/>
    <s v="Biblioteca de Ciencias Geológicas"/>
    <x v="10"/>
    <s v="Folletos-Préstamo para sala"/>
    <m/>
    <m/>
    <n v="3"/>
    <m/>
    <n v="0"/>
    <m/>
    <m/>
    <n v="0"/>
    <n v="3"/>
    <n v="3"/>
  </r>
  <r>
    <x v="7"/>
    <x v="19"/>
    <s v="Biblioteca de Ciencias Geológicas"/>
    <x v="10"/>
    <s v="Fondo antiguo-Préstamo para sala"/>
    <m/>
    <m/>
    <n v="1"/>
    <n v="1"/>
    <n v="0"/>
    <m/>
    <m/>
    <n v="0"/>
    <n v="2"/>
    <n v="2"/>
  </r>
  <r>
    <x v="2"/>
    <x v="19"/>
    <s v="Biblioteca de Ciencias Geológicas"/>
    <x v="10"/>
    <s v="Informes-Préstamo normal"/>
    <m/>
    <m/>
    <m/>
    <n v="1"/>
    <m/>
    <m/>
    <m/>
    <n v="0"/>
    <n v="1"/>
    <n v="1"/>
  </r>
  <r>
    <x v="3"/>
    <x v="19"/>
    <s v="Biblioteca de Ciencias Geológicas"/>
    <x v="10"/>
    <s v="Libre acceso-Fondo de ayuda a la investigación"/>
    <m/>
    <m/>
    <m/>
    <n v="1"/>
    <n v="1"/>
    <m/>
    <m/>
    <n v="0"/>
    <n v="2"/>
    <n v="2"/>
  </r>
  <r>
    <x v="3"/>
    <x v="19"/>
    <s v="Biblioteca de Ciencias Geológicas"/>
    <x v="10"/>
    <s v="Libre acceso-Préstamo normal"/>
    <m/>
    <n v="10"/>
    <n v="421"/>
    <n v="130"/>
    <n v="253"/>
    <m/>
    <n v="34"/>
    <n v="0"/>
    <n v="848"/>
    <n v="814"/>
  </r>
  <r>
    <x v="3"/>
    <x v="19"/>
    <s v="Biblioteca de Ciencias Geológicas"/>
    <x v="10"/>
    <s v="Libre acceso-Solo consulta en sala"/>
    <m/>
    <m/>
    <n v="8"/>
    <n v="1"/>
    <m/>
    <m/>
    <m/>
    <n v="0"/>
    <n v="9"/>
    <n v="9"/>
  </r>
  <r>
    <x v="14"/>
    <x v="19"/>
    <s v="Biblioteca de Ciencias Geológicas"/>
    <x v="10"/>
    <s v="Material auxiliar-Préstamo 12 horas"/>
    <m/>
    <m/>
    <n v="96"/>
    <n v="21"/>
    <n v="1"/>
    <m/>
    <m/>
    <m/>
    <n v="118"/>
    <n v="118"/>
  </r>
  <r>
    <x v="14"/>
    <x v="19"/>
    <s v="Biblioteca de Ciencias Geológicas"/>
    <x v="10"/>
    <s v="Materiales especiales-Préstamo normal"/>
    <m/>
    <m/>
    <n v="1"/>
    <n v="2"/>
    <n v="1"/>
    <m/>
    <m/>
    <n v="0"/>
    <n v="4"/>
    <n v="4"/>
  </r>
  <r>
    <x v="8"/>
    <x v="19"/>
    <s v="Biblioteca de Ciencias Geológicas"/>
    <x v="10"/>
    <s v="Material informático-Préstamo 12 horas"/>
    <m/>
    <m/>
    <n v="399"/>
    <n v="66"/>
    <n v="12"/>
    <m/>
    <m/>
    <m/>
    <n v="477"/>
    <n v="477"/>
  </r>
  <r>
    <x v="2"/>
    <x v="19"/>
    <s v="Biblioteca de Ciencias Geológicas"/>
    <x v="10"/>
    <s v="N/A"/>
    <m/>
    <m/>
    <m/>
    <n v="1"/>
    <m/>
    <m/>
    <m/>
    <n v="0"/>
    <n v="1"/>
    <n v="1"/>
  </r>
  <r>
    <x v="11"/>
    <x v="19"/>
    <s v="Biblioteca de Ciencias Geológicas"/>
    <x v="10"/>
    <s v="Ordenadores portátiles-Préstamo 12 horas"/>
    <m/>
    <m/>
    <n v="81"/>
    <n v="8"/>
    <n v="2"/>
    <m/>
    <m/>
    <m/>
    <n v="91"/>
    <n v="91"/>
  </r>
  <r>
    <x v="11"/>
    <x v="19"/>
    <s v="Biblioteca de Ciencias Geológicas"/>
    <x v="10"/>
    <s v="Ordenadores portátiles-Préstamo 48 horas"/>
    <m/>
    <m/>
    <n v="244"/>
    <n v="52"/>
    <n v="10"/>
    <m/>
    <n v="0"/>
    <m/>
    <n v="306"/>
    <n v="306"/>
  </r>
  <r>
    <x v="2"/>
    <x v="19"/>
    <s v="Biblioteca de Ciencias Geológicas"/>
    <x v="10"/>
    <s v="Proyectos de máster-Préstamo para sala"/>
    <m/>
    <m/>
    <m/>
    <m/>
    <m/>
    <m/>
    <m/>
    <n v="0"/>
    <n v="0"/>
    <n v="0"/>
  </r>
  <r>
    <x v="12"/>
    <x v="19"/>
    <s v="Biblioteca de Ciencias Geológicas"/>
    <x v="10"/>
    <s v="Revistas-Préstamo para sala"/>
    <m/>
    <m/>
    <m/>
    <m/>
    <n v="0"/>
    <m/>
    <m/>
    <m/>
    <n v="0"/>
    <n v="0"/>
  </r>
  <r>
    <x v="2"/>
    <x v="19"/>
    <s v="Biblioteca de Ciencias Geológicas"/>
    <x v="10"/>
    <s v="RSEHN-Préstamo para sala"/>
    <m/>
    <m/>
    <n v="1"/>
    <m/>
    <m/>
    <m/>
    <m/>
    <m/>
    <n v="1"/>
    <n v="1"/>
  </r>
  <r>
    <x v="15"/>
    <x v="19"/>
    <s v="Biblioteca de Ciencias Geológicas"/>
    <x v="10"/>
    <s v="Salas de grupo-Préstamo 3 horas"/>
    <m/>
    <m/>
    <n v="1097"/>
    <n v="181"/>
    <n v="8"/>
    <m/>
    <m/>
    <m/>
    <n v="1286"/>
    <n v="1286"/>
  </r>
  <r>
    <x v="6"/>
    <x v="19"/>
    <s v="Biblioteca de Ciencias Geológicas"/>
    <x v="10"/>
    <s v="Tesis-Préstamo para sala"/>
    <m/>
    <m/>
    <n v="12"/>
    <n v="1"/>
    <n v="1"/>
    <m/>
    <n v="1"/>
    <n v="0"/>
    <n v="15"/>
    <n v="14"/>
  </r>
  <r>
    <x v="8"/>
    <x v="19"/>
    <s v="Biblioteca de Ciencias Geológicas"/>
    <x v="10"/>
    <s v="Videoteca-Préstamo normal"/>
    <m/>
    <m/>
    <n v="0"/>
    <m/>
    <n v="0"/>
    <m/>
    <m/>
    <m/>
    <n v="0"/>
    <n v="0"/>
  </r>
  <r>
    <x v="2"/>
    <x v="22"/>
    <s v="Biblioteca de Ciencias Matemáticas"/>
    <x v="10"/>
    <s v="Asociaciones-Préstamo especial"/>
    <m/>
    <m/>
    <m/>
    <m/>
    <m/>
    <n v="0"/>
    <m/>
    <m/>
    <n v="0"/>
    <n v="0"/>
  </r>
  <r>
    <x v="1"/>
    <x v="22"/>
    <s v="Biblioteca de Ciencias Matemáticas"/>
    <x v="10"/>
    <s v="Colección ocio-Préstamo materiales especiales"/>
    <m/>
    <m/>
    <n v="1"/>
    <m/>
    <n v="3"/>
    <m/>
    <m/>
    <n v="0"/>
    <n v="4"/>
    <n v="4"/>
  </r>
  <r>
    <x v="2"/>
    <x v="22"/>
    <s v="Biblioteca de Ciencias Matemáticas"/>
    <x v="10"/>
    <s v="Depósito-Préstamo normal"/>
    <m/>
    <m/>
    <n v="45"/>
    <n v="8"/>
    <n v="7"/>
    <m/>
    <n v="0"/>
    <n v="0"/>
    <n v="60"/>
    <n v="60"/>
  </r>
  <r>
    <x v="2"/>
    <x v="22"/>
    <s v="Biblioteca de Ciencias Matemáticas"/>
    <x v="10"/>
    <s v="Depósito-Préstamo para sala"/>
    <m/>
    <n v="1"/>
    <n v="5"/>
    <m/>
    <n v="4"/>
    <m/>
    <n v="72"/>
    <n v="0"/>
    <n v="82"/>
    <n v="10"/>
  </r>
  <r>
    <x v="8"/>
    <x v="22"/>
    <s v="Biblioteca de Ciencias Matemáticas"/>
    <x v="10"/>
    <s v="Dispositivos-Préstamo 3 horas"/>
    <m/>
    <m/>
    <n v="23"/>
    <n v="21"/>
    <m/>
    <m/>
    <m/>
    <m/>
    <n v="44"/>
    <n v="44"/>
  </r>
  <r>
    <x v="16"/>
    <x v="22"/>
    <s v="Biblioteca de Ciencias Matemáticas"/>
    <x v="10"/>
    <s v="Mamuales-Préstamo normal"/>
    <m/>
    <m/>
    <n v="1"/>
    <m/>
    <m/>
    <m/>
    <m/>
    <m/>
    <n v="1"/>
    <n v="1"/>
  </r>
  <r>
    <x v="3"/>
    <x v="22"/>
    <s v="Biblioteca de Ciencias Matemáticas"/>
    <x v="10"/>
    <s v="Manuales-Préstamo normal"/>
    <m/>
    <n v="51"/>
    <n v="3818"/>
    <n v="1163"/>
    <n v="179"/>
    <m/>
    <n v="0"/>
    <n v="0"/>
    <n v="5211"/>
    <n v="5211"/>
  </r>
  <r>
    <x v="8"/>
    <x v="22"/>
    <s v="Biblioteca de Ciencias Matemáticas"/>
    <x v="10"/>
    <s v="Material informático-Préstamo 12 horas"/>
    <m/>
    <m/>
    <n v="58"/>
    <n v="44"/>
    <n v="10"/>
    <m/>
    <m/>
    <n v="0"/>
    <n v="112"/>
    <n v="112"/>
  </r>
  <r>
    <x v="14"/>
    <x v="22"/>
    <s v="Biblioteca de Ciencias Matemáticas"/>
    <x v="10"/>
    <s v="Material no librario-Préstamo normal"/>
    <m/>
    <m/>
    <n v="0"/>
    <n v="0"/>
    <n v="0"/>
    <n v="0"/>
    <m/>
    <n v="0"/>
    <n v="0"/>
    <n v="0"/>
  </r>
  <r>
    <x v="3"/>
    <x v="22"/>
    <s v="Biblioteca de Ciencias Matemáticas"/>
    <x v="10"/>
    <s v="Monografías-Fondo de ayuda a la investigación"/>
    <m/>
    <m/>
    <n v="1"/>
    <m/>
    <n v="1"/>
    <n v="0"/>
    <m/>
    <n v="0"/>
    <n v="2"/>
    <n v="2"/>
  </r>
  <r>
    <x v="3"/>
    <x v="22"/>
    <s v="Biblioteca de Ciencias Matemáticas"/>
    <x v="10"/>
    <s v="Monografías-Préstamo especial"/>
    <m/>
    <m/>
    <m/>
    <m/>
    <m/>
    <n v="0"/>
    <m/>
    <m/>
    <n v="0"/>
    <n v="0"/>
  </r>
  <r>
    <x v="3"/>
    <x v="22"/>
    <s v="Biblioteca de Ciencias Matemáticas"/>
    <x v="10"/>
    <s v="Monografías-Préstamo normal"/>
    <m/>
    <n v="35"/>
    <n v="883"/>
    <n v="366"/>
    <n v="695"/>
    <n v="1"/>
    <n v="13"/>
    <n v="0"/>
    <n v="1993"/>
    <n v="1979"/>
  </r>
  <r>
    <x v="3"/>
    <x v="22"/>
    <s v="Biblioteca de Ciencias Matemáticas"/>
    <x v="10"/>
    <s v="Monografías-Solo consulta en sala"/>
    <m/>
    <m/>
    <m/>
    <m/>
    <m/>
    <m/>
    <n v="0"/>
    <m/>
    <n v="0"/>
    <n v="0"/>
  </r>
  <r>
    <x v="10"/>
    <x v="8"/>
    <s v="Biblioteca de Ciencias Políticas y Sociología"/>
    <x v="10"/>
    <s v="C.Trabajo-Préstamo para sala"/>
    <m/>
    <m/>
    <m/>
    <m/>
    <n v="1"/>
    <m/>
    <n v="4"/>
    <n v="0"/>
    <n v="5"/>
    <n v="1"/>
  </r>
  <r>
    <x v="2"/>
    <x v="8"/>
    <s v="Biblioteca de Ciencias Políticas y Sociología"/>
    <x v="10"/>
    <s v="Depósito central-Préstamo normal"/>
    <m/>
    <n v="9"/>
    <n v="76"/>
    <n v="54"/>
    <n v="90"/>
    <m/>
    <n v="10"/>
    <n v="0"/>
    <n v="239"/>
    <n v="229"/>
  </r>
  <r>
    <x v="16"/>
    <x v="8"/>
    <s v="Biblioteca de Ciencias Políticas y Sociología"/>
    <x v="10"/>
    <s v="Depósito externo-Préstamo especial"/>
    <m/>
    <m/>
    <m/>
    <n v="1"/>
    <m/>
    <m/>
    <m/>
    <n v="0"/>
    <n v="1"/>
    <n v="1"/>
  </r>
  <r>
    <x v="2"/>
    <x v="8"/>
    <s v="Biblioteca de Ciencias Políticas y Sociología"/>
    <x v="10"/>
    <s v="Depósito externo-Préstamo normal"/>
    <m/>
    <n v="6"/>
    <n v="38"/>
    <n v="34"/>
    <n v="55"/>
    <m/>
    <n v="5"/>
    <n v="0"/>
    <n v="138"/>
    <n v="133"/>
  </r>
  <r>
    <x v="2"/>
    <x v="8"/>
    <s v="Biblioteca de Ciencias Políticas y Sociología"/>
    <x v="10"/>
    <s v="Depósito externo-Préstamo para sala"/>
    <m/>
    <m/>
    <m/>
    <n v="2"/>
    <m/>
    <m/>
    <m/>
    <m/>
    <n v="2"/>
    <n v="2"/>
  </r>
  <r>
    <x v="2"/>
    <x v="8"/>
    <s v="Biblioteca de Ciencias Políticas y Sociología"/>
    <x v="10"/>
    <s v="Depósito-Préstamo especial"/>
    <m/>
    <m/>
    <n v="2"/>
    <n v="1"/>
    <n v="1"/>
    <m/>
    <m/>
    <n v="0"/>
    <n v="4"/>
    <n v="4"/>
  </r>
  <r>
    <x v="2"/>
    <x v="8"/>
    <s v="Biblioteca de Ciencias Políticas y Sociología"/>
    <x v="10"/>
    <s v="Depósito-Préstamo normal"/>
    <n v="0"/>
    <n v="9"/>
    <n v="301"/>
    <n v="220"/>
    <n v="347"/>
    <n v="1"/>
    <n v="26"/>
    <n v="0"/>
    <n v="904"/>
    <n v="877"/>
  </r>
  <r>
    <x v="2"/>
    <x v="8"/>
    <s v="Biblioteca de Ciencias Políticas y Sociología"/>
    <x v="10"/>
    <s v="Depósito-Préstamo para sala"/>
    <m/>
    <m/>
    <n v="4"/>
    <n v="6"/>
    <n v="2"/>
    <m/>
    <n v="0"/>
    <n v="0"/>
    <n v="12"/>
    <n v="12"/>
  </r>
  <r>
    <x v="10"/>
    <x v="8"/>
    <s v="Biblioteca de Ciencias Políticas y Sociología"/>
    <x v="10"/>
    <s v="Despacho-Préstamo para sala"/>
    <m/>
    <m/>
    <m/>
    <n v="1"/>
    <m/>
    <m/>
    <m/>
    <m/>
    <n v="1"/>
    <n v="1"/>
  </r>
  <r>
    <x v="2"/>
    <x v="8"/>
    <s v="Biblioteca de Ciencias Políticas y Sociología"/>
    <x v="10"/>
    <s v="Estadística-Depósito-Préstamo para sala"/>
    <m/>
    <m/>
    <m/>
    <m/>
    <n v="2"/>
    <m/>
    <m/>
    <m/>
    <n v="2"/>
    <n v="2"/>
  </r>
  <r>
    <x v="7"/>
    <x v="8"/>
    <s v="Biblioteca de Ciencias Políticas y Sociología"/>
    <x v="10"/>
    <s v="Fondo antiguo-Préstamo especial"/>
    <m/>
    <n v="1"/>
    <n v="0"/>
    <n v="1"/>
    <n v="0"/>
    <m/>
    <m/>
    <n v="0"/>
    <n v="2"/>
    <n v="2"/>
  </r>
  <r>
    <x v="7"/>
    <x v="8"/>
    <s v="Biblioteca de Ciencias Políticas y Sociología"/>
    <x v="10"/>
    <s v="Fondo antiguo-Préstamo protegido"/>
    <m/>
    <m/>
    <n v="2"/>
    <n v="2"/>
    <n v="3"/>
    <m/>
    <m/>
    <n v="0"/>
    <n v="7"/>
    <n v="7"/>
  </r>
  <r>
    <x v="2"/>
    <x v="8"/>
    <s v="Biblioteca de Ciencias Políticas y Sociología"/>
    <x v="10"/>
    <s v="IOE-Préstamo normal"/>
    <m/>
    <n v="1"/>
    <n v="11"/>
    <n v="15"/>
    <n v="9"/>
    <m/>
    <n v="2"/>
    <n v="0"/>
    <n v="38"/>
    <n v="36"/>
  </r>
  <r>
    <x v="3"/>
    <x v="8"/>
    <s v="Biblioteca de Ciencias Políticas y Sociología"/>
    <x v="10"/>
    <s v="Libre acceso-Préstamo normal"/>
    <m/>
    <n v="91"/>
    <n v="3199"/>
    <n v="2297"/>
    <n v="1964"/>
    <n v="18"/>
    <n v="599"/>
    <n v="0"/>
    <n v="8168"/>
    <n v="7551"/>
  </r>
  <r>
    <x v="3"/>
    <x v="8"/>
    <s v="Biblioteca de Ciencias Políticas y Sociología"/>
    <x v="10"/>
    <s v="Libre acceso-Solo consulta en sala"/>
    <m/>
    <m/>
    <n v="10"/>
    <n v="14"/>
    <n v="5"/>
    <m/>
    <n v="1"/>
    <n v="0"/>
    <n v="30"/>
    <n v="29"/>
  </r>
  <r>
    <x v="14"/>
    <x v="8"/>
    <s v="Biblioteca de Ciencias Políticas y Sociología"/>
    <x v="10"/>
    <s v="Material anejo-Préstamo normal"/>
    <m/>
    <m/>
    <n v="3"/>
    <n v="7"/>
    <n v="8"/>
    <m/>
    <n v="0"/>
    <n v="0"/>
    <n v="18"/>
    <n v="18"/>
  </r>
  <r>
    <x v="8"/>
    <x v="8"/>
    <s v="Biblioteca de Ciencias Políticas y Sociología"/>
    <x v="10"/>
    <s v="Material informático-Préstamo 12 horas"/>
    <m/>
    <m/>
    <n v="146"/>
    <n v="100"/>
    <n v="20"/>
    <n v="0"/>
    <n v="4"/>
    <m/>
    <n v="270"/>
    <n v="266"/>
  </r>
  <r>
    <x v="4"/>
    <x v="8"/>
    <s v="Biblioteca de Ciencias Políticas y Sociología"/>
    <x v="10"/>
    <s v="Mediateca-Préstamo para sala"/>
    <m/>
    <m/>
    <n v="0"/>
    <m/>
    <n v="0"/>
    <m/>
    <m/>
    <m/>
    <n v="0"/>
    <n v="0"/>
  </r>
  <r>
    <x v="2"/>
    <x v="8"/>
    <s v="Biblioteca de Ciencias Políticas y Sociología"/>
    <x v="10"/>
    <s v="Mostrador-Fondo de ayuda a la investigación"/>
    <m/>
    <m/>
    <m/>
    <m/>
    <n v="13"/>
    <n v="35"/>
    <n v="35"/>
    <n v="0"/>
    <n v="83"/>
    <n v="13"/>
  </r>
  <r>
    <x v="8"/>
    <x v="8"/>
    <s v="Biblioteca de Ciencias Políticas y Sociología"/>
    <x v="10"/>
    <s v="Mostrador-Préstamo 12 horas"/>
    <m/>
    <m/>
    <n v="36"/>
    <n v="25"/>
    <n v="1"/>
    <m/>
    <m/>
    <m/>
    <n v="62"/>
    <n v="62"/>
  </r>
  <r>
    <x v="2"/>
    <x v="8"/>
    <s v="Biblioteca de Ciencias Políticas y Sociología"/>
    <x v="10"/>
    <s v="N/A"/>
    <m/>
    <m/>
    <m/>
    <n v="1"/>
    <m/>
    <m/>
    <m/>
    <m/>
    <n v="1"/>
    <n v="1"/>
  </r>
  <r>
    <x v="8"/>
    <x v="8"/>
    <s v="Biblioteca de Ciencias Políticas y Sociología"/>
    <x v="10"/>
    <s v="Películas-Préstamo normal"/>
    <m/>
    <n v="2"/>
    <n v="12"/>
    <n v="43"/>
    <n v="43"/>
    <n v="0"/>
    <n v="2"/>
    <n v="0"/>
    <n v="102"/>
    <n v="100"/>
  </r>
  <r>
    <x v="5"/>
    <x v="8"/>
    <s v="Biblioteca de Ciencias Políticas y Sociología"/>
    <x v="10"/>
    <s v="Referencia-Solo consulta en sala"/>
    <m/>
    <m/>
    <n v="2"/>
    <n v="13"/>
    <m/>
    <m/>
    <m/>
    <n v="0"/>
    <n v="15"/>
    <n v="15"/>
  </r>
  <r>
    <x v="12"/>
    <x v="8"/>
    <s v="Biblioteca de Ciencias Políticas y Sociología"/>
    <x v="10"/>
    <s v="Revistas-Préstamo para sala"/>
    <m/>
    <m/>
    <m/>
    <m/>
    <n v="0"/>
    <m/>
    <m/>
    <m/>
    <n v="0"/>
    <n v="0"/>
  </r>
  <r>
    <x v="10"/>
    <x v="8"/>
    <s v="Biblioteca de Ciencias Políticas y Sociología"/>
    <x v="10"/>
    <s v="Salas de trabajo-Préstamo 2 horas"/>
    <m/>
    <m/>
    <n v="412"/>
    <n v="133"/>
    <n v="11"/>
    <m/>
    <m/>
    <m/>
    <n v="556"/>
    <n v="556"/>
  </r>
  <r>
    <x v="6"/>
    <x v="8"/>
    <s v="Biblioteca de Ciencias Políticas y Sociología"/>
    <x v="10"/>
    <s v="Tesis-Préstamo para sala"/>
    <m/>
    <m/>
    <m/>
    <n v="1"/>
    <m/>
    <m/>
    <m/>
    <m/>
    <n v="1"/>
    <n v="1"/>
  </r>
  <r>
    <x v="1"/>
    <x v="27"/>
    <s v="Biblioteca de Ciencias Químicas"/>
    <x v="10"/>
    <s v="Colección ocio-Préstamo normal"/>
    <m/>
    <m/>
    <n v="0"/>
    <n v="2"/>
    <n v="1"/>
    <m/>
    <n v="1"/>
    <n v="0"/>
    <n v="4"/>
    <n v="3"/>
  </r>
  <r>
    <x v="10"/>
    <x v="27"/>
    <s v="Biblioteca de Ciencias Químicas"/>
    <x v="10"/>
    <s v="Despacho-Préstamo normal"/>
    <m/>
    <m/>
    <n v="0"/>
    <n v="1"/>
    <m/>
    <m/>
    <m/>
    <n v="0"/>
    <n v="1"/>
    <n v="1"/>
  </r>
  <r>
    <x v="13"/>
    <x v="27"/>
    <s v="Biblioteca de Ciencias Químicas"/>
    <x v="10"/>
    <s v="Dpto. Ingeniería química-Préstamo restringido"/>
    <m/>
    <m/>
    <m/>
    <m/>
    <n v="1"/>
    <m/>
    <m/>
    <m/>
    <n v="1"/>
    <n v="1"/>
  </r>
  <r>
    <x v="13"/>
    <x v="27"/>
    <s v="Biblioteca de Ciencias Químicas"/>
    <x v="10"/>
    <s v="Dpto. Química Física-Préstamo restringido"/>
    <m/>
    <m/>
    <m/>
    <m/>
    <n v="0"/>
    <m/>
    <m/>
    <m/>
    <n v="0"/>
    <n v="0"/>
  </r>
  <r>
    <x v="7"/>
    <x v="27"/>
    <s v="Biblioteca de Ciencias Químicas"/>
    <x v="10"/>
    <s v="Fondo antiguo-Préstamo normal"/>
    <m/>
    <m/>
    <n v="45"/>
    <n v="10"/>
    <n v="9"/>
    <m/>
    <n v="0"/>
    <n v="0"/>
    <n v="64"/>
    <n v="64"/>
  </r>
  <r>
    <x v="2"/>
    <x v="27"/>
    <s v="Biblioteca de Ciencias Químicas"/>
    <x v="10"/>
    <s v="Fondo de ayuda a la investigación"/>
    <m/>
    <m/>
    <n v="2"/>
    <n v="1"/>
    <n v="116"/>
    <n v="0"/>
    <m/>
    <n v="0"/>
    <n v="119"/>
    <n v="119"/>
  </r>
  <r>
    <x v="7"/>
    <x v="27"/>
    <s v="Biblioteca de Ciencias Químicas"/>
    <x v="10"/>
    <s v="Fondo Histórico-Préstamo protegido"/>
    <m/>
    <m/>
    <m/>
    <m/>
    <m/>
    <m/>
    <n v="1"/>
    <m/>
    <n v="1"/>
    <n v="0"/>
  </r>
  <r>
    <x v="3"/>
    <x v="27"/>
    <s v="Biblioteca de Ciencias Químicas"/>
    <x v="10"/>
    <s v="Libre acceso-Préstamo normal"/>
    <m/>
    <n v="8"/>
    <n v="2054"/>
    <n v="357"/>
    <n v="240"/>
    <n v="0"/>
    <n v="3"/>
    <n v="0"/>
    <n v="2662"/>
    <n v="2659"/>
  </r>
  <r>
    <x v="3"/>
    <x v="27"/>
    <s v="Biblioteca de Ciencias Químicas"/>
    <x v="10"/>
    <s v="Libre acceso-Solo consulta en sala"/>
    <m/>
    <m/>
    <m/>
    <n v="4"/>
    <m/>
    <m/>
    <m/>
    <m/>
    <n v="4"/>
    <n v="4"/>
  </r>
  <r>
    <x v="14"/>
    <x v="27"/>
    <s v="Biblioteca de Ciencias Químicas"/>
    <x v="10"/>
    <s v="Materiales no documentales-Préstamo 24 horas"/>
    <m/>
    <m/>
    <n v="10"/>
    <n v="3"/>
    <m/>
    <m/>
    <m/>
    <m/>
    <n v="13"/>
    <n v="13"/>
  </r>
  <r>
    <x v="14"/>
    <x v="27"/>
    <s v="Biblioteca de Ciencias Químicas"/>
    <x v="10"/>
    <s v="Materiales no documentales-Préstamo 3 horas"/>
    <m/>
    <m/>
    <n v="8"/>
    <n v="2"/>
    <n v="3"/>
    <m/>
    <m/>
    <m/>
    <n v="13"/>
    <n v="13"/>
  </r>
  <r>
    <x v="14"/>
    <x v="27"/>
    <s v="Biblioteca de Ciencias Químicas"/>
    <x v="10"/>
    <s v="Materiales no documentales-Préstamo 48 horas"/>
    <m/>
    <m/>
    <n v="4"/>
    <n v="1"/>
    <m/>
    <m/>
    <m/>
    <m/>
    <n v="5"/>
    <n v="5"/>
  </r>
  <r>
    <x v="14"/>
    <x v="27"/>
    <s v="Biblioteca de Ciencias Químicas"/>
    <x v="10"/>
    <s v="Materiales no documentales-Préstamo 5 horas"/>
    <m/>
    <m/>
    <n v="622"/>
    <n v="192"/>
    <n v="3"/>
    <m/>
    <n v="2"/>
    <n v="0"/>
    <n v="819"/>
    <n v="817"/>
  </r>
  <r>
    <x v="8"/>
    <x v="27"/>
    <s v="Biblioteca de Ciencias Químicas"/>
    <x v="10"/>
    <s v="Material informático-Préstamo 12 horas"/>
    <m/>
    <m/>
    <n v="766"/>
    <n v="111"/>
    <n v="13"/>
    <m/>
    <n v="0"/>
    <n v="0"/>
    <n v="890"/>
    <n v="890"/>
  </r>
  <r>
    <x v="14"/>
    <x v="27"/>
    <s v="Biblioteca de Ciencias Químicas"/>
    <x v="10"/>
    <s v="Mediateca-Préstamo materiales especiales"/>
    <m/>
    <m/>
    <n v="2"/>
    <n v="4"/>
    <n v="1"/>
    <m/>
    <m/>
    <n v="0"/>
    <n v="7"/>
    <n v="7"/>
  </r>
  <r>
    <x v="2"/>
    <x v="27"/>
    <s v="Biblioteca de Ciencias Químicas"/>
    <x v="10"/>
    <s v="N/A"/>
    <m/>
    <m/>
    <n v="1"/>
    <m/>
    <n v="3"/>
    <m/>
    <m/>
    <n v="0"/>
    <n v="4"/>
    <n v="4"/>
  </r>
  <r>
    <x v="1"/>
    <x v="27"/>
    <s v="Biblioteca de Ciencias Químicas"/>
    <x v="10"/>
    <s v="Obras de divulgación-Préstamo normal"/>
    <m/>
    <n v="1"/>
    <n v="19"/>
    <n v="26"/>
    <n v="12"/>
    <m/>
    <n v="80"/>
    <n v="0"/>
    <n v="138"/>
    <n v="58"/>
  </r>
  <r>
    <x v="5"/>
    <x v="27"/>
    <s v="Biblioteca de Ciencias Químicas"/>
    <x v="10"/>
    <s v="Referencia antigua-Préstamo para sala"/>
    <m/>
    <m/>
    <m/>
    <m/>
    <m/>
    <m/>
    <m/>
    <n v="0"/>
    <n v="0"/>
    <n v="0"/>
  </r>
  <r>
    <x v="5"/>
    <x v="27"/>
    <s v="Biblioteca de Ciencias Químicas"/>
    <x v="10"/>
    <s v="Referencia-Solo consulta en sala"/>
    <m/>
    <m/>
    <n v="0"/>
    <m/>
    <n v="0"/>
    <m/>
    <m/>
    <n v="0"/>
    <n v="0"/>
    <n v="0"/>
  </r>
  <r>
    <x v="6"/>
    <x v="27"/>
    <s v="Biblioteca de Ciencias Químicas"/>
    <x v="10"/>
    <s v="Tesis originales-Préstamo para sala"/>
    <m/>
    <m/>
    <m/>
    <m/>
    <m/>
    <m/>
    <n v="7"/>
    <m/>
    <n v="7"/>
    <n v="0"/>
  </r>
  <r>
    <x v="6"/>
    <x v="27"/>
    <s v="Biblioteca de Ciencias Químicas"/>
    <x v="10"/>
    <s v="Tesis-Préstamo normal"/>
    <m/>
    <m/>
    <n v="0"/>
    <m/>
    <m/>
    <m/>
    <n v="3"/>
    <m/>
    <n v="3"/>
    <n v="0"/>
  </r>
  <r>
    <x v="10"/>
    <x v="11"/>
    <s v="Biblioteca de Comercio y Turismo"/>
    <x v="10"/>
    <s v="Biblioteca de trabajo-Préstamo para sala"/>
    <m/>
    <m/>
    <m/>
    <n v="2"/>
    <m/>
    <m/>
    <m/>
    <n v="0"/>
    <n v="2"/>
    <n v="2"/>
  </r>
  <r>
    <x v="2"/>
    <x v="11"/>
    <s v="Biblioteca de Comercio y Turismo"/>
    <x v="10"/>
    <s v="Depósito-Préstamo normal"/>
    <m/>
    <n v="4"/>
    <n v="46"/>
    <n v="26"/>
    <n v="33"/>
    <m/>
    <m/>
    <n v="0"/>
    <n v="109"/>
    <n v="109"/>
  </r>
  <r>
    <x v="2"/>
    <x v="11"/>
    <s v="Biblioteca de Comercio y Turismo"/>
    <x v="10"/>
    <s v="Donativos-Préstamo normal"/>
    <m/>
    <m/>
    <n v="2"/>
    <m/>
    <m/>
    <m/>
    <m/>
    <n v="0"/>
    <n v="2"/>
    <n v="2"/>
  </r>
  <r>
    <x v="3"/>
    <x v="11"/>
    <s v="Biblioteca de Comercio y Turismo"/>
    <x v="10"/>
    <s v="Libre acceso-Préstamo normal"/>
    <m/>
    <n v="19"/>
    <n v="979"/>
    <n v="302"/>
    <n v="175"/>
    <m/>
    <n v="3"/>
    <n v="0"/>
    <n v="1478"/>
    <n v="1475"/>
  </r>
  <r>
    <x v="3"/>
    <x v="11"/>
    <s v="Biblioteca de Comercio y Turismo"/>
    <x v="10"/>
    <s v="Libre acceso-Préstamo para sala"/>
    <m/>
    <n v="1"/>
    <n v="42"/>
    <n v="24"/>
    <n v="9"/>
    <m/>
    <m/>
    <n v="0"/>
    <n v="76"/>
    <n v="76"/>
  </r>
  <r>
    <x v="14"/>
    <x v="11"/>
    <s v="Biblioteca de Comercio y Turismo"/>
    <x v="10"/>
    <s v="Materiales especiales-Préstamo normal"/>
    <m/>
    <n v="1"/>
    <n v="4"/>
    <n v="12"/>
    <n v="3"/>
    <m/>
    <m/>
    <n v="0"/>
    <n v="20"/>
    <n v="20"/>
  </r>
  <r>
    <x v="14"/>
    <x v="11"/>
    <s v="Biblioteca de Comercio y Turismo"/>
    <x v="10"/>
    <s v="Materiales especiales-Préstamo para sala"/>
    <m/>
    <m/>
    <n v="1"/>
    <m/>
    <m/>
    <m/>
    <m/>
    <m/>
    <n v="1"/>
    <n v="1"/>
  </r>
  <r>
    <x v="5"/>
    <x v="11"/>
    <s v="Biblioteca de Comercio y Turismo"/>
    <x v="10"/>
    <s v="Referencia-Préstamo para sala"/>
    <m/>
    <m/>
    <n v="10"/>
    <n v="6"/>
    <n v="1"/>
    <m/>
    <m/>
    <m/>
    <n v="17"/>
    <n v="17"/>
  </r>
  <r>
    <x v="14"/>
    <x v="9"/>
    <s v="Biblioteca de Derecho-María Zambrano (Sala Rafael Ureña)"/>
    <x v="10"/>
    <s v="CD-ROM-Préstamo materiales especiales"/>
    <m/>
    <m/>
    <n v="12"/>
    <n v="8"/>
    <n v="8"/>
    <m/>
    <m/>
    <n v="0"/>
    <n v="28"/>
    <n v="28"/>
  </r>
  <r>
    <x v="2"/>
    <x v="9"/>
    <s v="Biblioteca de Derecho-María Zambrano (Sala Rafael Ureña)"/>
    <x v="10"/>
    <s v="Colección especializada-Préstamo normal"/>
    <m/>
    <n v="150"/>
    <n v="1203"/>
    <n v="1037"/>
    <n v="1091"/>
    <n v="0"/>
    <n v="0"/>
    <n v="0"/>
    <n v="3481"/>
    <n v="3481"/>
  </r>
  <r>
    <x v="2"/>
    <x v="9"/>
    <s v="Biblioteca de Derecho-María Zambrano (Sala Rafael Ureña)"/>
    <x v="10"/>
    <s v="Colección especializada-Solo consulta en sala"/>
    <m/>
    <m/>
    <n v="3"/>
    <n v="1"/>
    <n v="1"/>
    <n v="1"/>
    <m/>
    <n v="0"/>
    <n v="6"/>
    <n v="5"/>
  </r>
  <r>
    <x v="1"/>
    <x v="9"/>
    <s v="Biblioteca de Derecho-María Zambrano (Sala Rafael Ureña)"/>
    <x v="10"/>
    <s v="Colección ocio-Préstamo normal"/>
    <m/>
    <m/>
    <m/>
    <m/>
    <n v="2"/>
    <m/>
    <m/>
    <n v="0"/>
    <n v="2"/>
    <n v="2"/>
  </r>
  <r>
    <x v="2"/>
    <x v="9"/>
    <s v="Biblioteca de Derecho-María Zambrano (Sala Rafael Ureña)"/>
    <x v="10"/>
    <s v="Depósito-Préstamo normal"/>
    <m/>
    <n v="42"/>
    <n v="582"/>
    <n v="487"/>
    <n v="413"/>
    <m/>
    <n v="1"/>
    <n v="0"/>
    <n v="1525"/>
    <n v="1524"/>
  </r>
  <r>
    <x v="2"/>
    <x v="9"/>
    <s v="Biblioteca de Derecho-María Zambrano (Sala Rafael Ureña)"/>
    <x v="10"/>
    <s v="Depósito-Préstamo para sala"/>
    <m/>
    <n v="1"/>
    <n v="6"/>
    <n v="3"/>
    <n v="1"/>
    <m/>
    <n v="0"/>
    <n v="0"/>
    <n v="11"/>
    <n v="11"/>
  </r>
  <r>
    <x v="2"/>
    <x v="9"/>
    <s v="Biblioteca de Derecho-María Zambrano (Sala Rafael Ureña)"/>
    <x v="10"/>
    <s v="Fondo de ayuda a la investigación"/>
    <m/>
    <m/>
    <n v="0"/>
    <n v="4"/>
    <n v="4"/>
    <n v="65"/>
    <n v="22"/>
    <n v="0"/>
    <n v="95"/>
    <n v="8"/>
  </r>
  <r>
    <x v="3"/>
    <x v="9"/>
    <s v="Biblioteca de Derecho-María Zambrano (Sala Rafael Ureña)"/>
    <x v="10"/>
    <s v="Manuales-Préstamo normal"/>
    <m/>
    <n v="92"/>
    <n v="3873"/>
    <n v="1584"/>
    <n v="286"/>
    <n v="0"/>
    <n v="0"/>
    <n v="1"/>
    <n v="5836"/>
    <n v="5835"/>
  </r>
  <r>
    <x v="3"/>
    <x v="9"/>
    <s v="Biblioteca de Derecho-María Zambrano (Sala Rafael Ureña)"/>
    <x v="10"/>
    <s v="Manuales-Solo consulta en sala"/>
    <m/>
    <n v="7"/>
    <n v="189"/>
    <n v="110"/>
    <n v="24"/>
    <m/>
    <m/>
    <n v="0"/>
    <n v="330"/>
    <n v="330"/>
  </r>
  <r>
    <x v="8"/>
    <x v="9"/>
    <s v="Biblioteca de Derecho-María Zambrano (Sala Rafael Ureña)"/>
    <x v="10"/>
    <s v="Material informático-Préstamo 12 horas"/>
    <m/>
    <n v="2"/>
    <n v="112"/>
    <n v="40"/>
    <n v="1"/>
    <m/>
    <m/>
    <n v="0"/>
    <n v="155"/>
    <n v="155"/>
  </r>
  <r>
    <x v="11"/>
    <x v="9"/>
    <s v="Biblioteca de Derecho-María Zambrano (Sala Rafael Ureña)"/>
    <x v="10"/>
    <s v="Portártiles-Préstamo 5 horas"/>
    <m/>
    <n v="4"/>
    <n v="307"/>
    <n v="92"/>
    <n v="5"/>
    <m/>
    <m/>
    <n v="0"/>
    <n v="408"/>
    <n v="408"/>
  </r>
  <r>
    <x v="15"/>
    <x v="9"/>
    <s v="Biblioteca de Derecho-María Zambrano (Sala Rafael Ureña)"/>
    <x v="10"/>
    <s v="Puestos de investigadores-Préstamo 7 días"/>
    <m/>
    <m/>
    <m/>
    <n v="1"/>
    <n v="10"/>
    <m/>
    <m/>
    <n v="0"/>
    <n v="11"/>
    <n v="11"/>
  </r>
  <r>
    <x v="5"/>
    <x v="9"/>
    <s v="Biblioteca de Derecho-María Zambrano (Sala Rafael Ureña)"/>
    <x v="10"/>
    <s v="Referencia-Préstamo normal"/>
    <m/>
    <m/>
    <m/>
    <n v="3"/>
    <n v="0"/>
    <m/>
    <m/>
    <n v="0"/>
    <n v="3"/>
    <n v="3"/>
  </r>
  <r>
    <x v="5"/>
    <x v="9"/>
    <s v="Biblioteca de Derecho-María Zambrano (Sala Rafael Ureña)"/>
    <x v="10"/>
    <s v="Referencia-Solo consulta en sala"/>
    <m/>
    <m/>
    <m/>
    <n v="5"/>
    <m/>
    <m/>
    <m/>
    <n v="0"/>
    <n v="5"/>
    <n v="5"/>
  </r>
  <r>
    <x v="3"/>
    <x v="9"/>
    <s v="Biblioteca de Derecho-María Zambrano (Sala Rafael Ureña)"/>
    <x v="10"/>
    <s v="Textos legales-Préstamo normal"/>
    <m/>
    <n v="4"/>
    <n v="334"/>
    <n v="192"/>
    <n v="33"/>
    <n v="0"/>
    <m/>
    <n v="0"/>
    <n v="563"/>
    <n v="563"/>
  </r>
  <r>
    <x v="3"/>
    <x v="9"/>
    <s v="Biblioteca de Derecho-María Zambrano (Sala Rafael Ureña)"/>
    <x v="10"/>
    <s v="Textos legales-Solo consulta en sala"/>
    <m/>
    <n v="2"/>
    <n v="42"/>
    <n v="28"/>
    <n v="19"/>
    <m/>
    <m/>
    <n v="0"/>
    <n v="91"/>
    <n v="91"/>
  </r>
  <r>
    <x v="14"/>
    <x v="9"/>
    <s v="Biblioteca de Derecho-Sala de Criminología"/>
    <x v="10"/>
    <s v="C.Doc. Europea-Archivos de ordenador-Préstamo materiales especiales"/>
    <m/>
    <m/>
    <m/>
    <m/>
    <m/>
    <m/>
    <m/>
    <n v="0"/>
    <n v="0"/>
    <n v="0"/>
  </r>
  <r>
    <x v="2"/>
    <x v="9"/>
    <s v="Biblioteca de Derecho-Sala de Criminología"/>
    <x v="10"/>
    <s v="C.Doc. Europea-Depósito-Préstamo normal"/>
    <m/>
    <m/>
    <m/>
    <n v="0"/>
    <n v="1"/>
    <m/>
    <m/>
    <m/>
    <n v="1"/>
    <n v="1"/>
  </r>
  <r>
    <x v="3"/>
    <x v="9"/>
    <s v="Biblioteca de Derecho-Sala de Criminología"/>
    <x v="10"/>
    <s v="C.Doc. Europea-Libre acceso-Préstamo normal"/>
    <m/>
    <m/>
    <n v="0"/>
    <n v="1"/>
    <n v="0"/>
    <m/>
    <m/>
    <n v="0"/>
    <n v="1"/>
    <n v="1"/>
  </r>
  <r>
    <x v="3"/>
    <x v="9"/>
    <s v="Biblioteca de Derecho-Sala de Criminología"/>
    <x v="10"/>
    <s v="C.Doc. Europea-Libre acceso-Préstamo para sala"/>
    <m/>
    <m/>
    <m/>
    <n v="3"/>
    <m/>
    <m/>
    <m/>
    <m/>
    <n v="3"/>
    <n v="3"/>
  </r>
  <r>
    <x v="2"/>
    <x v="9"/>
    <s v="Biblioteca de Derecho-Sala de Criminología"/>
    <x v="10"/>
    <s v="Depósito-Préstamo normal"/>
    <m/>
    <n v="7"/>
    <n v="190"/>
    <n v="175"/>
    <n v="227"/>
    <n v="0"/>
    <n v="12"/>
    <n v="0"/>
    <n v="611"/>
    <n v="599"/>
  </r>
  <r>
    <x v="2"/>
    <x v="9"/>
    <s v="Biblioteca de Derecho-Sala de Criminología"/>
    <x v="10"/>
    <s v="Depósito-Préstamo para sala"/>
    <m/>
    <n v="1"/>
    <n v="7"/>
    <n v="6"/>
    <n v="47"/>
    <m/>
    <n v="4"/>
    <n v="0"/>
    <n v="65"/>
    <n v="61"/>
  </r>
  <r>
    <x v="2"/>
    <x v="9"/>
    <s v="Biblioteca de Derecho-Sala de Criminología"/>
    <x v="10"/>
    <s v="Donativo García de Enterría-Préstamo normal"/>
    <m/>
    <n v="2"/>
    <n v="18"/>
    <n v="29"/>
    <n v="46"/>
    <m/>
    <n v="1"/>
    <n v="0"/>
    <n v="96"/>
    <n v="95"/>
  </r>
  <r>
    <x v="2"/>
    <x v="9"/>
    <s v="Biblioteca de Derecho-Sala de Criminología"/>
    <x v="10"/>
    <s v="Donativo García de Enterría-Préstamo para sala"/>
    <m/>
    <m/>
    <m/>
    <m/>
    <n v="1"/>
    <m/>
    <n v="2"/>
    <m/>
    <n v="3"/>
    <n v="1"/>
  </r>
  <r>
    <x v="13"/>
    <x v="9"/>
    <s v="Biblioteca de Derecho-Sala de Criminología"/>
    <x v="10"/>
    <s v="Dpto. Administrativo-Préstamo normal"/>
    <m/>
    <n v="1"/>
    <n v="12"/>
    <n v="12"/>
    <n v="33"/>
    <n v="0"/>
    <n v="1"/>
    <n v="0"/>
    <n v="59"/>
    <n v="58"/>
  </r>
  <r>
    <x v="13"/>
    <x v="9"/>
    <s v="Biblioteca de Derecho-Sala de Criminología"/>
    <x v="10"/>
    <s v="Dpto. Administrativo-Préstamo para sala"/>
    <m/>
    <m/>
    <m/>
    <m/>
    <m/>
    <n v="0"/>
    <m/>
    <m/>
    <n v="0"/>
    <n v="0"/>
  </r>
  <r>
    <x v="13"/>
    <x v="9"/>
    <s v="Biblioteca de Derecho-Sala de Criminología"/>
    <x v="10"/>
    <s v="Dpto. Civil-Préstamo normal"/>
    <m/>
    <m/>
    <n v="14"/>
    <n v="10"/>
    <n v="75"/>
    <m/>
    <n v="4"/>
    <n v="0"/>
    <n v="103"/>
    <n v="99"/>
  </r>
  <r>
    <x v="13"/>
    <x v="9"/>
    <s v="Biblioteca de Derecho-Sala de Criminología"/>
    <x v="10"/>
    <s v="Dpto. Civil-Préstamo para sala"/>
    <m/>
    <m/>
    <n v="1"/>
    <n v="0"/>
    <n v="3"/>
    <n v="0"/>
    <m/>
    <m/>
    <n v="4"/>
    <n v="4"/>
  </r>
  <r>
    <x v="13"/>
    <x v="9"/>
    <s v="Biblioteca de Derecho-Sala de Criminología"/>
    <x v="10"/>
    <s v="Dpto. Constitucional-Préstamo normal"/>
    <m/>
    <n v="2"/>
    <n v="12"/>
    <n v="14"/>
    <n v="35"/>
    <m/>
    <n v="1"/>
    <n v="0"/>
    <n v="64"/>
    <n v="63"/>
  </r>
  <r>
    <x v="13"/>
    <x v="9"/>
    <s v="Biblioteca de Derecho-Sala de Criminología"/>
    <x v="10"/>
    <s v="Dpto. Eclesiástico-Préstamo normal"/>
    <m/>
    <n v="1"/>
    <n v="11"/>
    <n v="5"/>
    <n v="12"/>
    <m/>
    <n v="1"/>
    <n v="0"/>
    <n v="30"/>
    <n v="29"/>
  </r>
  <r>
    <x v="13"/>
    <x v="9"/>
    <s v="Biblioteca de Derecho-Sala de Criminología"/>
    <x v="10"/>
    <s v="Dpto. Eclesiástico-Préstamo para sala"/>
    <m/>
    <m/>
    <n v="2"/>
    <n v="2"/>
    <m/>
    <m/>
    <m/>
    <n v="0"/>
    <n v="4"/>
    <n v="4"/>
  </r>
  <r>
    <x v="13"/>
    <x v="9"/>
    <s v="Biblioteca de Derecho-Sala de Criminología"/>
    <x v="10"/>
    <s v="Dpto. Economía y Hacienda-Préstamo normal"/>
    <m/>
    <m/>
    <n v="6"/>
    <n v="2"/>
    <n v="6"/>
    <m/>
    <m/>
    <n v="0"/>
    <n v="14"/>
    <n v="14"/>
  </r>
  <r>
    <x v="13"/>
    <x v="9"/>
    <s v="Biblioteca de Derecho-Sala de Criminología"/>
    <x v="10"/>
    <s v="Dpto. Economía y Hacienda-Préstamo para sala"/>
    <m/>
    <m/>
    <m/>
    <m/>
    <m/>
    <m/>
    <m/>
    <n v="0"/>
    <n v="0"/>
    <n v="0"/>
  </r>
  <r>
    <x v="16"/>
    <x v="9"/>
    <s v="Biblioteca de Derecho-Sala de Criminología"/>
    <x v="10"/>
    <s v="Dpto. Economía y Hacienda-Revistas"/>
    <m/>
    <m/>
    <m/>
    <n v="1"/>
    <m/>
    <m/>
    <n v="1"/>
    <m/>
    <n v="2"/>
    <n v="1"/>
  </r>
  <r>
    <x v="13"/>
    <x v="9"/>
    <s v="Biblioteca de Derecho-Sala de Criminología"/>
    <x v="10"/>
    <s v="Dpto. Filosofía-Préstamo normal"/>
    <m/>
    <n v="9"/>
    <n v="102"/>
    <n v="111"/>
    <n v="109"/>
    <m/>
    <n v="4"/>
    <n v="0"/>
    <n v="335"/>
    <n v="331"/>
  </r>
  <r>
    <x v="13"/>
    <x v="9"/>
    <s v="Biblioteca de Derecho-Sala de Criminología"/>
    <x v="10"/>
    <s v="Dpto. Filosofía-Préstamo para sala"/>
    <m/>
    <m/>
    <m/>
    <m/>
    <n v="0"/>
    <m/>
    <m/>
    <m/>
    <n v="0"/>
    <n v="0"/>
  </r>
  <r>
    <x v="13"/>
    <x v="9"/>
    <s v="Biblioteca de Derecho-Sala de Criminología"/>
    <x v="10"/>
    <s v="Dpto. Historia-Préstamo normal"/>
    <m/>
    <n v="10"/>
    <n v="36"/>
    <n v="28"/>
    <n v="59"/>
    <m/>
    <n v="1"/>
    <n v="0"/>
    <n v="134"/>
    <n v="133"/>
  </r>
  <r>
    <x v="13"/>
    <x v="9"/>
    <s v="Biblioteca de Derecho-Sala de Criminología"/>
    <x v="10"/>
    <s v="Dpto. Historia-Préstamo para sala"/>
    <m/>
    <n v="1"/>
    <n v="3"/>
    <m/>
    <n v="10"/>
    <m/>
    <m/>
    <n v="0"/>
    <n v="14"/>
    <n v="14"/>
  </r>
  <r>
    <x v="13"/>
    <x v="9"/>
    <s v="Biblioteca de Derecho-Sala de Criminología"/>
    <x v="10"/>
    <s v="Dpto. Mercantil-Préstamo normal"/>
    <m/>
    <m/>
    <n v="8"/>
    <n v="10"/>
    <n v="64"/>
    <m/>
    <n v="1"/>
    <n v="0"/>
    <n v="83"/>
    <n v="82"/>
  </r>
  <r>
    <x v="13"/>
    <x v="9"/>
    <s v="Biblioteca de Derecho-Sala de Criminología"/>
    <x v="10"/>
    <s v="Dpto. Mercantil-Préstamo para sala"/>
    <m/>
    <m/>
    <n v="2"/>
    <m/>
    <n v="4"/>
    <m/>
    <n v="0"/>
    <n v="0"/>
    <n v="6"/>
    <n v="6"/>
  </r>
  <r>
    <x v="13"/>
    <x v="9"/>
    <s v="Biblioteca de Derecho-Sala de Criminología"/>
    <x v="10"/>
    <s v="Dpto. Penal-Préstamo normal"/>
    <m/>
    <n v="0"/>
    <n v="20"/>
    <n v="14"/>
    <n v="66"/>
    <n v="0"/>
    <n v="1"/>
    <n v="0"/>
    <n v="101"/>
    <n v="100"/>
  </r>
  <r>
    <x v="13"/>
    <x v="9"/>
    <s v="Biblioteca de Derecho-Sala de Criminología"/>
    <x v="10"/>
    <s v="Dpto. Penal-Préstamo para sala"/>
    <m/>
    <m/>
    <n v="4"/>
    <m/>
    <n v="1"/>
    <m/>
    <m/>
    <m/>
    <n v="5"/>
    <n v="5"/>
  </r>
  <r>
    <x v="13"/>
    <x v="9"/>
    <s v="Biblioteca de Derecho-Sala de Criminología"/>
    <x v="10"/>
    <s v="Dpto. Procesal-Préstamo normal"/>
    <m/>
    <n v="1"/>
    <n v="15"/>
    <n v="11"/>
    <n v="54"/>
    <n v="0"/>
    <n v="1"/>
    <n v="0"/>
    <n v="82"/>
    <n v="81"/>
  </r>
  <r>
    <x v="13"/>
    <x v="9"/>
    <s v="Biblioteca de Derecho-Sala de Criminología"/>
    <x v="10"/>
    <s v="Dpto. Procesal-Préstamo para sala"/>
    <m/>
    <m/>
    <m/>
    <n v="0"/>
    <n v="4"/>
    <m/>
    <m/>
    <n v="0"/>
    <n v="4"/>
    <n v="4"/>
  </r>
  <r>
    <x v="13"/>
    <x v="9"/>
    <s v="Biblioteca de Derecho-Sala de Criminología"/>
    <x v="10"/>
    <s v="Dpto. Romano-Préstamo normal"/>
    <m/>
    <m/>
    <n v="28"/>
    <n v="11"/>
    <n v="23"/>
    <m/>
    <n v="3"/>
    <n v="0"/>
    <n v="65"/>
    <n v="62"/>
  </r>
  <r>
    <x v="13"/>
    <x v="9"/>
    <s v="Biblioteca de Derecho-Sala de Criminología"/>
    <x v="10"/>
    <s v="Dpto. Romano-Préstamo para sala"/>
    <m/>
    <m/>
    <n v="1"/>
    <m/>
    <n v="2"/>
    <m/>
    <m/>
    <m/>
    <n v="3"/>
    <n v="3"/>
  </r>
  <r>
    <x v="13"/>
    <x v="9"/>
    <s v="Biblioteca de Derecho-Sala de Criminología"/>
    <x v="10"/>
    <s v="Dpto. Trabajo y Seguridad Social-Préstamo normal"/>
    <m/>
    <n v="1"/>
    <n v="3"/>
    <n v="5"/>
    <n v="26"/>
    <n v="0"/>
    <n v="0"/>
    <n v="0"/>
    <n v="35"/>
    <n v="35"/>
  </r>
  <r>
    <x v="9"/>
    <x v="9"/>
    <s v="Biblioteca de Derecho-Sala de Criminología"/>
    <x v="10"/>
    <s v="Folletos-Préstamo normal"/>
    <m/>
    <m/>
    <n v="6"/>
    <n v="8"/>
    <n v="12"/>
    <m/>
    <n v="0"/>
    <n v="0"/>
    <n v="26"/>
    <n v="26"/>
  </r>
  <r>
    <x v="9"/>
    <x v="9"/>
    <s v="Biblioteca de Derecho-Sala de Criminología"/>
    <x v="10"/>
    <s v="Folletos-Préstamo para sala"/>
    <m/>
    <n v="1"/>
    <n v="1"/>
    <m/>
    <n v="3"/>
    <m/>
    <n v="0"/>
    <m/>
    <n v="5"/>
    <n v="5"/>
  </r>
  <r>
    <x v="7"/>
    <x v="9"/>
    <s v="Biblioteca de Derecho-Sala de Criminología"/>
    <x v="10"/>
    <s v="Fondo antiguo-Préstamo protegido"/>
    <m/>
    <n v="1"/>
    <n v="1"/>
    <n v="1"/>
    <n v="8"/>
    <m/>
    <n v="3"/>
    <n v="0"/>
    <n v="14"/>
    <n v="11"/>
  </r>
  <r>
    <x v="3"/>
    <x v="9"/>
    <s v="Biblioteca de Derecho-Sala de Criminología"/>
    <x v="10"/>
    <s v="Manuales-Préstamo normal"/>
    <m/>
    <m/>
    <n v="1"/>
    <m/>
    <m/>
    <m/>
    <m/>
    <n v="0"/>
    <n v="1"/>
    <n v="1"/>
  </r>
  <r>
    <x v="12"/>
    <x v="9"/>
    <s v="Biblioteca de Derecho-Sala de Criminología"/>
    <x v="10"/>
    <s v="Revistas-Préstamo para sala"/>
    <m/>
    <m/>
    <m/>
    <m/>
    <n v="0"/>
    <n v="1"/>
    <m/>
    <n v="0"/>
    <n v="1"/>
    <n v="0"/>
  </r>
  <r>
    <x v="6"/>
    <x v="9"/>
    <s v="Biblioteca de Derecho-Sala de Criminología"/>
    <x v="10"/>
    <s v="Tesis-Préstamo para sala"/>
    <m/>
    <m/>
    <n v="2"/>
    <n v="1"/>
    <n v="1"/>
    <m/>
    <m/>
    <m/>
    <n v="4"/>
    <n v="4"/>
  </r>
  <r>
    <x v="16"/>
    <x v="9"/>
    <s v="Biblioteca de Derecho-Sala de Criminología"/>
    <x v="10"/>
    <s v="Trabajos de alumnos-Préstamo protegido"/>
    <m/>
    <m/>
    <n v="1"/>
    <m/>
    <n v="1"/>
    <m/>
    <m/>
    <n v="0"/>
    <n v="2"/>
    <n v="2"/>
  </r>
  <r>
    <x v="10"/>
    <x v="10"/>
    <s v="Biblioteca de Educación"/>
    <x v="10"/>
    <s v="Bca. de Trabajo (SEC)-Préstamo normal"/>
    <m/>
    <n v="1"/>
    <n v="1"/>
    <n v="6"/>
    <n v="6"/>
    <n v="0"/>
    <n v="5"/>
    <n v="0"/>
    <n v="19"/>
    <n v="14"/>
  </r>
  <r>
    <x v="1"/>
    <x v="10"/>
    <s v="Biblioteca de Educación"/>
    <x v="10"/>
    <s v="Colección ocio-Préstamo normal"/>
    <m/>
    <n v="1"/>
    <n v="5"/>
    <n v="71"/>
    <n v="25"/>
    <m/>
    <n v="0"/>
    <n v="0"/>
    <n v="102"/>
    <n v="102"/>
  </r>
  <r>
    <x v="2"/>
    <x v="10"/>
    <s v="Biblioteca de Educación"/>
    <x v="10"/>
    <s v="Depósito-Gran formato-Préstamo para sala"/>
    <m/>
    <m/>
    <m/>
    <n v="2"/>
    <m/>
    <m/>
    <m/>
    <m/>
    <n v="2"/>
    <n v="2"/>
  </r>
  <r>
    <x v="2"/>
    <x v="10"/>
    <s v="Biblioteca de Educación"/>
    <x v="10"/>
    <s v="Depósito-Libros de texto-Préstamo normal"/>
    <m/>
    <m/>
    <n v="6"/>
    <n v="9"/>
    <n v="2"/>
    <m/>
    <m/>
    <n v="0"/>
    <n v="17"/>
    <n v="17"/>
  </r>
  <r>
    <x v="2"/>
    <x v="10"/>
    <s v="Biblioteca de Educación"/>
    <x v="10"/>
    <s v="Depósito-Préstamo normal"/>
    <m/>
    <n v="39"/>
    <n v="341"/>
    <n v="346"/>
    <n v="512"/>
    <n v="0"/>
    <n v="53"/>
    <n v="2"/>
    <n v="1293"/>
    <n v="1238"/>
  </r>
  <r>
    <x v="8"/>
    <x v="10"/>
    <s v="Biblioteca de Educación"/>
    <x v="10"/>
    <s v="Docimoteca-Préstamo especial"/>
    <m/>
    <m/>
    <n v="31"/>
    <n v="17"/>
    <n v="44"/>
    <m/>
    <m/>
    <n v="0"/>
    <n v="92"/>
    <n v="92"/>
  </r>
  <r>
    <x v="7"/>
    <x v="10"/>
    <s v="Biblioteca de Educación"/>
    <x v="10"/>
    <s v="Fondo Histórico-Préstamo protegido"/>
    <m/>
    <n v="3"/>
    <n v="3"/>
    <n v="17"/>
    <n v="3"/>
    <m/>
    <n v="0"/>
    <n v="0"/>
    <n v="26"/>
    <n v="26"/>
  </r>
  <r>
    <x v="3"/>
    <x v="10"/>
    <s v="Biblioteca de Educación"/>
    <x v="10"/>
    <s v="Libre acceso-Libros de texto-Préstamo normal"/>
    <m/>
    <n v="23"/>
    <n v="63"/>
    <n v="114"/>
    <n v="36"/>
    <n v="0"/>
    <n v="1"/>
    <n v="0"/>
    <n v="237"/>
    <n v="236"/>
  </r>
  <r>
    <x v="3"/>
    <x v="10"/>
    <s v="Biblioteca de Educación"/>
    <x v="10"/>
    <s v="Libre acceso-Préstamo normal"/>
    <m/>
    <n v="81"/>
    <n v="1602"/>
    <n v="944"/>
    <n v="687"/>
    <n v="0"/>
    <n v="38"/>
    <n v="4"/>
    <n v="3356"/>
    <n v="3314"/>
  </r>
  <r>
    <x v="8"/>
    <x v="10"/>
    <s v="Biblioteca de Educación"/>
    <x v="10"/>
    <s v="Material informático-Préstamo 12 horas"/>
    <m/>
    <m/>
    <n v="25"/>
    <n v="22"/>
    <n v="2"/>
    <m/>
    <m/>
    <m/>
    <n v="49"/>
    <n v="49"/>
  </r>
  <r>
    <x v="8"/>
    <x v="10"/>
    <s v="Biblioteca de Educación"/>
    <x v="10"/>
    <s v="Multimedia-Préstamo 12 horas"/>
    <m/>
    <m/>
    <n v="10"/>
    <n v="14"/>
    <n v="4"/>
    <m/>
    <m/>
    <m/>
    <n v="28"/>
    <n v="28"/>
  </r>
  <r>
    <x v="14"/>
    <x v="10"/>
    <s v="Biblioteca de Educación"/>
    <x v="10"/>
    <s v="Multimedia-Préstamo materiales especiales"/>
    <m/>
    <m/>
    <n v="1"/>
    <n v="5"/>
    <n v="4"/>
    <n v="0"/>
    <m/>
    <n v="0"/>
    <n v="10"/>
    <n v="10"/>
  </r>
  <r>
    <x v="5"/>
    <x v="10"/>
    <s v="Biblioteca de Educación"/>
    <x v="10"/>
    <s v="Referencia-Préstamo para sala"/>
    <m/>
    <m/>
    <n v="1"/>
    <n v="1"/>
    <m/>
    <n v="0"/>
    <m/>
    <m/>
    <n v="2"/>
    <n v="2"/>
  </r>
  <r>
    <x v="15"/>
    <x v="10"/>
    <s v="Biblioteca de Educación"/>
    <x v="10"/>
    <s v="Salas de grupo-Préstamo espacios reservados"/>
    <m/>
    <n v="3"/>
    <n v="464"/>
    <n v="273"/>
    <n v="46"/>
    <m/>
    <m/>
    <m/>
    <n v="786"/>
    <n v="786"/>
  </r>
  <r>
    <x v="10"/>
    <x v="12"/>
    <s v="Biblioteca de Enfermería, Fisioterapia y Podología"/>
    <x v="10"/>
    <s v="Biblioteca de trabajo-Préstamo para sala"/>
    <m/>
    <m/>
    <n v="2"/>
    <n v="1"/>
    <n v="2"/>
    <m/>
    <m/>
    <n v="0"/>
    <n v="5"/>
    <n v="5"/>
  </r>
  <r>
    <x v="2"/>
    <x v="12"/>
    <s v="Biblioteca de Enfermería, Fisioterapia y Podología"/>
    <x v="10"/>
    <s v="Centro de Documentación-Préstamo normal"/>
    <m/>
    <m/>
    <n v="1"/>
    <m/>
    <n v="0"/>
    <m/>
    <m/>
    <m/>
    <n v="1"/>
    <n v="1"/>
  </r>
  <r>
    <x v="1"/>
    <x v="12"/>
    <s v="Biblioteca de Enfermería, Fisioterapia y Podología"/>
    <x v="10"/>
    <s v="Colección ocio-Préstamo materiales especiales"/>
    <m/>
    <m/>
    <m/>
    <n v="5"/>
    <n v="1"/>
    <m/>
    <m/>
    <n v="0"/>
    <n v="6"/>
    <n v="6"/>
  </r>
  <r>
    <x v="2"/>
    <x v="12"/>
    <s v="Biblioteca de Enfermería, Fisioterapia y Podología"/>
    <x v="10"/>
    <s v="Depósito-Préstamo normal"/>
    <m/>
    <n v="2"/>
    <n v="9"/>
    <n v="4"/>
    <n v="3"/>
    <n v="0"/>
    <m/>
    <n v="0"/>
    <n v="18"/>
    <n v="18"/>
  </r>
  <r>
    <x v="2"/>
    <x v="12"/>
    <s v="Biblioteca de Enfermería, Fisioterapia y Podología"/>
    <x v="10"/>
    <s v="Depósito-Préstamo para sala"/>
    <m/>
    <m/>
    <m/>
    <m/>
    <n v="0"/>
    <m/>
    <m/>
    <m/>
    <n v="0"/>
    <n v="0"/>
  </r>
  <r>
    <x v="9"/>
    <x v="12"/>
    <s v="Biblioteca de Enfermería, Fisioterapia y Podología"/>
    <x v="10"/>
    <s v="Folletos-Préstamo para sala"/>
    <m/>
    <m/>
    <n v="1"/>
    <m/>
    <m/>
    <m/>
    <m/>
    <n v="0"/>
    <n v="1"/>
    <n v="1"/>
  </r>
  <r>
    <x v="2"/>
    <x v="12"/>
    <s v="Biblioteca de Enfermería, Fisioterapia y Podología"/>
    <x v="10"/>
    <s v="Fondo de ayuda a la investigación"/>
    <m/>
    <m/>
    <m/>
    <m/>
    <n v="5"/>
    <n v="0"/>
    <m/>
    <m/>
    <n v="5"/>
    <n v="5"/>
  </r>
  <r>
    <x v="3"/>
    <x v="12"/>
    <s v="Biblioteca de Enfermería, Fisioterapia y Podología"/>
    <x v="10"/>
    <s v="Libre acceso-Préstamo normal"/>
    <m/>
    <n v="32"/>
    <n v="579"/>
    <n v="99"/>
    <n v="104"/>
    <m/>
    <n v="14"/>
    <n v="0"/>
    <n v="828"/>
    <n v="814"/>
  </r>
  <r>
    <x v="8"/>
    <x v="12"/>
    <s v="Biblioteca de Enfermería, Fisioterapia y Podología"/>
    <x v="10"/>
    <s v="Material informático-Préstamo 12 horas"/>
    <m/>
    <m/>
    <n v="73"/>
    <n v="8"/>
    <m/>
    <m/>
    <m/>
    <m/>
    <n v="81"/>
    <n v="81"/>
  </r>
  <r>
    <x v="14"/>
    <x v="12"/>
    <s v="Biblioteca de Enfermería, Fisioterapia y Podología"/>
    <x v="10"/>
    <s v="Material informático-Préstamo 5 horas"/>
    <m/>
    <m/>
    <n v="73"/>
    <n v="10"/>
    <m/>
    <m/>
    <m/>
    <n v="0"/>
    <n v="83"/>
    <n v="83"/>
  </r>
  <r>
    <x v="5"/>
    <x v="12"/>
    <s v="Biblioteca de Enfermería, Fisioterapia y Podología"/>
    <x v="10"/>
    <s v="Referencia-Solo consulta en sala"/>
    <m/>
    <m/>
    <m/>
    <n v="1"/>
    <m/>
    <m/>
    <m/>
    <m/>
    <n v="1"/>
    <n v="1"/>
  </r>
  <r>
    <x v="1"/>
    <x v="13"/>
    <s v="Biblioteca de Estudios Estadísticos"/>
    <x v="10"/>
    <s v="Colección ocio"/>
    <m/>
    <m/>
    <n v="5"/>
    <n v="14"/>
    <n v="8"/>
    <m/>
    <m/>
    <n v="0"/>
    <n v="27"/>
    <n v="27"/>
  </r>
  <r>
    <x v="1"/>
    <x v="13"/>
    <s v="Biblioteca de Estudios Estadísticos"/>
    <x v="10"/>
    <s v="Colección ocio-Préstamo normal"/>
    <m/>
    <n v="1"/>
    <n v="13"/>
    <n v="24"/>
    <n v="18"/>
    <m/>
    <m/>
    <n v="0"/>
    <n v="56"/>
    <n v="56"/>
  </r>
  <r>
    <x v="2"/>
    <x v="13"/>
    <s v="Biblioteca de Estudios Estadísticos"/>
    <x v="10"/>
    <s v="Depósito 2-Préstamo para sala"/>
    <m/>
    <m/>
    <m/>
    <n v="0"/>
    <m/>
    <m/>
    <n v="0"/>
    <m/>
    <n v="0"/>
    <n v="0"/>
  </r>
  <r>
    <x v="2"/>
    <x v="13"/>
    <s v="Biblioteca de Estudios Estadísticos"/>
    <x v="10"/>
    <s v="Depósito-Préstamo normal"/>
    <m/>
    <m/>
    <n v="17"/>
    <n v="6"/>
    <n v="7"/>
    <m/>
    <n v="0"/>
    <n v="0"/>
    <n v="30"/>
    <n v="30"/>
  </r>
  <r>
    <x v="10"/>
    <x v="13"/>
    <s v="Biblioteca de Estudios Estadísticos"/>
    <x v="10"/>
    <s v="Despacho-Préstamo para sala"/>
    <m/>
    <m/>
    <n v="214"/>
    <n v="21"/>
    <n v="12"/>
    <m/>
    <n v="0"/>
    <n v="0"/>
    <n v="247"/>
    <n v="247"/>
  </r>
  <r>
    <x v="16"/>
    <x v="13"/>
    <s v="Biblioteca de Estudios Estadísticos"/>
    <x v="10"/>
    <s v="L519.2:61SAM"/>
    <m/>
    <m/>
    <n v="1"/>
    <m/>
    <m/>
    <m/>
    <m/>
    <m/>
    <n v="1"/>
    <n v="1"/>
  </r>
  <r>
    <x v="3"/>
    <x v="13"/>
    <s v="Biblioteca de Estudios Estadísticos"/>
    <x v="10"/>
    <s v="Libre acceso-Préstamo normal"/>
    <m/>
    <n v="0"/>
    <n v="516"/>
    <n v="145"/>
    <n v="112"/>
    <n v="0"/>
    <n v="6"/>
    <n v="0"/>
    <n v="779"/>
    <n v="773"/>
  </r>
  <r>
    <x v="3"/>
    <x v="13"/>
    <s v="Biblioteca de Estudios Estadísticos"/>
    <x v="10"/>
    <s v="Libre acceso-Solo consulta en sala"/>
    <m/>
    <m/>
    <n v="2"/>
    <n v="1"/>
    <m/>
    <m/>
    <n v="0"/>
    <n v="0"/>
    <n v="3"/>
    <n v="3"/>
  </r>
  <r>
    <x v="8"/>
    <x v="13"/>
    <s v="Biblioteca de Estudios Estadísticos"/>
    <x v="10"/>
    <s v="Material informático-Préstamo 12 horas"/>
    <m/>
    <m/>
    <n v="271"/>
    <n v="15"/>
    <n v="10"/>
    <m/>
    <m/>
    <m/>
    <n v="296"/>
    <n v="296"/>
  </r>
  <r>
    <x v="14"/>
    <x v="13"/>
    <s v="Biblioteca de Estudios Estadísticos"/>
    <x v="10"/>
    <s v="Mediateca-Préstamo materiales especiales"/>
    <m/>
    <n v="0"/>
    <m/>
    <n v="5"/>
    <n v="5"/>
    <m/>
    <m/>
    <n v="0"/>
    <n v="10"/>
    <n v="10"/>
  </r>
  <r>
    <x v="4"/>
    <x v="13"/>
    <s v="Biblioteca de Estudios Estadísticos"/>
    <x v="10"/>
    <s v="Mediateca-Préstamo normal"/>
    <m/>
    <m/>
    <n v="4"/>
    <n v="0"/>
    <n v="1"/>
    <m/>
    <m/>
    <n v="0"/>
    <n v="5"/>
    <n v="5"/>
  </r>
  <r>
    <x v="14"/>
    <x v="13"/>
    <s v="Biblioteca de Estudios Estadísticos"/>
    <x v="10"/>
    <s v="Videoteca-Préstamo materiales especiales"/>
    <m/>
    <m/>
    <n v="4"/>
    <n v="31"/>
    <n v="11"/>
    <m/>
    <m/>
    <n v="0"/>
    <n v="46"/>
    <n v="46"/>
  </r>
  <r>
    <x v="10"/>
    <x v="14"/>
    <s v="Biblioteca de Farmacia"/>
    <x v="10"/>
    <s v="Biblioteca de trabajo-Préstamo para sala"/>
    <m/>
    <m/>
    <n v="5"/>
    <m/>
    <n v="2"/>
    <m/>
    <m/>
    <n v="0"/>
    <n v="7"/>
    <n v="7"/>
  </r>
  <r>
    <x v="1"/>
    <x v="14"/>
    <s v="Biblioteca de Farmacia"/>
    <x v="10"/>
    <s v="Colección ocio-Préstamo normal"/>
    <m/>
    <m/>
    <n v="21"/>
    <n v="53"/>
    <n v="7"/>
    <m/>
    <n v="1"/>
    <n v="0"/>
    <n v="82"/>
    <n v="81"/>
  </r>
  <r>
    <x v="2"/>
    <x v="14"/>
    <s v="Biblioteca de Farmacia"/>
    <x v="10"/>
    <s v="Depósito-Préstamo normal"/>
    <m/>
    <m/>
    <n v="8"/>
    <n v="6"/>
    <n v="4"/>
    <m/>
    <n v="0"/>
    <n v="0"/>
    <n v="18"/>
    <n v="18"/>
  </r>
  <r>
    <x v="2"/>
    <x v="14"/>
    <s v="Biblioteca de Farmacia"/>
    <x v="10"/>
    <s v="Depósito-Préstamo para sala"/>
    <m/>
    <m/>
    <n v="0"/>
    <n v="1"/>
    <n v="3"/>
    <m/>
    <n v="0"/>
    <n v="0"/>
    <n v="4"/>
    <n v="4"/>
  </r>
  <r>
    <x v="16"/>
    <x v="14"/>
    <s v="Biblioteca de Farmacia"/>
    <x v="10"/>
    <s v="Dpto. Botánica-Fondo general-Préstamo restringido"/>
    <m/>
    <m/>
    <n v="0"/>
    <m/>
    <m/>
    <m/>
    <m/>
    <m/>
    <n v="0"/>
    <n v="0"/>
  </r>
  <r>
    <x v="13"/>
    <x v="14"/>
    <s v="Biblioteca de Farmacia"/>
    <x v="10"/>
    <s v="Dpto. Historia-Fondo general-Préstamo restringido"/>
    <m/>
    <n v="1"/>
    <n v="0"/>
    <n v="1"/>
    <n v="0"/>
    <m/>
    <m/>
    <n v="0"/>
    <n v="2"/>
    <n v="2"/>
  </r>
  <r>
    <x v="16"/>
    <x v="14"/>
    <s v="Biblioteca de Farmacia"/>
    <x v="10"/>
    <s v="Dpto. Química Orgánica-General-Préstamo restringido"/>
    <m/>
    <m/>
    <m/>
    <n v="1"/>
    <m/>
    <m/>
    <m/>
    <m/>
    <n v="1"/>
    <n v="1"/>
  </r>
  <r>
    <x v="9"/>
    <x v="14"/>
    <s v="Biblioteca de Farmacia"/>
    <x v="10"/>
    <s v="Folletos-Préstamo normal"/>
    <m/>
    <m/>
    <m/>
    <n v="4"/>
    <m/>
    <m/>
    <n v="0"/>
    <n v="0"/>
    <n v="4"/>
    <n v="4"/>
  </r>
  <r>
    <x v="9"/>
    <x v="14"/>
    <s v="Biblioteca de Farmacia"/>
    <x v="10"/>
    <s v="Folletos-Préstamo para sala"/>
    <m/>
    <m/>
    <m/>
    <n v="4"/>
    <m/>
    <m/>
    <n v="0"/>
    <n v="0"/>
    <n v="4"/>
    <n v="4"/>
  </r>
  <r>
    <x v="3"/>
    <x v="14"/>
    <s v="Biblioteca de Farmacia"/>
    <x v="10"/>
    <s v="Libre acceso-Préstamo normal"/>
    <m/>
    <n v="31"/>
    <n v="947"/>
    <n v="71"/>
    <n v="51"/>
    <n v="0"/>
    <n v="1"/>
    <n v="0"/>
    <n v="1101"/>
    <n v="1100"/>
  </r>
  <r>
    <x v="8"/>
    <x v="14"/>
    <s v="Biblioteca de Farmacia"/>
    <x v="10"/>
    <s v="Material informático-Préstamo 12 horas"/>
    <m/>
    <m/>
    <n v="8"/>
    <n v="7"/>
    <n v="11"/>
    <m/>
    <m/>
    <m/>
    <n v="26"/>
    <n v="26"/>
  </r>
  <r>
    <x v="14"/>
    <x v="14"/>
    <s v="Biblioteca de Farmacia"/>
    <x v="10"/>
    <s v="Mediateca-Préstamo materiales especiales"/>
    <m/>
    <m/>
    <m/>
    <m/>
    <n v="0"/>
    <m/>
    <m/>
    <m/>
    <n v="0"/>
    <n v="0"/>
  </r>
  <r>
    <x v="5"/>
    <x v="14"/>
    <s v="Biblioteca de Farmacia"/>
    <x v="10"/>
    <s v="Referencia-Préstamo para sala"/>
    <m/>
    <m/>
    <n v="1"/>
    <n v="1"/>
    <m/>
    <m/>
    <m/>
    <n v="0"/>
    <n v="2"/>
    <n v="2"/>
  </r>
  <r>
    <x v="6"/>
    <x v="14"/>
    <s v="Biblioteca de Farmacia"/>
    <x v="10"/>
    <s v="Tesis-Préstamo para sala"/>
    <m/>
    <m/>
    <n v="3"/>
    <n v="2"/>
    <m/>
    <m/>
    <n v="0"/>
    <n v="0"/>
    <n v="5"/>
    <n v="5"/>
  </r>
  <r>
    <x v="2"/>
    <x v="17"/>
    <s v="Biblioteca de Filología-Clásicas"/>
    <x v="10"/>
    <s v="Depósito-Fondo de ayuda a la investigación"/>
    <m/>
    <m/>
    <n v="1"/>
    <n v="2"/>
    <n v="5"/>
    <n v="22"/>
    <n v="21"/>
    <n v="0"/>
    <n v="51"/>
    <n v="8"/>
  </r>
  <r>
    <x v="14"/>
    <x v="17"/>
    <s v="Biblioteca de Filología-Clásicas"/>
    <x v="10"/>
    <s v="Depósito-Préstamo materiales especiales"/>
    <m/>
    <n v="1"/>
    <n v="0"/>
    <n v="1"/>
    <n v="3"/>
    <m/>
    <n v="1"/>
    <n v="0"/>
    <n v="6"/>
    <n v="5"/>
  </r>
  <r>
    <x v="2"/>
    <x v="17"/>
    <s v="Biblioteca de Filología-Clásicas"/>
    <x v="10"/>
    <s v="Depósito-Préstamo normal"/>
    <n v="4"/>
    <n v="65"/>
    <n v="304"/>
    <n v="255"/>
    <n v="806"/>
    <n v="1"/>
    <n v="148"/>
    <n v="12"/>
    <n v="1595"/>
    <n v="1434"/>
  </r>
  <r>
    <x v="2"/>
    <x v="17"/>
    <s v="Biblioteca de Filología-Clásicas"/>
    <x v="10"/>
    <s v="Depósito-Préstamo para sala"/>
    <n v="2"/>
    <n v="26"/>
    <n v="33"/>
    <n v="27"/>
    <n v="324"/>
    <n v="2"/>
    <n v="14"/>
    <n v="2"/>
    <n v="430"/>
    <n v="412"/>
  </r>
  <r>
    <x v="2"/>
    <x v="17"/>
    <s v="Biblioteca de Filología-Clásicas"/>
    <x v="10"/>
    <s v="Depósito-Préstamo protegido"/>
    <m/>
    <m/>
    <m/>
    <m/>
    <m/>
    <m/>
    <m/>
    <n v="0"/>
    <n v="0"/>
    <n v="0"/>
  </r>
  <r>
    <x v="3"/>
    <x v="17"/>
    <s v="Biblioteca de Filología-Clásicas"/>
    <x v="10"/>
    <s v="Libre acceso-Préstamo normal"/>
    <m/>
    <n v="11"/>
    <n v="416"/>
    <n v="234"/>
    <n v="137"/>
    <m/>
    <n v="6"/>
    <n v="2"/>
    <n v="806"/>
    <n v="798"/>
  </r>
  <r>
    <x v="3"/>
    <x v="17"/>
    <s v="Biblioteca de Filología-Clásicas"/>
    <x v="10"/>
    <s v="Libre acceso-Préstamo para sala"/>
    <m/>
    <m/>
    <n v="12"/>
    <n v="6"/>
    <n v="7"/>
    <m/>
    <n v="2"/>
    <n v="0"/>
    <n v="27"/>
    <n v="25"/>
  </r>
  <r>
    <x v="3"/>
    <x v="17"/>
    <s v="Biblioteca de Filología-Clásicas"/>
    <x v="10"/>
    <s v="Libre acceso-Solo consulta en sala"/>
    <m/>
    <n v="1"/>
    <n v="28"/>
    <n v="8"/>
    <n v="41"/>
    <m/>
    <n v="3"/>
    <n v="0"/>
    <n v="81"/>
    <n v="78"/>
  </r>
  <r>
    <x v="2"/>
    <x v="17"/>
    <s v="Biblioteca de Filología-Clásicas"/>
    <x v="10"/>
    <s v="N/A"/>
    <m/>
    <m/>
    <n v="1"/>
    <m/>
    <n v="0"/>
    <m/>
    <n v="3"/>
    <n v="0"/>
    <n v="4"/>
    <n v="1"/>
  </r>
  <r>
    <x v="8"/>
    <x v="17"/>
    <s v="Biblioteca de Filología-General"/>
    <x v="10"/>
    <s v="Copia dvd-Excluido de préstamo"/>
    <m/>
    <m/>
    <n v="0"/>
    <m/>
    <m/>
    <m/>
    <n v="1"/>
    <n v="0"/>
    <n v="1"/>
    <n v="0"/>
  </r>
  <r>
    <x v="2"/>
    <x v="17"/>
    <s v="Biblioteca de Filología-General"/>
    <x v="10"/>
    <s v="Depósito-Fondo de ayuda a la investigación"/>
    <m/>
    <m/>
    <n v="5"/>
    <n v="3"/>
    <n v="32"/>
    <n v="112"/>
    <n v="81"/>
    <n v="0"/>
    <n v="233"/>
    <n v="40"/>
  </r>
  <r>
    <x v="14"/>
    <x v="17"/>
    <s v="Biblioteca de Filología-General"/>
    <x v="10"/>
    <s v="Depósito-Préstamo materiales especiales"/>
    <m/>
    <n v="14"/>
    <n v="67"/>
    <n v="87"/>
    <n v="120"/>
    <n v="0"/>
    <n v="10"/>
    <n v="0"/>
    <n v="298"/>
    <n v="288"/>
  </r>
  <r>
    <x v="2"/>
    <x v="17"/>
    <s v="Biblioteca de Filología-General"/>
    <x v="10"/>
    <s v="Depósito-Préstamo normal"/>
    <n v="15"/>
    <n v="121"/>
    <n v="1575"/>
    <n v="1075"/>
    <n v="1704"/>
    <n v="32"/>
    <n v="286"/>
    <n v="1"/>
    <n v="4809"/>
    <n v="4490"/>
  </r>
  <r>
    <x v="2"/>
    <x v="17"/>
    <s v="Biblioteca de Filología-General"/>
    <x v="10"/>
    <s v="Depósito-Préstamo para sala"/>
    <m/>
    <n v="9"/>
    <n v="86"/>
    <n v="62"/>
    <n v="102"/>
    <n v="0"/>
    <n v="12"/>
    <n v="0"/>
    <n v="271"/>
    <n v="259"/>
  </r>
  <r>
    <x v="2"/>
    <x v="17"/>
    <s v="Biblioteca de Filología-General"/>
    <x v="10"/>
    <s v="Depósito-Préstamo protegido"/>
    <m/>
    <m/>
    <m/>
    <n v="0"/>
    <n v="0"/>
    <m/>
    <n v="2"/>
    <n v="0"/>
    <n v="2"/>
    <n v="0"/>
  </r>
  <r>
    <x v="3"/>
    <x v="17"/>
    <s v="Biblioteca de Filología-General"/>
    <x v="10"/>
    <s v="Libre acceso-Préstamo 5 horas"/>
    <m/>
    <n v="1"/>
    <n v="27"/>
    <n v="50"/>
    <n v="24"/>
    <m/>
    <m/>
    <m/>
    <n v="102"/>
    <n v="102"/>
  </r>
  <r>
    <x v="3"/>
    <x v="17"/>
    <s v="Biblioteca de Filología-General"/>
    <x v="10"/>
    <s v="Libre acceso-Préstamo normal"/>
    <n v="0"/>
    <n v="24"/>
    <n v="343"/>
    <n v="98"/>
    <n v="131"/>
    <n v="15"/>
    <n v="13"/>
    <n v="0"/>
    <n v="624"/>
    <n v="596"/>
  </r>
  <r>
    <x v="3"/>
    <x v="17"/>
    <s v="Biblioteca de Filología-General"/>
    <x v="10"/>
    <s v="Libre acceso-Solo consulta en sala"/>
    <m/>
    <n v="10"/>
    <n v="90"/>
    <n v="38"/>
    <n v="61"/>
    <n v="0"/>
    <n v="4"/>
    <n v="0"/>
    <n v="203"/>
    <n v="199"/>
  </r>
  <r>
    <x v="3"/>
    <x v="17"/>
    <s v="Biblioteca de Filología-General"/>
    <x v="10"/>
    <s v="Manuales-Préstamo normal"/>
    <m/>
    <m/>
    <m/>
    <n v="1"/>
    <m/>
    <m/>
    <m/>
    <m/>
    <n v="1"/>
    <n v="1"/>
  </r>
  <r>
    <x v="8"/>
    <x v="17"/>
    <s v="Biblioteca de Filología-General"/>
    <x v="10"/>
    <s v="Material informático-Préstamo 12 horas"/>
    <m/>
    <m/>
    <n v="21"/>
    <n v="13"/>
    <n v="4"/>
    <m/>
    <m/>
    <n v="0"/>
    <n v="38"/>
    <n v="38"/>
  </r>
  <r>
    <x v="2"/>
    <x v="17"/>
    <s v="Biblioteca de Filología-General"/>
    <x v="10"/>
    <s v="N/A"/>
    <m/>
    <m/>
    <m/>
    <m/>
    <n v="0"/>
    <m/>
    <n v="3"/>
    <n v="0"/>
    <n v="3"/>
    <n v="0"/>
  </r>
  <r>
    <x v="14"/>
    <x v="17"/>
    <s v="Biblioteca de Filología-Hispánicas y Románicas"/>
    <x v="10"/>
    <s v="María Zambrano-Déposito-Préstamo materiales especiales"/>
    <m/>
    <m/>
    <m/>
    <m/>
    <n v="14"/>
    <n v="0"/>
    <m/>
    <m/>
    <n v="14"/>
    <n v="14"/>
  </r>
  <r>
    <x v="2"/>
    <x v="17"/>
    <s v="Biblioteca de Filología-Hispánicas y Románicas"/>
    <x v="10"/>
    <s v="María Zambrano-Depósito-Préstamo normal"/>
    <n v="0"/>
    <n v="0"/>
    <n v="1"/>
    <n v="4"/>
    <n v="175"/>
    <n v="0"/>
    <n v="4"/>
    <n v="0"/>
    <n v="184"/>
    <n v="180"/>
  </r>
  <r>
    <x v="2"/>
    <x v="17"/>
    <s v="Biblioteca de Filología-Hispánicas y Románicas"/>
    <x v="10"/>
    <s v="María Zambrano-Depósito-Préstamo para sala"/>
    <m/>
    <m/>
    <n v="1"/>
    <n v="3"/>
    <n v="6"/>
    <n v="1"/>
    <n v="1"/>
    <n v="0"/>
    <n v="12"/>
    <n v="10"/>
  </r>
  <r>
    <x v="2"/>
    <x v="17"/>
    <s v="Biblioteca de Filología-María Zambrano"/>
    <x v="10"/>
    <s v="Depósito-Fondo de ayuda a la investigación"/>
    <m/>
    <n v="0"/>
    <n v="1"/>
    <n v="25"/>
    <n v="27"/>
    <n v="4"/>
    <n v="4"/>
    <n v="0"/>
    <n v="61"/>
    <n v="53"/>
  </r>
  <r>
    <x v="14"/>
    <x v="17"/>
    <s v="Biblioteca de Filología-María Zambrano"/>
    <x v="10"/>
    <s v="Depósito-Préstamo materiales especiales"/>
    <n v="1"/>
    <n v="5"/>
    <n v="37"/>
    <n v="58"/>
    <n v="89"/>
    <n v="0"/>
    <n v="5"/>
    <n v="0"/>
    <n v="195"/>
    <n v="190"/>
  </r>
  <r>
    <x v="2"/>
    <x v="17"/>
    <s v="Biblioteca de Filología-María Zambrano"/>
    <x v="10"/>
    <s v="Depósito-Préstamo normal"/>
    <n v="0"/>
    <n v="186"/>
    <n v="1607"/>
    <n v="1528"/>
    <n v="1833"/>
    <n v="1"/>
    <n v="132"/>
    <n v="0"/>
    <n v="5287"/>
    <n v="5154"/>
  </r>
  <r>
    <x v="2"/>
    <x v="17"/>
    <s v="Biblioteca de Filología-María Zambrano"/>
    <x v="10"/>
    <s v="Depósito-Préstamo para sala"/>
    <m/>
    <n v="3"/>
    <n v="41"/>
    <n v="31"/>
    <n v="28"/>
    <m/>
    <n v="6"/>
    <n v="0"/>
    <n v="109"/>
    <n v="103"/>
  </r>
  <r>
    <x v="3"/>
    <x v="17"/>
    <s v="Biblioteca de Filología-María Zambrano"/>
    <x v="10"/>
    <s v="Libre acceso-Préstamo 5 horas"/>
    <m/>
    <n v="8"/>
    <n v="220"/>
    <n v="62"/>
    <n v="4"/>
    <m/>
    <m/>
    <n v="0"/>
    <n v="294"/>
    <n v="294"/>
  </r>
  <r>
    <x v="14"/>
    <x v="17"/>
    <s v="Biblioteca de Filología-María Zambrano"/>
    <x v="10"/>
    <s v="Libre acceso-Préstamo materiales especiales"/>
    <m/>
    <m/>
    <n v="3"/>
    <n v="11"/>
    <n v="9"/>
    <m/>
    <n v="1"/>
    <n v="0"/>
    <n v="24"/>
    <n v="23"/>
  </r>
  <r>
    <x v="3"/>
    <x v="17"/>
    <s v="Biblioteca de Filología-María Zambrano"/>
    <x v="10"/>
    <s v="Libre acceso-Préstamo normal"/>
    <m/>
    <n v="165"/>
    <n v="3410"/>
    <n v="1808"/>
    <n v="1306"/>
    <n v="6"/>
    <n v="368"/>
    <n v="0"/>
    <n v="7063"/>
    <n v="6689"/>
  </r>
  <r>
    <x v="3"/>
    <x v="17"/>
    <s v="Biblioteca de Filología-María Zambrano"/>
    <x v="10"/>
    <s v="Libre acceso-Solo consulta en sala"/>
    <m/>
    <n v="9"/>
    <n v="181"/>
    <n v="151"/>
    <n v="113"/>
    <m/>
    <n v="17"/>
    <n v="0"/>
    <n v="471"/>
    <n v="454"/>
  </r>
  <r>
    <x v="8"/>
    <x v="17"/>
    <s v="Biblioteca de Filología-María Zambrano"/>
    <x v="10"/>
    <s v="Material informático-Préstamo 12 horas"/>
    <m/>
    <m/>
    <n v="53"/>
    <n v="34"/>
    <n v="1"/>
    <m/>
    <m/>
    <n v="0"/>
    <n v="88"/>
    <n v="88"/>
  </r>
  <r>
    <x v="2"/>
    <x v="17"/>
    <s v="Biblioteca de Filología-María Zambrano"/>
    <x v="10"/>
    <s v="N/A"/>
    <m/>
    <m/>
    <n v="1"/>
    <m/>
    <m/>
    <m/>
    <n v="3"/>
    <m/>
    <n v="4"/>
    <n v="1"/>
  </r>
  <r>
    <x v="2"/>
    <x v="18"/>
    <s v="Biblioteca de Filosofía"/>
    <x v="10"/>
    <s v="Biblioteca de Investigación 3-Préstamo normal"/>
    <m/>
    <m/>
    <n v="1"/>
    <n v="2"/>
    <n v="3"/>
    <n v="0"/>
    <n v="4"/>
    <n v="0"/>
    <n v="10"/>
    <n v="6"/>
  </r>
  <r>
    <x v="2"/>
    <x v="18"/>
    <s v="Biblioteca de Filosofía"/>
    <x v="10"/>
    <s v="Biblioteca de Investigación 3-Préstamo para sala"/>
    <m/>
    <m/>
    <m/>
    <m/>
    <n v="2"/>
    <m/>
    <m/>
    <m/>
    <n v="2"/>
    <n v="2"/>
  </r>
  <r>
    <x v="2"/>
    <x v="18"/>
    <s v="Biblioteca de Filosofía"/>
    <x v="10"/>
    <s v="Biblioteca de Investigación-Préstamo normal"/>
    <n v="7"/>
    <n v="39"/>
    <n v="64"/>
    <n v="86"/>
    <n v="399"/>
    <n v="0"/>
    <n v="43"/>
    <n v="0"/>
    <n v="638"/>
    <n v="595"/>
  </r>
  <r>
    <x v="2"/>
    <x v="18"/>
    <s v="Biblioteca de Filosofía"/>
    <x v="10"/>
    <s v="Biblioteca de Investigación-Préstamo para sala"/>
    <m/>
    <n v="1"/>
    <m/>
    <m/>
    <n v="4"/>
    <m/>
    <m/>
    <m/>
    <n v="5"/>
    <n v="5"/>
  </r>
  <r>
    <x v="2"/>
    <x v="18"/>
    <s v="Biblioteca de Filosofía"/>
    <x v="10"/>
    <s v="Ciencias de las Religiones-Préstamo normal"/>
    <m/>
    <m/>
    <n v="8"/>
    <n v="7"/>
    <n v="8"/>
    <m/>
    <m/>
    <n v="0"/>
    <n v="23"/>
    <n v="23"/>
  </r>
  <r>
    <x v="2"/>
    <x v="18"/>
    <s v="Biblioteca de Filosofía"/>
    <x v="10"/>
    <s v="Ciencias de las Religiones-Préstamo para sala"/>
    <m/>
    <m/>
    <m/>
    <m/>
    <m/>
    <n v="0"/>
    <m/>
    <m/>
    <n v="0"/>
    <n v="0"/>
  </r>
  <r>
    <x v="2"/>
    <x v="18"/>
    <s v="Biblioteca de Filosofía"/>
    <x v="10"/>
    <s v="Depósito 2-Préstamo normal"/>
    <m/>
    <n v="1"/>
    <n v="8"/>
    <n v="17"/>
    <n v="8"/>
    <m/>
    <n v="1"/>
    <n v="0"/>
    <n v="35"/>
    <n v="34"/>
  </r>
  <r>
    <x v="2"/>
    <x v="18"/>
    <s v="Biblioteca de Filosofía"/>
    <x v="10"/>
    <s v="Depósito 2-Préstamo para sala"/>
    <m/>
    <m/>
    <m/>
    <m/>
    <n v="1"/>
    <m/>
    <m/>
    <m/>
    <n v="1"/>
    <n v="1"/>
  </r>
  <r>
    <x v="2"/>
    <x v="18"/>
    <s v="Biblioteca de Filosofía"/>
    <x v="10"/>
    <s v="Depósito-Préstamo normal"/>
    <n v="17"/>
    <n v="346"/>
    <n v="2274"/>
    <n v="1774"/>
    <n v="1528"/>
    <n v="15"/>
    <n v="171"/>
    <n v="1"/>
    <n v="6126"/>
    <n v="5939"/>
  </r>
  <r>
    <x v="2"/>
    <x v="18"/>
    <s v="Biblioteca de Filosofía"/>
    <x v="10"/>
    <s v="Depósito-Préstamo para sala"/>
    <n v="2"/>
    <n v="1"/>
    <n v="20"/>
    <n v="11"/>
    <n v="5"/>
    <n v="0"/>
    <m/>
    <n v="0"/>
    <n v="39"/>
    <n v="39"/>
  </r>
  <r>
    <x v="2"/>
    <x v="18"/>
    <s v="Biblioteca de Filosofía"/>
    <x v="10"/>
    <s v="Fondo de ayuda a la Investigación"/>
    <m/>
    <m/>
    <m/>
    <n v="0"/>
    <n v="1"/>
    <n v="2"/>
    <m/>
    <n v="0"/>
    <n v="3"/>
    <n v="1"/>
  </r>
  <r>
    <x v="2"/>
    <x v="18"/>
    <s v="Biblioteca de Filosofía"/>
    <x v="10"/>
    <s v="Fondo Jacobo Muñoz-Préstamo normal"/>
    <m/>
    <n v="4"/>
    <n v="35"/>
    <n v="21"/>
    <n v="49"/>
    <m/>
    <m/>
    <n v="0"/>
    <n v="109"/>
    <n v="109"/>
  </r>
  <r>
    <x v="2"/>
    <x v="18"/>
    <s v="Biblioteca de Filosofía"/>
    <x v="10"/>
    <s v="Fondo Jacobo Muñoz-Préstamo para sala"/>
    <m/>
    <n v="1"/>
    <m/>
    <m/>
    <m/>
    <m/>
    <m/>
    <m/>
    <n v="1"/>
    <n v="1"/>
  </r>
  <r>
    <x v="2"/>
    <x v="18"/>
    <s v="Biblioteca de Filosofía"/>
    <x v="10"/>
    <s v="Fondo Pinillos-Préstamo normal"/>
    <m/>
    <m/>
    <n v="0"/>
    <n v="4"/>
    <m/>
    <m/>
    <m/>
    <m/>
    <n v="4"/>
    <n v="4"/>
  </r>
  <r>
    <x v="2"/>
    <x v="18"/>
    <s v="Biblioteca de Filosofía"/>
    <x v="10"/>
    <s v="Fondo Rodríguez Huéscar-Préstamo normal"/>
    <m/>
    <m/>
    <n v="2"/>
    <n v="3"/>
    <n v="2"/>
    <m/>
    <m/>
    <n v="0"/>
    <n v="7"/>
    <n v="7"/>
  </r>
  <r>
    <x v="2"/>
    <x v="18"/>
    <s v="Biblioteca de Filosofía"/>
    <x v="10"/>
    <s v="Fondo Rodríguez Huéscar-Préstamo para sala"/>
    <m/>
    <m/>
    <m/>
    <m/>
    <m/>
    <m/>
    <n v="0"/>
    <m/>
    <n v="0"/>
    <n v="0"/>
  </r>
  <r>
    <x v="14"/>
    <x v="18"/>
    <s v="Biblioteca de Filosofía"/>
    <x v="10"/>
    <s v="Materiales especiales-Préstamo 3 horas"/>
    <n v="1"/>
    <n v="15"/>
    <n v="57"/>
    <n v="47"/>
    <n v="28"/>
    <m/>
    <m/>
    <m/>
    <n v="148"/>
    <n v="148"/>
  </r>
  <r>
    <x v="14"/>
    <x v="18"/>
    <s v="Biblioteca de Filosofía"/>
    <x v="10"/>
    <s v="Materiales especiales-Préstamo para sala"/>
    <m/>
    <m/>
    <m/>
    <m/>
    <m/>
    <n v="0"/>
    <m/>
    <m/>
    <n v="0"/>
    <n v="0"/>
  </r>
  <r>
    <x v="8"/>
    <x v="18"/>
    <s v="Biblioteca de Filosofía"/>
    <x v="10"/>
    <s v="Material informático-Préstamo 12 horas"/>
    <n v="2"/>
    <n v="18"/>
    <n v="58"/>
    <n v="59"/>
    <n v="22"/>
    <n v="0"/>
    <m/>
    <m/>
    <n v="159"/>
    <n v="159"/>
  </r>
  <r>
    <x v="14"/>
    <x v="18"/>
    <s v="Biblioteca de Filosofía"/>
    <x v="10"/>
    <s v="Préstamo materiales especiales"/>
    <m/>
    <n v="5"/>
    <n v="1"/>
    <n v="9"/>
    <n v="5"/>
    <m/>
    <n v="2"/>
    <n v="0"/>
    <n v="22"/>
    <n v="20"/>
  </r>
  <r>
    <x v="5"/>
    <x v="18"/>
    <s v="Biblioteca de Filosofía"/>
    <x v="10"/>
    <s v="Referencia-Préstamo para sala"/>
    <m/>
    <m/>
    <n v="2"/>
    <n v="1"/>
    <m/>
    <n v="1"/>
    <m/>
    <n v="0"/>
    <n v="4"/>
    <n v="3"/>
  </r>
  <r>
    <x v="3"/>
    <x v="18"/>
    <s v="Biblioteca de Filosofía"/>
    <x v="10"/>
    <s v="Sala de Investigadores-Préstamo para sala"/>
    <n v="7"/>
    <n v="1"/>
    <m/>
    <n v="1"/>
    <n v="24"/>
    <m/>
    <m/>
    <n v="0"/>
    <n v="33"/>
    <n v="33"/>
  </r>
  <r>
    <x v="3"/>
    <x v="18"/>
    <s v="Biblioteca de Filosofía"/>
    <x v="10"/>
    <s v="Sala de Lectura-Préstamo normal"/>
    <m/>
    <n v="1"/>
    <n v="1"/>
    <n v="0"/>
    <n v="3"/>
    <m/>
    <m/>
    <m/>
    <n v="5"/>
    <n v="5"/>
  </r>
  <r>
    <x v="3"/>
    <x v="18"/>
    <s v="Biblioteca de Filosofía"/>
    <x v="10"/>
    <s v="Sala de Lectura-Préstamo para sala"/>
    <m/>
    <m/>
    <n v="1"/>
    <m/>
    <m/>
    <m/>
    <m/>
    <m/>
    <n v="1"/>
    <n v="1"/>
  </r>
  <r>
    <x v="7"/>
    <x v="18"/>
    <s v="Biblioteca de Filosofía"/>
    <x v="10"/>
    <s v="Tesoro-Solo consulta en sala"/>
    <m/>
    <m/>
    <m/>
    <m/>
    <n v="1"/>
    <m/>
    <m/>
    <m/>
    <n v="1"/>
    <n v="1"/>
  </r>
  <r>
    <x v="8"/>
    <x v="20"/>
    <s v="Biblioteca de Geografía e Historia"/>
    <x v="10"/>
    <s v="Cartoteca-Préstamo normal"/>
    <m/>
    <m/>
    <n v="2"/>
    <n v="2"/>
    <n v="12"/>
    <n v="0"/>
    <n v="6"/>
    <n v="0"/>
    <n v="22"/>
    <n v="16"/>
  </r>
  <r>
    <x v="8"/>
    <x v="20"/>
    <s v="Biblioteca de Geografía e Historia"/>
    <x v="10"/>
    <s v="Cartoteca-Préstamo para sala"/>
    <m/>
    <m/>
    <n v="2"/>
    <n v="1"/>
    <n v="5"/>
    <m/>
    <m/>
    <n v="0"/>
    <n v="8"/>
    <n v="8"/>
  </r>
  <r>
    <x v="1"/>
    <x v="20"/>
    <s v="Biblioteca de Geografía e Historia"/>
    <x v="10"/>
    <s v="Colección ocio-Préstamo normal"/>
    <n v="1"/>
    <n v="7"/>
    <n v="106"/>
    <n v="81"/>
    <n v="35"/>
    <m/>
    <n v="303"/>
    <n v="0"/>
    <n v="533"/>
    <n v="230"/>
  </r>
  <r>
    <x v="2"/>
    <x v="20"/>
    <s v="Biblioteca de Geografía e Historia"/>
    <x v="10"/>
    <s v="Depósito-Préstamo normal"/>
    <n v="116"/>
    <n v="725"/>
    <n v="5569"/>
    <n v="4071"/>
    <n v="4312"/>
    <n v="181"/>
    <n v="3032"/>
    <n v="8"/>
    <n v="18014"/>
    <n v="14793"/>
  </r>
  <r>
    <x v="2"/>
    <x v="20"/>
    <s v="Biblioteca de Geografía e Historia"/>
    <x v="10"/>
    <s v="Depósito-Préstamo para sala"/>
    <n v="9"/>
    <n v="53"/>
    <n v="363"/>
    <n v="331"/>
    <n v="272"/>
    <n v="0"/>
    <n v="206"/>
    <n v="0"/>
    <n v="1234"/>
    <n v="1028"/>
  </r>
  <r>
    <x v="12"/>
    <x v="20"/>
    <s v="Biblioteca de Geografía e Historia"/>
    <x v="10"/>
    <s v="Depósito-Revistas"/>
    <m/>
    <n v="1"/>
    <n v="1"/>
    <n v="2"/>
    <n v="1"/>
    <n v="0"/>
    <m/>
    <n v="0"/>
    <n v="5"/>
    <n v="5"/>
  </r>
  <r>
    <x v="7"/>
    <x v="20"/>
    <s v="Biblioteca de Geografía e Historia"/>
    <x v="10"/>
    <s v="Fondo de valor-Préstamo protegido"/>
    <n v="1"/>
    <n v="4"/>
    <n v="22"/>
    <n v="10"/>
    <n v="27"/>
    <n v="0"/>
    <n v="26"/>
    <n v="0"/>
    <n v="90"/>
    <n v="64"/>
  </r>
  <r>
    <x v="8"/>
    <x v="20"/>
    <s v="Biblioteca de Geografía e Historia"/>
    <x v="10"/>
    <s v="Fonoteca-Préstamo normal"/>
    <m/>
    <n v="3"/>
    <n v="42"/>
    <n v="43"/>
    <n v="39"/>
    <n v="0"/>
    <n v="16"/>
    <n v="0"/>
    <n v="143"/>
    <n v="127"/>
  </r>
  <r>
    <x v="8"/>
    <x v="20"/>
    <s v="Biblioteca de Geografía e Historia"/>
    <x v="10"/>
    <s v="Fonoteca-Préstamo para sala"/>
    <n v="1"/>
    <n v="48"/>
    <n v="187"/>
    <n v="60"/>
    <n v="24"/>
    <m/>
    <n v="4"/>
    <n v="0"/>
    <n v="324"/>
    <n v="320"/>
  </r>
  <r>
    <x v="3"/>
    <x v="20"/>
    <s v="Biblioteca de Geografía e Historia"/>
    <x v="10"/>
    <s v="Libre acceso-Préstamo normal"/>
    <m/>
    <m/>
    <m/>
    <m/>
    <m/>
    <m/>
    <n v="2"/>
    <m/>
    <n v="2"/>
    <n v="0"/>
  </r>
  <r>
    <x v="3"/>
    <x v="20"/>
    <s v="Biblioteca de Geografía e Historia"/>
    <x v="10"/>
    <s v="Libre acceso Sala 1-Préstamo normal"/>
    <m/>
    <n v="90"/>
    <n v="2547"/>
    <n v="802"/>
    <n v="331"/>
    <n v="0"/>
    <n v="127"/>
    <n v="0"/>
    <n v="3897"/>
    <n v="3770"/>
  </r>
  <r>
    <x v="12"/>
    <x v="20"/>
    <s v="Biblioteca de Geografía e Historia"/>
    <x v="10"/>
    <s v="Libre acceso Sala 1-Revistas"/>
    <m/>
    <m/>
    <n v="0"/>
    <m/>
    <n v="1"/>
    <m/>
    <n v="5"/>
    <n v="0"/>
    <n v="6"/>
    <n v="1"/>
  </r>
  <r>
    <x v="3"/>
    <x v="20"/>
    <s v="Biblioteca de Geografía e Historia"/>
    <x v="10"/>
    <s v="Libre acceso Sala 1-Solo consulta en sala"/>
    <m/>
    <n v="16"/>
    <n v="325"/>
    <n v="123"/>
    <n v="62"/>
    <n v="0"/>
    <n v="17"/>
    <n v="0"/>
    <n v="543"/>
    <n v="526"/>
  </r>
  <r>
    <x v="3"/>
    <x v="20"/>
    <s v="Biblioteca de Geografía e Historia"/>
    <x v="10"/>
    <s v="Libre acceso Sala 2-Préstamo normal"/>
    <m/>
    <n v="122"/>
    <n v="2271"/>
    <n v="571"/>
    <n v="347"/>
    <n v="0"/>
    <n v="143"/>
    <n v="0"/>
    <n v="3454"/>
    <n v="3311"/>
  </r>
  <r>
    <x v="3"/>
    <x v="20"/>
    <s v="Biblioteca de Geografía e Historia"/>
    <x v="10"/>
    <s v="Libre acceso Sala 2-Solo consulta en sala"/>
    <m/>
    <n v="18"/>
    <n v="346"/>
    <n v="97"/>
    <n v="64"/>
    <n v="0"/>
    <n v="28"/>
    <n v="0"/>
    <n v="553"/>
    <n v="525"/>
  </r>
  <r>
    <x v="8"/>
    <x v="20"/>
    <s v="Biblioteca de Geografía e Historia"/>
    <x v="10"/>
    <s v="Material informático-Préstamo 12 horas"/>
    <m/>
    <n v="10"/>
    <n v="103"/>
    <n v="44"/>
    <n v="7"/>
    <m/>
    <m/>
    <n v="0"/>
    <n v="164"/>
    <n v="164"/>
  </r>
  <r>
    <x v="2"/>
    <x v="20"/>
    <s v="Biblioteca de Geografía e Historia"/>
    <x v="10"/>
    <s v="N/A"/>
    <m/>
    <m/>
    <m/>
    <m/>
    <n v="1"/>
    <n v="1"/>
    <n v="18"/>
    <n v="0"/>
    <n v="20"/>
    <n v="1"/>
  </r>
  <r>
    <x v="8"/>
    <x v="20"/>
    <s v="Biblioteca de Geografía e Historia"/>
    <x v="10"/>
    <s v="Partituras-Préstamo normal"/>
    <n v="1"/>
    <n v="5"/>
    <n v="6"/>
    <n v="10"/>
    <n v="42"/>
    <m/>
    <n v="107"/>
    <n v="0"/>
    <n v="171"/>
    <n v="64"/>
  </r>
  <r>
    <x v="8"/>
    <x v="20"/>
    <s v="Biblioteca de Geografía e Historia"/>
    <x v="10"/>
    <s v="Partituras-Préstamo para sala"/>
    <n v="1"/>
    <m/>
    <n v="1"/>
    <m/>
    <n v="1"/>
    <m/>
    <n v="12"/>
    <n v="0"/>
    <n v="15"/>
    <n v="3"/>
  </r>
  <r>
    <x v="12"/>
    <x v="20"/>
    <s v="Biblioteca de Geografía e Historia"/>
    <x v="10"/>
    <s v="Referencia-Revistas"/>
    <m/>
    <m/>
    <m/>
    <m/>
    <n v="1"/>
    <m/>
    <m/>
    <n v="0"/>
    <n v="1"/>
    <n v="1"/>
  </r>
  <r>
    <x v="5"/>
    <x v="20"/>
    <s v="Biblioteca de Geografía e Historia"/>
    <x v="10"/>
    <s v="Referencia-Solo consulta en sala"/>
    <m/>
    <m/>
    <n v="32"/>
    <n v="18"/>
    <n v="16"/>
    <n v="1"/>
    <n v="13"/>
    <n v="0"/>
    <n v="80"/>
    <n v="66"/>
  </r>
  <r>
    <x v="2"/>
    <x v="20"/>
    <s v="Biblioteca de Geografía e Historia"/>
    <x v="10"/>
    <s v="Reserva-Préstamo normal"/>
    <n v="3"/>
    <n v="8"/>
    <n v="69"/>
    <n v="52"/>
    <n v="48"/>
    <n v="0"/>
    <n v="6"/>
    <n v="0"/>
    <n v="186"/>
    <n v="180"/>
  </r>
  <r>
    <x v="12"/>
    <x v="20"/>
    <s v="Biblioteca de Geografía e Historia"/>
    <x v="10"/>
    <s v="Revistas-Préstamo para sala"/>
    <m/>
    <m/>
    <m/>
    <m/>
    <m/>
    <n v="0"/>
    <m/>
    <m/>
    <n v="0"/>
    <n v="0"/>
  </r>
  <r>
    <x v="3"/>
    <x v="20"/>
    <s v="Biblioteca de Geografía e Historia"/>
    <x v="10"/>
    <s v="Sala-Préstamo normal"/>
    <m/>
    <m/>
    <m/>
    <m/>
    <m/>
    <m/>
    <n v="1"/>
    <m/>
    <n v="1"/>
    <n v="0"/>
  </r>
  <r>
    <x v="1"/>
    <x v="15"/>
    <s v="Biblioteca de Informática"/>
    <x v="10"/>
    <s v="Ciencia ficción-Préstamo especial"/>
    <n v="1"/>
    <n v="1"/>
    <n v="62"/>
    <n v="40"/>
    <n v="33"/>
    <n v="0"/>
    <n v="5"/>
    <n v="0"/>
    <n v="142"/>
    <n v="137"/>
  </r>
  <r>
    <x v="2"/>
    <x v="15"/>
    <s v="Biblioteca de Informática"/>
    <x v="10"/>
    <s v="Colección especial-Préstamo especial"/>
    <m/>
    <m/>
    <m/>
    <n v="0"/>
    <n v="0"/>
    <m/>
    <n v="0"/>
    <n v="0"/>
    <n v="0"/>
    <n v="0"/>
  </r>
  <r>
    <x v="16"/>
    <x v="15"/>
    <s v="Biblioteca de Informática"/>
    <x v="10"/>
    <s v="Colección especial-Préstamo para sala"/>
    <m/>
    <m/>
    <m/>
    <m/>
    <m/>
    <m/>
    <n v="3"/>
    <m/>
    <n v="3"/>
    <n v="0"/>
  </r>
  <r>
    <x v="8"/>
    <x v="15"/>
    <s v="Biblioteca de Informática"/>
    <x v="10"/>
    <s v="C.Proceso Datos-Préstamo especial"/>
    <m/>
    <m/>
    <n v="1"/>
    <n v="3"/>
    <n v="0"/>
    <m/>
    <m/>
    <n v="0"/>
    <n v="4"/>
    <n v="4"/>
  </r>
  <r>
    <x v="2"/>
    <x v="15"/>
    <s v="Biblioteca de Informática"/>
    <x v="10"/>
    <s v="Depósito-Préstamo normal"/>
    <m/>
    <m/>
    <n v="7"/>
    <n v="6"/>
    <n v="1"/>
    <m/>
    <n v="2"/>
    <n v="0"/>
    <n v="16"/>
    <n v="14"/>
  </r>
  <r>
    <x v="8"/>
    <x v="15"/>
    <s v="Biblioteca de Informática"/>
    <x v="10"/>
    <s v="Dispositivos-Préstamo 5 horas"/>
    <m/>
    <n v="2"/>
    <n v="439"/>
    <n v="30"/>
    <n v="7"/>
    <m/>
    <n v="1"/>
    <m/>
    <n v="479"/>
    <n v="478"/>
  </r>
  <r>
    <x v="14"/>
    <x v="15"/>
    <s v="Biblioteca de Informática"/>
    <x v="10"/>
    <s v="Dispositivos-Préstamo materiales especiales"/>
    <m/>
    <m/>
    <n v="10"/>
    <n v="4"/>
    <n v="2"/>
    <m/>
    <n v="1"/>
    <m/>
    <n v="17"/>
    <n v="16"/>
  </r>
  <r>
    <x v="2"/>
    <x v="15"/>
    <s v="Biblioteca de Informática"/>
    <x v="10"/>
    <s v="Fondo de ayuda a la investigación"/>
    <m/>
    <m/>
    <n v="1"/>
    <m/>
    <n v="0"/>
    <n v="3"/>
    <m/>
    <m/>
    <n v="4"/>
    <n v="1"/>
  </r>
  <r>
    <x v="14"/>
    <x v="15"/>
    <s v="Biblioteca de Informática"/>
    <x v="10"/>
    <s v="Materiales especiales-Préstamo normal"/>
    <m/>
    <m/>
    <n v="1"/>
    <n v="3"/>
    <n v="1"/>
    <n v="0"/>
    <n v="0"/>
    <m/>
    <n v="5"/>
    <n v="5"/>
  </r>
  <r>
    <x v="8"/>
    <x v="15"/>
    <s v="Biblioteca de Informática"/>
    <x v="10"/>
    <s v="Material informático-Préstamo 12 horas"/>
    <m/>
    <m/>
    <n v="256"/>
    <n v="36"/>
    <n v="5"/>
    <m/>
    <n v="5"/>
    <m/>
    <n v="302"/>
    <n v="297"/>
  </r>
  <r>
    <x v="3"/>
    <x v="15"/>
    <s v="Biblioteca de Informática"/>
    <x v="10"/>
    <s v="Monografías-Préstamo normal"/>
    <m/>
    <n v="9"/>
    <n v="1479"/>
    <n v="482"/>
    <n v="181"/>
    <n v="15"/>
    <n v="22"/>
    <n v="0"/>
    <n v="2188"/>
    <n v="2151"/>
  </r>
  <r>
    <x v="3"/>
    <x v="15"/>
    <s v="Biblioteca de Informática"/>
    <x v="10"/>
    <s v="Monografías-Solo consulta en sala"/>
    <m/>
    <m/>
    <n v="19"/>
    <n v="6"/>
    <n v="1"/>
    <m/>
    <n v="3"/>
    <n v="0"/>
    <n v="29"/>
    <n v="26"/>
  </r>
  <r>
    <x v="2"/>
    <x v="15"/>
    <s v="Biblioteca de Informática"/>
    <x v="10"/>
    <s v="N/A"/>
    <m/>
    <m/>
    <n v="0"/>
    <n v="1"/>
    <m/>
    <n v="0"/>
    <m/>
    <n v="0"/>
    <n v="1"/>
    <n v="1"/>
  </r>
  <r>
    <x v="15"/>
    <x v="15"/>
    <s v="Biblioteca de Informática"/>
    <x v="10"/>
    <s v="Salas de grupo-Préstamo 5 horas"/>
    <m/>
    <m/>
    <n v="156"/>
    <n v="8"/>
    <n v="7"/>
    <m/>
    <m/>
    <m/>
    <n v="171"/>
    <n v="171"/>
  </r>
  <r>
    <x v="6"/>
    <x v="15"/>
    <s v="Biblioteca de Informática"/>
    <x v="10"/>
    <s v="Tesis-Préstamo para sala"/>
    <m/>
    <m/>
    <n v="1"/>
    <m/>
    <n v="0"/>
    <m/>
    <m/>
    <m/>
    <n v="1"/>
    <n v="1"/>
  </r>
  <r>
    <x v="1"/>
    <x v="15"/>
    <s v="Biblioteca de Informática"/>
    <x v="10"/>
    <s v="Videojuegos-Préstamo colección ocio"/>
    <m/>
    <m/>
    <n v="0"/>
    <m/>
    <m/>
    <m/>
    <m/>
    <n v="0"/>
    <n v="0"/>
    <n v="0"/>
  </r>
  <r>
    <x v="14"/>
    <x v="15"/>
    <s v="Biblioteca de Informática"/>
    <x v="10"/>
    <s v="Videojuegos-Préstamo materiales especiales"/>
    <m/>
    <m/>
    <n v="113"/>
    <n v="8"/>
    <n v="4"/>
    <m/>
    <n v="5"/>
    <n v="0"/>
    <n v="130"/>
    <n v="125"/>
  </r>
  <r>
    <x v="6"/>
    <x v="25"/>
    <s v="Biblioteca del Instituto de Investigaciones Oftalmológicas Ramón Castroviejo"/>
    <x v="10"/>
    <s v="Tesis-Préstamo protegido"/>
    <m/>
    <m/>
    <m/>
    <n v="3"/>
    <m/>
    <m/>
    <m/>
    <n v="0"/>
    <n v="3"/>
    <n v="3"/>
  </r>
  <r>
    <x v="1"/>
    <x v="23"/>
    <s v="Biblioteca de Medicina"/>
    <x v="10"/>
    <s v="Colección ocio-Préstamo materiales especiales"/>
    <m/>
    <m/>
    <n v="14"/>
    <n v="82"/>
    <n v="19"/>
    <m/>
    <n v="0"/>
    <n v="0"/>
    <n v="115"/>
    <n v="115"/>
  </r>
  <r>
    <x v="2"/>
    <x v="23"/>
    <s v="Biblioteca de Medicina"/>
    <x v="10"/>
    <s v="Depósito-Préstamo normal"/>
    <m/>
    <n v="1"/>
    <n v="41"/>
    <n v="20"/>
    <n v="27"/>
    <n v="0"/>
    <n v="4"/>
    <n v="0"/>
    <n v="93"/>
    <n v="89"/>
  </r>
  <r>
    <x v="2"/>
    <x v="23"/>
    <s v="Biblioteca de Medicina"/>
    <x v="10"/>
    <s v="Depósito-Préstamo para sala"/>
    <m/>
    <m/>
    <m/>
    <n v="1"/>
    <n v="2"/>
    <m/>
    <n v="4"/>
    <n v="0"/>
    <n v="7"/>
    <n v="3"/>
  </r>
  <r>
    <x v="13"/>
    <x v="23"/>
    <s v="Biblioteca de Medicina"/>
    <x v="10"/>
    <s v="Dpto. Anatomía Patológica-Préstamo restringido"/>
    <m/>
    <m/>
    <m/>
    <m/>
    <n v="5"/>
    <m/>
    <m/>
    <m/>
    <n v="5"/>
    <n v="5"/>
  </r>
  <r>
    <x v="13"/>
    <x v="23"/>
    <s v="Biblioteca de Medicina"/>
    <x v="10"/>
    <s v="Dpto. Bioestadística-Préstamo restringido"/>
    <m/>
    <m/>
    <m/>
    <m/>
    <n v="0"/>
    <m/>
    <m/>
    <n v="0"/>
    <n v="0"/>
    <n v="0"/>
  </r>
  <r>
    <x v="13"/>
    <x v="23"/>
    <s v="Biblioteca de Medicina"/>
    <x v="10"/>
    <s v="Dpto. Biología Celular-Préstamo restringido"/>
    <m/>
    <m/>
    <m/>
    <m/>
    <n v="7"/>
    <m/>
    <m/>
    <m/>
    <n v="7"/>
    <n v="7"/>
  </r>
  <r>
    <x v="13"/>
    <x v="23"/>
    <s v="Biblioteca de Medicina"/>
    <x v="10"/>
    <s v="Dpto. Cirugía-Préstamo restringido"/>
    <m/>
    <m/>
    <m/>
    <n v="0"/>
    <n v="0"/>
    <m/>
    <m/>
    <m/>
    <n v="0"/>
    <n v="0"/>
  </r>
  <r>
    <x v="13"/>
    <x v="23"/>
    <s v="Biblioteca de Medicina"/>
    <x v="10"/>
    <s v="Dpto. Farmacología-Préstamo restringido"/>
    <m/>
    <m/>
    <m/>
    <m/>
    <n v="1"/>
    <m/>
    <m/>
    <m/>
    <n v="1"/>
    <n v="1"/>
  </r>
  <r>
    <x v="13"/>
    <x v="23"/>
    <s v="Biblioteca de Medicina"/>
    <x v="10"/>
    <s v="Dpto. Fisiología-Préstamo restringido"/>
    <m/>
    <m/>
    <m/>
    <m/>
    <n v="8"/>
    <m/>
    <m/>
    <m/>
    <n v="8"/>
    <n v="8"/>
  </r>
  <r>
    <x v="16"/>
    <x v="23"/>
    <s v="Biblioteca de Medicina"/>
    <x v="10"/>
    <s v="Dpto. Ginecología-Préstamo restringido"/>
    <m/>
    <m/>
    <m/>
    <m/>
    <n v="0"/>
    <m/>
    <m/>
    <m/>
    <n v="0"/>
    <n v="0"/>
  </r>
  <r>
    <x v="13"/>
    <x v="23"/>
    <s v="Biblioteca de Medicina"/>
    <x v="10"/>
    <s v="Dpto. Medicina 1-Préstamo restringido"/>
    <m/>
    <m/>
    <m/>
    <m/>
    <n v="22"/>
    <m/>
    <m/>
    <m/>
    <n v="22"/>
    <n v="22"/>
  </r>
  <r>
    <x v="13"/>
    <x v="23"/>
    <s v="Biblioteca de Medicina"/>
    <x v="10"/>
    <s v="Dpto. Medicina 2-Préstamo restringido"/>
    <m/>
    <m/>
    <m/>
    <m/>
    <n v="2"/>
    <m/>
    <m/>
    <m/>
    <n v="2"/>
    <n v="2"/>
  </r>
  <r>
    <x v="13"/>
    <x v="23"/>
    <s v="Biblioteca de Medicina"/>
    <x v="10"/>
    <s v="Dpto. Microbiología-Préstamo restringido"/>
    <m/>
    <m/>
    <m/>
    <n v="0"/>
    <n v="1"/>
    <m/>
    <m/>
    <m/>
    <n v="1"/>
    <n v="1"/>
  </r>
  <r>
    <x v="13"/>
    <x v="23"/>
    <s v="Biblioteca de Medicina"/>
    <x v="10"/>
    <s v="Dpto. Pediatría-Préstamo restringido"/>
    <m/>
    <m/>
    <n v="0"/>
    <m/>
    <n v="4"/>
    <m/>
    <m/>
    <m/>
    <n v="4"/>
    <n v="4"/>
  </r>
  <r>
    <x v="13"/>
    <x v="23"/>
    <s v="Biblioteca de Medicina"/>
    <x v="10"/>
    <s v="Dpto. Psiquiatría-Préstamo restringido"/>
    <m/>
    <m/>
    <m/>
    <m/>
    <n v="6"/>
    <m/>
    <n v="2"/>
    <m/>
    <n v="8"/>
    <n v="6"/>
  </r>
  <r>
    <x v="16"/>
    <x v="23"/>
    <s v="Biblioteca de Medicina"/>
    <x v="10"/>
    <s v="Dpto. Radiología-Préstamo restringido"/>
    <m/>
    <m/>
    <m/>
    <m/>
    <n v="0"/>
    <m/>
    <m/>
    <m/>
    <n v="0"/>
    <n v="0"/>
  </r>
  <r>
    <x v="13"/>
    <x v="23"/>
    <s v="Biblioteca de Medicina"/>
    <x v="10"/>
    <s v="Dpto. Toxicología-Préstamo restringido"/>
    <m/>
    <m/>
    <m/>
    <m/>
    <n v="0"/>
    <m/>
    <m/>
    <m/>
    <n v="0"/>
    <n v="0"/>
  </r>
  <r>
    <x v="16"/>
    <x v="23"/>
    <s v="Biblioteca de Medicina"/>
    <x v="10"/>
    <s v="Escuela de Hidrología Médica-Préstamo restringido"/>
    <m/>
    <m/>
    <m/>
    <n v="2"/>
    <n v="3"/>
    <m/>
    <m/>
    <m/>
    <n v="5"/>
    <n v="5"/>
  </r>
  <r>
    <x v="7"/>
    <x v="23"/>
    <s v="Biblioteca de Medicina"/>
    <x v="10"/>
    <s v="Fondo antiguo-Préstamo protegido"/>
    <n v="99"/>
    <m/>
    <n v="6"/>
    <n v="5"/>
    <n v="86"/>
    <n v="0"/>
    <n v="63"/>
    <n v="0"/>
    <n v="259"/>
    <n v="196"/>
  </r>
  <r>
    <x v="2"/>
    <x v="23"/>
    <s v="Biblioteca de Medicina"/>
    <x v="10"/>
    <s v="Frecuentes-Préstamo normal"/>
    <m/>
    <m/>
    <n v="18"/>
    <n v="1"/>
    <m/>
    <m/>
    <m/>
    <n v="0"/>
    <n v="19"/>
    <n v="19"/>
  </r>
  <r>
    <x v="2"/>
    <x v="23"/>
    <s v="Biblioteca de Medicina"/>
    <x v="10"/>
    <s v="Fundación UCM-Préstamo restringido"/>
    <m/>
    <m/>
    <m/>
    <m/>
    <n v="0"/>
    <m/>
    <m/>
    <m/>
    <n v="0"/>
    <n v="0"/>
  </r>
  <r>
    <x v="2"/>
    <x v="23"/>
    <s v="Biblioteca de Medicina"/>
    <x v="10"/>
    <s v="H. 12 de Octubre-Préstamo restringido"/>
    <m/>
    <m/>
    <m/>
    <m/>
    <n v="0"/>
    <m/>
    <m/>
    <m/>
    <n v="0"/>
    <n v="0"/>
  </r>
  <r>
    <x v="3"/>
    <x v="23"/>
    <s v="Biblioteca de Medicina"/>
    <x v="10"/>
    <s v="Libre acceso-Préstamo normal"/>
    <m/>
    <n v="46"/>
    <n v="2761"/>
    <n v="324"/>
    <n v="162"/>
    <n v="0"/>
    <n v="6"/>
    <n v="0"/>
    <n v="3299"/>
    <n v="3293"/>
  </r>
  <r>
    <x v="8"/>
    <x v="23"/>
    <s v="Biblioteca de Medicina"/>
    <x v="10"/>
    <s v="Material informático-Préstamo 12 horas"/>
    <m/>
    <m/>
    <n v="98"/>
    <n v="25"/>
    <m/>
    <m/>
    <m/>
    <m/>
    <n v="123"/>
    <n v="123"/>
  </r>
  <r>
    <x v="14"/>
    <x v="23"/>
    <s v="Biblioteca de Medicina"/>
    <x v="10"/>
    <s v="Material informático-Préstamo 5 horas"/>
    <m/>
    <m/>
    <n v="55"/>
    <n v="20"/>
    <n v="2"/>
    <m/>
    <m/>
    <m/>
    <n v="77"/>
    <n v="77"/>
  </r>
  <r>
    <x v="2"/>
    <x v="23"/>
    <s v="Biblioteca de Medicina"/>
    <x v="10"/>
    <s v="N/A"/>
    <m/>
    <m/>
    <n v="1"/>
    <n v="0"/>
    <m/>
    <m/>
    <m/>
    <m/>
    <n v="1"/>
    <n v="1"/>
  </r>
  <r>
    <x v="5"/>
    <x v="23"/>
    <s v="Biblioteca de Medicina"/>
    <x v="10"/>
    <s v="Referencia-Solo consulta en sala"/>
    <m/>
    <m/>
    <m/>
    <n v="3"/>
    <m/>
    <n v="0"/>
    <m/>
    <m/>
    <n v="3"/>
    <n v="3"/>
  </r>
  <r>
    <x v="10"/>
    <x v="23"/>
    <s v="Biblioteca de Medicina"/>
    <x v="10"/>
    <s v="Salas de trabajo-Préstamo 3 horas"/>
    <m/>
    <n v="1"/>
    <n v="62"/>
    <n v="11"/>
    <m/>
    <m/>
    <m/>
    <m/>
    <n v="74"/>
    <n v="74"/>
  </r>
  <r>
    <x v="2"/>
    <x v="23"/>
    <s v="Biblioteca de Medicina-Dpto. Historia de la Medicina"/>
    <x v="10"/>
    <s v="Préstamo normal"/>
    <m/>
    <m/>
    <n v="4"/>
    <n v="4"/>
    <n v="4"/>
    <m/>
    <n v="1"/>
    <n v="0"/>
    <n v="13"/>
    <n v="12"/>
  </r>
  <r>
    <x v="2"/>
    <x v="23"/>
    <s v="Biblioteca de Medicina-Dpto. Historia de la Medicina"/>
    <x v="10"/>
    <s v="Préstamo para sala"/>
    <m/>
    <m/>
    <m/>
    <m/>
    <n v="3"/>
    <m/>
    <n v="1"/>
    <m/>
    <n v="4"/>
    <n v="3"/>
  </r>
  <r>
    <x v="13"/>
    <x v="24"/>
    <s v="Biblioteca de Odontología"/>
    <x v="10"/>
    <s v="Departamentos-Préstamo restringido"/>
    <m/>
    <m/>
    <n v="1"/>
    <m/>
    <n v="3"/>
    <n v="0"/>
    <m/>
    <n v="0"/>
    <n v="4"/>
    <n v="4"/>
  </r>
  <r>
    <x v="2"/>
    <x v="24"/>
    <s v="Biblioteca de Odontología"/>
    <x v="10"/>
    <s v="Depósito-Préstamo normal"/>
    <m/>
    <m/>
    <n v="17"/>
    <n v="2"/>
    <n v="1"/>
    <m/>
    <n v="1"/>
    <n v="0"/>
    <n v="21"/>
    <n v="20"/>
  </r>
  <r>
    <x v="2"/>
    <x v="24"/>
    <s v="Biblioteca de Odontología"/>
    <x v="10"/>
    <s v="Depósito-Préstamo para sala"/>
    <m/>
    <m/>
    <n v="19"/>
    <n v="3"/>
    <n v="1"/>
    <n v="0"/>
    <n v="6"/>
    <m/>
    <n v="29"/>
    <n v="23"/>
  </r>
  <r>
    <x v="2"/>
    <x v="24"/>
    <s v="Biblioteca de Odontología"/>
    <x v="10"/>
    <s v="Fondo Aguilar-Préstamo protegido"/>
    <m/>
    <m/>
    <m/>
    <m/>
    <m/>
    <m/>
    <n v="0"/>
    <m/>
    <n v="0"/>
    <n v="0"/>
  </r>
  <r>
    <x v="7"/>
    <x v="24"/>
    <s v="Biblioteca de Odontología"/>
    <x v="10"/>
    <s v="Fondo antiguo-Préstamo protegido"/>
    <m/>
    <m/>
    <m/>
    <m/>
    <m/>
    <m/>
    <n v="0"/>
    <m/>
    <n v="0"/>
    <n v="0"/>
  </r>
  <r>
    <x v="3"/>
    <x v="24"/>
    <s v="Biblioteca de Odontología"/>
    <x v="10"/>
    <s v="Libre acceso-Préstamo especial"/>
    <m/>
    <m/>
    <n v="2"/>
    <n v="2"/>
    <n v="0"/>
    <m/>
    <n v="2"/>
    <n v="0"/>
    <n v="6"/>
    <n v="4"/>
  </r>
  <r>
    <x v="3"/>
    <x v="24"/>
    <s v="Biblioteca de Odontología"/>
    <x v="10"/>
    <s v="Libre acceso-Préstamo normal"/>
    <m/>
    <n v="6"/>
    <n v="441"/>
    <n v="111"/>
    <n v="96"/>
    <n v="0"/>
    <n v="170"/>
    <n v="0"/>
    <n v="824"/>
    <n v="654"/>
  </r>
  <r>
    <x v="3"/>
    <x v="24"/>
    <s v="Biblioteca de Odontología"/>
    <x v="10"/>
    <s v="Libre acceso-Préstamo para sala"/>
    <m/>
    <m/>
    <n v="51"/>
    <n v="11"/>
    <n v="22"/>
    <m/>
    <n v="84"/>
    <n v="0"/>
    <n v="168"/>
    <n v="84"/>
  </r>
  <r>
    <x v="14"/>
    <x v="24"/>
    <s v="Biblioteca de Odontología"/>
    <x v="10"/>
    <s v="Materiales especiales-Préstamo normal"/>
    <m/>
    <m/>
    <n v="0"/>
    <n v="4"/>
    <m/>
    <n v="0"/>
    <m/>
    <n v="0"/>
    <n v="4"/>
    <n v="4"/>
  </r>
  <r>
    <x v="14"/>
    <x v="24"/>
    <s v="Biblioteca de Odontología"/>
    <x v="10"/>
    <s v="Materiales especiales-Préstamo para sala"/>
    <m/>
    <m/>
    <n v="7"/>
    <n v="1"/>
    <n v="1"/>
    <n v="0"/>
    <m/>
    <m/>
    <n v="9"/>
    <n v="9"/>
  </r>
  <r>
    <x v="14"/>
    <x v="24"/>
    <s v="Biblioteca de Odontología"/>
    <x v="10"/>
    <s v="Materiales no documentales-Préstamo 3 horas"/>
    <m/>
    <m/>
    <n v="281"/>
    <n v="89"/>
    <n v="29"/>
    <m/>
    <n v="40"/>
    <m/>
    <n v="439"/>
    <n v="399"/>
  </r>
  <r>
    <x v="8"/>
    <x v="24"/>
    <s v="Biblioteca de Odontología"/>
    <x v="10"/>
    <s v="Material informático-Préstamo 12 horas"/>
    <m/>
    <n v="1"/>
    <n v="66"/>
    <n v="14"/>
    <n v="7"/>
    <m/>
    <n v="48"/>
    <m/>
    <n v="136"/>
    <n v="88"/>
  </r>
  <r>
    <x v="2"/>
    <x v="24"/>
    <s v="Biblioteca de Odontología"/>
    <x v="10"/>
    <s v="N/A"/>
    <m/>
    <m/>
    <n v="2"/>
    <n v="3"/>
    <m/>
    <m/>
    <n v="2"/>
    <m/>
    <n v="7"/>
    <n v="5"/>
  </r>
  <r>
    <x v="8"/>
    <x v="25"/>
    <s v="Biblioteca de Óptica y Optometría"/>
    <x v="10"/>
    <s v="CD ROM y DVD-Préstamo normal"/>
    <m/>
    <n v="1"/>
    <n v="11"/>
    <n v="36"/>
    <n v="19"/>
    <n v="0"/>
    <m/>
    <n v="0"/>
    <n v="67"/>
    <n v="67"/>
  </r>
  <r>
    <x v="8"/>
    <x v="25"/>
    <s v="Biblioteca de Óptica y Optometría"/>
    <x v="10"/>
    <s v="CD ROM y DVD-Préstamo para sala"/>
    <m/>
    <m/>
    <m/>
    <m/>
    <n v="8"/>
    <m/>
    <m/>
    <m/>
    <n v="8"/>
    <n v="8"/>
  </r>
  <r>
    <x v="1"/>
    <x v="25"/>
    <s v="Biblioteca de Óptica y Optometría"/>
    <x v="10"/>
    <s v="Colección ocio-Préstamo normal"/>
    <m/>
    <m/>
    <n v="10"/>
    <n v="6"/>
    <n v="0"/>
    <m/>
    <m/>
    <n v="0"/>
    <n v="16"/>
    <n v="16"/>
  </r>
  <r>
    <x v="2"/>
    <x v="25"/>
    <s v="Biblioteca de Óptica y Optometría"/>
    <x v="10"/>
    <s v="Depósito-Préstamo normal"/>
    <m/>
    <m/>
    <n v="6"/>
    <n v="1"/>
    <n v="2"/>
    <m/>
    <n v="0"/>
    <n v="0"/>
    <n v="9"/>
    <n v="9"/>
  </r>
  <r>
    <x v="2"/>
    <x v="25"/>
    <s v="Biblioteca de Óptica y Optometría"/>
    <x v="10"/>
    <s v="Depósito-Préstamo para sala"/>
    <m/>
    <m/>
    <n v="0"/>
    <m/>
    <n v="1"/>
    <m/>
    <n v="0"/>
    <n v="0"/>
    <n v="1"/>
    <n v="1"/>
  </r>
  <r>
    <x v="13"/>
    <x v="25"/>
    <s v="Biblioteca de Óptica y Optometría"/>
    <x v="10"/>
    <s v="Dpto. Legislación-Préstamo restringido"/>
    <m/>
    <m/>
    <m/>
    <m/>
    <n v="0"/>
    <m/>
    <m/>
    <m/>
    <n v="0"/>
    <n v="0"/>
  </r>
  <r>
    <x v="2"/>
    <x v="25"/>
    <s v="Biblioteca de Óptica y Optometría"/>
    <x v="10"/>
    <s v="Fondo de ayuda a la investigación"/>
    <m/>
    <m/>
    <n v="3"/>
    <n v="1"/>
    <n v="66"/>
    <n v="9"/>
    <m/>
    <n v="0"/>
    <n v="79"/>
    <n v="70"/>
  </r>
  <r>
    <x v="3"/>
    <x v="25"/>
    <s v="Biblioteca de Óptica y Optometría"/>
    <x v="10"/>
    <s v="Libre acceso-Préstamo 24 horas"/>
    <m/>
    <n v="2"/>
    <n v="486"/>
    <n v="537"/>
    <n v="70"/>
    <m/>
    <m/>
    <n v="1"/>
    <n v="1096"/>
    <n v="1095"/>
  </r>
  <r>
    <x v="3"/>
    <x v="25"/>
    <s v="Biblioteca de Óptica y Optometría"/>
    <x v="10"/>
    <s v="Libre acceso-Préstamo normal"/>
    <m/>
    <n v="20"/>
    <n v="726"/>
    <n v="126"/>
    <n v="164"/>
    <n v="1"/>
    <n v="2"/>
    <n v="7"/>
    <n v="1046"/>
    <n v="1036"/>
  </r>
  <r>
    <x v="3"/>
    <x v="25"/>
    <s v="Biblioteca de Óptica y Optometría"/>
    <x v="10"/>
    <s v="Libre acceso-Solo consulta en sala"/>
    <m/>
    <m/>
    <m/>
    <n v="0"/>
    <n v="1"/>
    <m/>
    <n v="0"/>
    <n v="0"/>
    <n v="1"/>
    <n v="1"/>
  </r>
  <r>
    <x v="8"/>
    <x v="25"/>
    <s v="Biblioteca de Óptica y Optometría"/>
    <x v="10"/>
    <s v="Material informático-Préstamo 12 horas"/>
    <m/>
    <m/>
    <n v="191"/>
    <n v="204"/>
    <n v="29"/>
    <m/>
    <m/>
    <m/>
    <n v="424"/>
    <n v="424"/>
  </r>
  <r>
    <x v="5"/>
    <x v="25"/>
    <s v="Biblioteca de Óptica y Optometría"/>
    <x v="10"/>
    <s v="Referencia-Préstamo normal"/>
    <m/>
    <m/>
    <n v="5"/>
    <n v="1"/>
    <m/>
    <m/>
    <m/>
    <m/>
    <n v="6"/>
    <n v="6"/>
  </r>
  <r>
    <x v="5"/>
    <x v="25"/>
    <s v="Biblioteca de Óptica y Optometría"/>
    <x v="10"/>
    <s v="Referencia-Préstamo para sala"/>
    <m/>
    <m/>
    <m/>
    <n v="1"/>
    <m/>
    <m/>
    <m/>
    <m/>
    <n v="1"/>
    <n v="1"/>
  </r>
  <r>
    <x v="2"/>
    <x v="25"/>
    <s v="Biblioteca de Óptica y Optometría"/>
    <x v="10"/>
    <s v="Trabajos fin de carrera-Préstamo protegido"/>
    <m/>
    <m/>
    <n v="7"/>
    <n v="1"/>
    <m/>
    <m/>
    <m/>
    <m/>
    <n v="8"/>
    <n v="8"/>
  </r>
  <r>
    <x v="14"/>
    <x v="26"/>
    <s v="Biblioteca de Psicología"/>
    <x v="10"/>
    <s v="CD-ROM-Préstamo materiales especiales"/>
    <m/>
    <m/>
    <n v="1"/>
    <n v="0"/>
    <m/>
    <m/>
    <m/>
    <n v="0"/>
    <n v="1"/>
    <n v="1"/>
  </r>
  <r>
    <x v="8"/>
    <x v="26"/>
    <s v="Biblioteca de Psicología"/>
    <x v="10"/>
    <s v="CD-ROM-Préstamo normal"/>
    <m/>
    <n v="2"/>
    <n v="5"/>
    <n v="6"/>
    <n v="3"/>
    <n v="0"/>
    <m/>
    <n v="0"/>
    <n v="16"/>
    <n v="16"/>
  </r>
  <r>
    <x v="13"/>
    <x v="26"/>
    <s v="Biblioteca de Psicología"/>
    <x v="10"/>
    <s v="Departamentos"/>
    <m/>
    <m/>
    <n v="1"/>
    <n v="1"/>
    <n v="1"/>
    <n v="2"/>
    <m/>
    <n v="0"/>
    <n v="5"/>
    <n v="3"/>
  </r>
  <r>
    <x v="13"/>
    <x v="26"/>
    <s v="Biblioteca de Psicología"/>
    <x v="10"/>
    <s v="Departamentos-Préstamo restringido"/>
    <m/>
    <m/>
    <m/>
    <m/>
    <m/>
    <n v="2215"/>
    <n v="0"/>
    <m/>
    <n v="2215"/>
    <n v="0"/>
  </r>
  <r>
    <x v="2"/>
    <x v="26"/>
    <s v="Biblioteca de Psicología"/>
    <x v="10"/>
    <s v="Depósito-Préstamo normal"/>
    <n v="4"/>
    <n v="13"/>
    <n v="98"/>
    <n v="62"/>
    <n v="57"/>
    <n v="1"/>
    <n v="72"/>
    <n v="0"/>
    <n v="307"/>
    <n v="234"/>
  </r>
  <r>
    <x v="2"/>
    <x v="26"/>
    <s v="Biblioteca de Psicología"/>
    <x v="10"/>
    <s v="Depósito-Préstamo para sala"/>
    <m/>
    <m/>
    <m/>
    <m/>
    <n v="1"/>
    <m/>
    <n v="2"/>
    <n v="0"/>
    <n v="3"/>
    <n v="1"/>
  </r>
  <r>
    <x v="8"/>
    <x v="26"/>
    <s v="Biblioteca de Psicología"/>
    <x v="10"/>
    <s v="Dispositivos-Préstamo 24 horas"/>
    <m/>
    <n v="1"/>
    <n v="13"/>
    <n v="3"/>
    <n v="1"/>
    <m/>
    <m/>
    <m/>
    <n v="18"/>
    <n v="18"/>
  </r>
  <r>
    <x v="8"/>
    <x v="26"/>
    <s v="Biblioteca de Psicología"/>
    <x v="10"/>
    <s v="Dispositivos-Préstamo 5 horas"/>
    <n v="1"/>
    <n v="1"/>
    <n v="918"/>
    <n v="181"/>
    <n v="9"/>
    <m/>
    <m/>
    <n v="0"/>
    <n v="1110"/>
    <n v="1110"/>
  </r>
  <r>
    <x v="13"/>
    <x v="26"/>
    <s v="Biblioteca de Psicología"/>
    <x v="10"/>
    <s v="Dpto. Psicología Experimental CSIC-Préstamo para sala"/>
    <m/>
    <m/>
    <m/>
    <n v="0"/>
    <m/>
    <m/>
    <n v="0"/>
    <n v="0"/>
    <n v="0"/>
    <n v="0"/>
  </r>
  <r>
    <x v="9"/>
    <x v="26"/>
    <s v="Biblioteca de Psicología"/>
    <x v="10"/>
    <s v="Folletos-Préstamo normal"/>
    <m/>
    <m/>
    <n v="1"/>
    <m/>
    <m/>
    <m/>
    <m/>
    <n v="0"/>
    <n v="1"/>
    <n v="1"/>
  </r>
  <r>
    <x v="2"/>
    <x v="26"/>
    <s v="Biblioteca de Psicología"/>
    <x v="10"/>
    <s v="Fondo de ayuda a la investigación"/>
    <m/>
    <m/>
    <n v="1"/>
    <n v="1"/>
    <n v="3"/>
    <n v="40"/>
    <n v="0"/>
    <n v="0"/>
    <n v="45"/>
    <n v="5"/>
  </r>
  <r>
    <x v="2"/>
    <x v="26"/>
    <s v="Biblioteca de Psicología"/>
    <x v="10"/>
    <s v="Fondo Pereira-Préstamo normal"/>
    <m/>
    <m/>
    <n v="1"/>
    <n v="1"/>
    <n v="4"/>
    <m/>
    <n v="1"/>
    <n v="0"/>
    <n v="7"/>
    <n v="6"/>
  </r>
  <r>
    <x v="2"/>
    <x v="26"/>
    <s v="Biblioteca de Psicología"/>
    <x v="10"/>
    <s v="Fondo Simarro-Préstamo para sala"/>
    <m/>
    <m/>
    <n v="0"/>
    <m/>
    <m/>
    <m/>
    <n v="0"/>
    <n v="0"/>
    <n v="0"/>
    <n v="0"/>
  </r>
  <r>
    <x v="3"/>
    <x v="26"/>
    <s v="Biblioteca de Psicología"/>
    <x v="10"/>
    <s v="Libre acceso-Préstamo normal"/>
    <n v="3"/>
    <n v="178"/>
    <n v="2741"/>
    <n v="1133"/>
    <n v="576"/>
    <n v="5"/>
    <n v="7"/>
    <n v="3"/>
    <n v="4646"/>
    <n v="4631"/>
  </r>
  <r>
    <x v="3"/>
    <x v="26"/>
    <s v="Biblioteca de Psicología"/>
    <x v="10"/>
    <s v="Libre acceso-Solo consulta en sala"/>
    <m/>
    <n v="3"/>
    <n v="35"/>
    <n v="6"/>
    <n v="7"/>
    <n v="0"/>
    <n v="17"/>
    <n v="0"/>
    <n v="68"/>
    <n v="51"/>
  </r>
  <r>
    <x v="14"/>
    <x v="26"/>
    <s v="Biblioteca de Psicología"/>
    <x v="10"/>
    <s v="Música-Préstamo materiales especiales"/>
    <m/>
    <m/>
    <m/>
    <m/>
    <n v="3"/>
    <m/>
    <m/>
    <n v="0"/>
    <n v="3"/>
    <n v="3"/>
  </r>
  <r>
    <x v="2"/>
    <x v="26"/>
    <s v="Biblioteca de Psicología"/>
    <x v="10"/>
    <s v="N/A"/>
    <m/>
    <m/>
    <m/>
    <n v="0"/>
    <m/>
    <m/>
    <m/>
    <m/>
    <n v="0"/>
    <n v="0"/>
  </r>
  <r>
    <x v="14"/>
    <x v="26"/>
    <s v="Biblioteca de Psicología"/>
    <x v="10"/>
    <s v="Películas cinematográficas-Préstamo materiales especiales"/>
    <m/>
    <n v="1"/>
    <n v="37"/>
    <n v="7"/>
    <n v="10"/>
    <m/>
    <m/>
    <n v="0"/>
    <n v="55"/>
    <n v="55"/>
  </r>
  <r>
    <x v="5"/>
    <x v="26"/>
    <s v="Biblioteca de Psicología"/>
    <x v="10"/>
    <s v="Referencia-Solo consulta en sala"/>
    <m/>
    <m/>
    <n v="1"/>
    <n v="11"/>
    <m/>
    <n v="0"/>
    <m/>
    <n v="0"/>
    <n v="12"/>
    <n v="12"/>
  </r>
  <r>
    <x v="15"/>
    <x v="26"/>
    <s v="Biblioteca de Psicología"/>
    <x v="10"/>
    <s v="Salas de grupo-Préstamo 3 horas"/>
    <m/>
    <n v="3"/>
    <n v="14"/>
    <n v="6"/>
    <m/>
    <m/>
    <m/>
    <m/>
    <n v="23"/>
    <n v="23"/>
  </r>
  <r>
    <x v="15"/>
    <x v="26"/>
    <s v="Biblioteca de Psicología"/>
    <x v="10"/>
    <s v="Salas de grupo-Préstamo espacios reservados"/>
    <m/>
    <n v="4"/>
    <n v="115"/>
    <n v="27"/>
    <m/>
    <m/>
    <m/>
    <m/>
    <n v="146"/>
    <n v="146"/>
  </r>
  <r>
    <x v="2"/>
    <x v="26"/>
    <s v="Biblioteca de Psicología"/>
    <x v="10"/>
    <s v="Servicios Informáticos-Préstamo restringido"/>
    <m/>
    <m/>
    <m/>
    <m/>
    <m/>
    <m/>
    <n v="1"/>
    <m/>
    <n v="1"/>
    <n v="0"/>
  </r>
  <r>
    <x v="6"/>
    <x v="26"/>
    <s v="Biblioteca de Psicología"/>
    <x v="10"/>
    <s v="Tesis-Préstamo para sala"/>
    <m/>
    <m/>
    <n v="1"/>
    <m/>
    <n v="1"/>
    <m/>
    <m/>
    <n v="0"/>
    <n v="2"/>
    <n v="2"/>
  </r>
  <r>
    <x v="2"/>
    <x v="26"/>
    <s v="Biblioteca de Psicología"/>
    <x v="10"/>
    <s v="Unidad Clínica de Logopedia-Préstamo restringido"/>
    <m/>
    <m/>
    <m/>
    <m/>
    <m/>
    <n v="100"/>
    <m/>
    <m/>
    <n v="100"/>
    <n v="0"/>
  </r>
  <r>
    <x v="13"/>
    <x v="26"/>
    <s v="Biblioteca de Psicología"/>
    <x v="10"/>
    <s v="Unidad de Psicología Clínica-Préstamo restringido"/>
    <m/>
    <m/>
    <m/>
    <m/>
    <m/>
    <n v="414"/>
    <m/>
    <m/>
    <n v="414"/>
    <n v="0"/>
  </r>
  <r>
    <x v="14"/>
    <x v="26"/>
    <s v="Biblioteca de Psicología"/>
    <x v="10"/>
    <s v="Vídeos científicos-Préstamo materiales especiales"/>
    <m/>
    <m/>
    <n v="15"/>
    <m/>
    <m/>
    <m/>
    <n v="0"/>
    <n v="0"/>
    <n v="15"/>
    <n v="15"/>
  </r>
  <r>
    <x v="2"/>
    <x v="26"/>
    <s v="Biblioteca de Psicología-Docimoteca"/>
    <x v="10"/>
    <s v="Fondo de ayuda a la investigación"/>
    <m/>
    <m/>
    <m/>
    <m/>
    <n v="0"/>
    <n v="0"/>
    <m/>
    <n v="0"/>
    <n v="0"/>
    <n v="0"/>
  </r>
  <r>
    <x v="14"/>
    <x v="26"/>
    <s v="Biblioteca de Psicología-Docimoteca"/>
    <x v="10"/>
    <s v="Kits-Préstamo materiales especiales"/>
    <m/>
    <m/>
    <n v="10"/>
    <n v="5"/>
    <n v="10"/>
    <m/>
    <m/>
    <n v="0"/>
    <n v="25"/>
    <n v="25"/>
  </r>
  <r>
    <x v="2"/>
    <x v="26"/>
    <s v="Biblioteca de Psicología-Docimoteca"/>
    <x v="10"/>
    <s v="Préstamo especial"/>
    <n v="0"/>
    <n v="46"/>
    <n v="638"/>
    <n v="344"/>
    <n v="275"/>
    <n v="1"/>
    <n v="2"/>
    <n v="0"/>
    <n v="1306"/>
    <n v="1303"/>
  </r>
  <r>
    <x v="2"/>
    <x v="26"/>
    <s v="Biblioteca de Psicología-Docimoteca"/>
    <x v="10"/>
    <s v="Préstamo para sala"/>
    <m/>
    <m/>
    <n v="10"/>
    <n v="12"/>
    <n v="2"/>
    <m/>
    <n v="0"/>
    <n v="0"/>
    <n v="24"/>
    <n v="24"/>
  </r>
  <r>
    <x v="8"/>
    <x v="31"/>
    <s v="Biblioteca de Trabajo Social"/>
    <x v="10"/>
    <s v="Archivos de ordenador-Préstamo normal"/>
    <m/>
    <m/>
    <n v="6"/>
    <n v="3"/>
    <n v="1"/>
    <m/>
    <m/>
    <n v="0"/>
    <n v="10"/>
    <n v="10"/>
  </r>
  <r>
    <x v="2"/>
    <x v="31"/>
    <s v="Biblioteca de Trabajo Social"/>
    <x v="10"/>
    <s v="Depósito-Préstamo normal"/>
    <m/>
    <n v="0"/>
    <n v="104"/>
    <n v="60"/>
    <n v="49"/>
    <m/>
    <n v="2"/>
    <n v="0"/>
    <n v="215"/>
    <n v="213"/>
  </r>
  <r>
    <x v="2"/>
    <x v="31"/>
    <s v="Biblioteca de Trabajo Social"/>
    <x v="10"/>
    <s v="Depósito-Préstamo para sala"/>
    <m/>
    <m/>
    <m/>
    <n v="1"/>
    <m/>
    <m/>
    <m/>
    <m/>
    <n v="1"/>
    <n v="1"/>
  </r>
  <r>
    <x v="10"/>
    <x v="31"/>
    <s v="Biblioteca de Trabajo Social"/>
    <x v="10"/>
    <s v="Despacho-Préstamo normal"/>
    <m/>
    <m/>
    <m/>
    <n v="2"/>
    <m/>
    <m/>
    <m/>
    <n v="0"/>
    <n v="2"/>
    <n v="2"/>
  </r>
  <r>
    <x v="3"/>
    <x v="31"/>
    <s v="Biblioteca de Trabajo Social"/>
    <x v="10"/>
    <s v="Libre acceso-Préstamo normal"/>
    <m/>
    <n v="18"/>
    <n v="1415"/>
    <n v="698"/>
    <n v="493"/>
    <m/>
    <n v="20"/>
    <n v="1"/>
    <n v="2645"/>
    <n v="2624"/>
  </r>
  <r>
    <x v="8"/>
    <x v="31"/>
    <s v="Biblioteca de Trabajo Social"/>
    <x v="10"/>
    <s v="Material informático-Préstamo 12 horas"/>
    <m/>
    <m/>
    <n v="1491"/>
    <n v="69"/>
    <n v="16"/>
    <m/>
    <m/>
    <m/>
    <n v="1576"/>
    <n v="1576"/>
  </r>
  <r>
    <x v="11"/>
    <x v="31"/>
    <s v="Biblioteca de Trabajo Social"/>
    <x v="10"/>
    <s v="Mediateca-Portátiles-Préstamo 12 horas"/>
    <m/>
    <m/>
    <n v="1455"/>
    <n v="44"/>
    <n v="0"/>
    <m/>
    <m/>
    <m/>
    <n v="1499"/>
    <n v="1499"/>
  </r>
  <r>
    <x v="5"/>
    <x v="31"/>
    <s v="Biblioteca de Trabajo Social"/>
    <x v="10"/>
    <s v="Referencia-Solo consulta en sala"/>
    <m/>
    <m/>
    <n v="2"/>
    <n v="1"/>
    <m/>
    <m/>
    <m/>
    <n v="0"/>
    <n v="3"/>
    <n v="3"/>
  </r>
  <r>
    <x v="8"/>
    <x v="31"/>
    <s v="Biblioteca de Trabajo Social"/>
    <x v="10"/>
    <s v="Sala de trabajo en grupo-Préstamo 1 hora"/>
    <m/>
    <m/>
    <n v="40"/>
    <n v="14"/>
    <m/>
    <m/>
    <m/>
    <m/>
    <n v="54"/>
    <n v="54"/>
  </r>
  <r>
    <x v="14"/>
    <x v="31"/>
    <s v="Biblioteca de Trabajo Social"/>
    <x v="10"/>
    <s v="Tests-Préstamo materiales especiales"/>
    <m/>
    <m/>
    <n v="0"/>
    <m/>
    <m/>
    <m/>
    <m/>
    <n v="0"/>
    <n v="0"/>
    <n v="0"/>
  </r>
  <r>
    <x v="14"/>
    <x v="31"/>
    <s v="Biblioteca de Trabajo Social"/>
    <x v="10"/>
    <s v="Videoteca-Préstamo materiales especiales"/>
    <m/>
    <n v="2"/>
    <n v="15"/>
    <n v="49"/>
    <n v="18"/>
    <m/>
    <m/>
    <n v="0"/>
    <n v="84"/>
    <n v="84"/>
  </r>
  <r>
    <x v="2"/>
    <x v="32"/>
    <s v="Biblioteca de Veterinaria"/>
    <x v="10"/>
    <s v="Depósito-Préstamo normal"/>
    <m/>
    <m/>
    <n v="25"/>
    <n v="5"/>
    <n v="7"/>
    <m/>
    <n v="4"/>
    <n v="0"/>
    <n v="41"/>
    <n v="37"/>
  </r>
  <r>
    <x v="2"/>
    <x v="32"/>
    <s v="Biblioteca de Veterinaria"/>
    <x v="10"/>
    <s v="Depósito-Préstamo para sala"/>
    <m/>
    <m/>
    <m/>
    <m/>
    <m/>
    <m/>
    <n v="0"/>
    <m/>
    <n v="0"/>
    <n v="0"/>
  </r>
  <r>
    <x v="13"/>
    <x v="32"/>
    <s v="Biblioteca de Veterinaria"/>
    <x v="10"/>
    <s v="Dpto. Producción Animal-Préstamo restringido"/>
    <m/>
    <m/>
    <m/>
    <m/>
    <n v="0"/>
    <m/>
    <m/>
    <n v="0"/>
    <n v="0"/>
    <n v="0"/>
  </r>
  <r>
    <x v="7"/>
    <x v="32"/>
    <s v="Biblioteca de Veterinaria"/>
    <x v="10"/>
    <s v="Fondo antiguo-Préstamo protegido"/>
    <m/>
    <m/>
    <m/>
    <m/>
    <n v="2"/>
    <m/>
    <n v="0"/>
    <m/>
    <n v="2"/>
    <n v="2"/>
  </r>
  <r>
    <x v="14"/>
    <x v="32"/>
    <s v="Biblioteca de Veterinaria"/>
    <x v="10"/>
    <s v="Libre acceso-Materiales especiales"/>
    <m/>
    <m/>
    <m/>
    <n v="11"/>
    <n v="1"/>
    <m/>
    <m/>
    <n v="0"/>
    <n v="12"/>
    <n v="12"/>
  </r>
  <r>
    <x v="3"/>
    <x v="32"/>
    <s v="Biblioteca de Veterinaria"/>
    <x v="10"/>
    <s v="Libre acceso-Préstamo especial"/>
    <m/>
    <n v="1"/>
    <n v="1"/>
    <m/>
    <n v="1"/>
    <m/>
    <n v="0"/>
    <n v="0"/>
    <n v="3"/>
    <n v="3"/>
  </r>
  <r>
    <x v="3"/>
    <x v="32"/>
    <s v="Biblioteca de Veterinaria"/>
    <x v="10"/>
    <s v="Libre acceso-Préstamo normal"/>
    <m/>
    <n v="34"/>
    <n v="563"/>
    <n v="108"/>
    <n v="125"/>
    <m/>
    <n v="9"/>
    <n v="0"/>
    <n v="839"/>
    <n v="830"/>
  </r>
  <r>
    <x v="3"/>
    <x v="32"/>
    <s v="Biblioteca de Veterinaria"/>
    <x v="10"/>
    <s v="Libre acceso-Préstamo para sala"/>
    <m/>
    <m/>
    <m/>
    <m/>
    <m/>
    <m/>
    <n v="0"/>
    <m/>
    <n v="0"/>
    <n v="0"/>
  </r>
  <r>
    <x v="14"/>
    <x v="32"/>
    <s v="Biblioteca de Veterinaria"/>
    <x v="10"/>
    <s v="Materiales especiales-Préstamo 5 horas"/>
    <m/>
    <m/>
    <n v="141"/>
    <n v="6"/>
    <m/>
    <m/>
    <m/>
    <m/>
    <n v="147"/>
    <n v="147"/>
  </r>
  <r>
    <x v="14"/>
    <x v="32"/>
    <s v="Biblioteca de Veterinaria"/>
    <x v="10"/>
    <s v="Materiales especiales-Préstamo normal"/>
    <m/>
    <n v="1"/>
    <n v="10"/>
    <n v="2"/>
    <n v="2"/>
    <m/>
    <m/>
    <n v="0"/>
    <n v="15"/>
    <n v="15"/>
  </r>
  <r>
    <x v="8"/>
    <x v="32"/>
    <s v="Biblioteca de Veterinaria"/>
    <x v="10"/>
    <s v="Material informático-Préstamo 12 horas"/>
    <m/>
    <m/>
    <n v="164"/>
    <n v="14"/>
    <n v="5"/>
    <m/>
    <m/>
    <m/>
    <n v="183"/>
    <n v="183"/>
  </r>
  <r>
    <x v="12"/>
    <x v="32"/>
    <s v="Biblioteca de Veterinaria"/>
    <x v="10"/>
    <s v="Revistas-Préstamo para sala"/>
    <m/>
    <m/>
    <m/>
    <n v="0"/>
    <n v="1"/>
    <m/>
    <m/>
    <n v="0"/>
    <n v="1"/>
    <n v="1"/>
  </r>
  <r>
    <x v="7"/>
    <x v="1"/>
    <s v="Biblioteca Histórica"/>
    <x v="10"/>
    <s v="Archivo Histórico BUC-Préstamo protegido especial"/>
    <m/>
    <m/>
    <m/>
    <m/>
    <m/>
    <m/>
    <n v="1"/>
    <m/>
    <n v="1"/>
    <n v="0"/>
  </r>
  <r>
    <x v="16"/>
    <x v="1"/>
    <s v="Biblioteca Histórica"/>
    <x v="10"/>
    <s v="cGrabados-Préstamo protegido especial"/>
    <m/>
    <m/>
    <m/>
    <m/>
    <m/>
    <m/>
    <n v="1"/>
    <m/>
    <n v="1"/>
    <n v="0"/>
  </r>
  <r>
    <x v="2"/>
    <x v="1"/>
    <s v="Biblioteca Histórica"/>
    <x v="10"/>
    <s v="Facsímiles-Préstamo para sala"/>
    <m/>
    <m/>
    <m/>
    <m/>
    <m/>
    <m/>
    <n v="1"/>
    <m/>
    <n v="1"/>
    <n v="0"/>
  </r>
  <r>
    <x v="7"/>
    <x v="1"/>
    <s v="Biblioteca Histórica"/>
    <x v="10"/>
    <s v="Fondo Antiguo (D)-Préstamo protegido especial"/>
    <n v="2"/>
    <m/>
    <m/>
    <n v="15"/>
    <n v="20"/>
    <m/>
    <n v="19"/>
    <n v="1"/>
    <n v="57"/>
    <n v="37"/>
  </r>
  <r>
    <x v="7"/>
    <x v="1"/>
    <s v="Biblioteca Histórica"/>
    <x v="10"/>
    <s v="Fondo Antiguo (F)-Préstamo protegido especial"/>
    <n v="4"/>
    <n v="13"/>
    <m/>
    <n v="50"/>
    <n v="13"/>
    <m/>
    <n v="96"/>
    <n v="1"/>
    <n v="177"/>
    <n v="80"/>
  </r>
  <r>
    <x v="7"/>
    <x v="1"/>
    <s v="Biblioteca Histórica"/>
    <x v="10"/>
    <s v="Fondo Antiguo (G)-Préstamo protegido especial"/>
    <n v="1"/>
    <m/>
    <m/>
    <n v="10"/>
    <m/>
    <m/>
    <n v="20"/>
    <n v="1"/>
    <n v="32"/>
    <n v="11"/>
  </r>
  <r>
    <x v="7"/>
    <x v="1"/>
    <s v="Biblioteca Histórica"/>
    <x v="10"/>
    <s v="Fondo Antiguo (M)-Préstamo protegido especial"/>
    <m/>
    <n v="1"/>
    <m/>
    <n v="17"/>
    <n v="2"/>
    <m/>
    <n v="35"/>
    <n v="8"/>
    <n v="63"/>
    <n v="20"/>
  </r>
  <r>
    <x v="7"/>
    <x v="1"/>
    <s v="Biblioteca Histórica"/>
    <x v="10"/>
    <s v="Fondo Francisco Guerra-Préstamo protegido especial"/>
    <n v="5"/>
    <m/>
    <n v="5"/>
    <n v="2"/>
    <n v="3"/>
    <m/>
    <n v="22"/>
    <n v="3"/>
    <n v="40"/>
    <n v="15"/>
  </r>
  <r>
    <x v="2"/>
    <x v="1"/>
    <s v="Biblioteca Histórica"/>
    <x v="10"/>
    <s v="Fondo Residencia de Estudiantes y Colegios-Préstamo protegido especial"/>
    <m/>
    <n v="13"/>
    <m/>
    <m/>
    <m/>
    <m/>
    <m/>
    <m/>
    <n v="13"/>
    <n v="13"/>
  </r>
  <r>
    <x v="2"/>
    <x v="1"/>
    <s v="Biblioteca Histórica"/>
    <x v="10"/>
    <s v="Fondo Simón Díaz-Préstamo para sala"/>
    <n v="1"/>
    <n v="4"/>
    <m/>
    <m/>
    <m/>
    <m/>
    <m/>
    <m/>
    <n v="5"/>
    <n v="5"/>
  </r>
  <r>
    <x v="8"/>
    <x v="1"/>
    <s v="Biblioteca Histórica"/>
    <x v="10"/>
    <s v="Grabados-Préstamo protegido especial"/>
    <m/>
    <m/>
    <n v="1"/>
    <n v="1"/>
    <m/>
    <m/>
    <n v="4"/>
    <n v="0"/>
    <n v="6"/>
    <n v="2"/>
  </r>
  <r>
    <x v="7"/>
    <x v="1"/>
    <s v="Biblioteca Histórica"/>
    <x v="10"/>
    <s v="Incunables-Préstamo protegido especial"/>
    <m/>
    <m/>
    <m/>
    <m/>
    <m/>
    <m/>
    <n v="16"/>
    <n v="1"/>
    <n v="17"/>
    <n v="0"/>
  </r>
  <r>
    <x v="3"/>
    <x v="1"/>
    <s v="Biblioteca Histórica"/>
    <x v="10"/>
    <s v="Manuscritos-Préstamo protegido especial"/>
    <n v="1"/>
    <m/>
    <m/>
    <n v="1"/>
    <n v="5"/>
    <m/>
    <n v="7"/>
    <m/>
    <n v="14"/>
    <n v="7"/>
  </r>
  <r>
    <x v="8"/>
    <x v="1"/>
    <s v="Biblioteca Histórica"/>
    <x v="10"/>
    <s v="Música-Préstamo protegido especial"/>
    <m/>
    <m/>
    <m/>
    <m/>
    <m/>
    <m/>
    <n v="8"/>
    <n v="4"/>
    <n v="12"/>
    <n v="0"/>
  </r>
  <r>
    <x v="5"/>
    <x v="1"/>
    <s v="Biblioteca Histórica"/>
    <x v="10"/>
    <s v="Referencia-Préstamo normal"/>
    <m/>
    <m/>
    <n v="2"/>
    <n v="0"/>
    <n v="0"/>
    <m/>
    <n v="0"/>
    <n v="1"/>
    <n v="3"/>
    <n v="2"/>
  </r>
  <r>
    <x v="5"/>
    <x v="1"/>
    <s v="Biblioteca Histórica"/>
    <x v="10"/>
    <s v="Referencia-Solo consulta en sala"/>
    <m/>
    <m/>
    <m/>
    <n v="5"/>
    <n v="4"/>
    <m/>
    <n v="0"/>
    <m/>
    <n v="9"/>
    <n v="9"/>
  </r>
  <r>
    <x v="2"/>
    <x v="38"/>
    <s v="N/A"/>
    <x v="10"/>
    <s v="N/A"/>
    <n v="0"/>
    <n v="0"/>
    <n v="1"/>
    <n v="1"/>
    <n v="0"/>
    <n v="0"/>
    <n v="8"/>
    <n v="0"/>
    <n v="10"/>
    <n v="2"/>
  </r>
  <r>
    <x v="16"/>
    <x v="30"/>
    <s v="Servicio de Tesis Doctorales y Publicaciones académicas"/>
    <x v="10"/>
    <s v="Tesis ineditas-Préstamo para sala"/>
    <m/>
    <m/>
    <m/>
    <n v="1"/>
    <m/>
    <m/>
    <m/>
    <n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FEFF33-7090-4ABF-A53E-4D9107D26B60}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M438" firstHeaderRow="1" firstDataRow="2" firstDataCol="1"/>
  <pivotFields count="15">
    <pivotField axis="axisRow" showAll="0">
      <items count="18">
        <item x="10"/>
        <item x="13"/>
        <item x="2"/>
        <item x="7"/>
        <item x="9"/>
        <item x="3"/>
        <item x="14"/>
        <item x="4"/>
        <item x="8"/>
        <item x="1"/>
        <item x="11"/>
        <item x="5"/>
        <item x="12"/>
        <item x="15"/>
        <item x="6"/>
        <item x="0"/>
        <item x="16"/>
        <item t="default"/>
      </items>
    </pivotField>
    <pivotField axis="axisRow" showAll="0">
      <items count="40">
        <item x="34"/>
        <item x="0"/>
        <item x="1"/>
        <item x="2"/>
        <item x="35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7"/>
        <item x="19"/>
        <item x="20"/>
        <item x="21"/>
        <item x="36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33"/>
        <item t="default"/>
      </items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"/>
    <field x="0"/>
  </rowFields>
  <rowItems count="434">
    <i>
      <x/>
    </i>
    <i r="1">
      <x v="2"/>
    </i>
    <i r="1">
      <x v="3"/>
    </i>
    <i r="1">
      <x v="5"/>
    </i>
    <i r="1">
      <x v="7"/>
    </i>
    <i r="1">
      <x v="8"/>
    </i>
    <i r="1">
      <x v="12"/>
    </i>
    <i r="1">
      <x v="15"/>
    </i>
    <i>
      <x v="1"/>
    </i>
    <i r="1">
      <x v="1"/>
    </i>
    <i r="1">
      <x v="2"/>
    </i>
    <i r="1">
      <x v="5"/>
    </i>
    <i r="1">
      <x v="7"/>
    </i>
    <i r="1">
      <x v="9"/>
    </i>
    <i r="1">
      <x v="11"/>
    </i>
    <i r="1">
      <x v="12"/>
    </i>
    <i r="1">
      <x v="14"/>
    </i>
    <i r="1">
      <x v="15"/>
    </i>
    <i r="1">
      <x v="16"/>
    </i>
    <i>
      <x v="2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5"/>
    </i>
    <i r="1">
      <x v="16"/>
    </i>
    <i>
      <x v="3"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</i>
    <i r="1">
      <x v="10"/>
    </i>
    <i>
      <x v="5"/>
    </i>
    <i r="1">
      <x v="1"/>
    </i>
    <i r="1">
      <x v="2"/>
    </i>
    <i r="1">
      <x v="5"/>
    </i>
    <i r="1">
      <x v="7"/>
    </i>
    <i r="1">
      <x v="8"/>
    </i>
    <i r="1">
      <x v="9"/>
    </i>
    <i r="1">
      <x v="11"/>
    </i>
    <i r="1">
      <x v="15"/>
    </i>
    <i>
      <x v="6"/>
    </i>
    <i r="1">
      <x v="2"/>
    </i>
    <i r="1">
      <x v="5"/>
    </i>
    <i r="1">
      <x v="11"/>
    </i>
    <i r="1">
      <x v="15"/>
    </i>
    <i>
      <x v="7"/>
    </i>
    <i r="1">
      <x/>
    </i>
    <i r="1">
      <x v="2"/>
    </i>
    <i r="1">
      <x v="5"/>
    </i>
    <i r="1">
      <x v="11"/>
    </i>
    <i r="1">
      <x v="15"/>
    </i>
    <i>
      <x v="8"/>
    </i>
    <i r="1">
      <x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>
      <x v="9"/>
    </i>
    <i r="1">
      <x v="5"/>
    </i>
    <i r="1">
      <x v="8"/>
    </i>
    <i r="1">
      <x v="15"/>
    </i>
    <i>
      <x v="10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>
      <x v="13"/>
    </i>
    <i r="1">
      <x/>
    </i>
    <i r="1">
      <x v="2"/>
    </i>
    <i r="1">
      <x v="3"/>
    </i>
    <i r="1">
      <x v="5"/>
    </i>
    <i r="1">
      <x v="6"/>
    </i>
    <i r="1">
      <x v="8"/>
    </i>
    <i r="1">
      <x v="9"/>
    </i>
    <i r="1">
      <x v="11"/>
    </i>
    <i r="1">
      <x v="15"/>
    </i>
    <i>
      <x v="14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>
      <x v="15"/>
    </i>
    <i r="1">
      <x/>
    </i>
    <i r="1">
      <x v="2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>
      <x v="1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8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>
      <x v="21"/>
    </i>
    <i r="1">
      <x v="2"/>
    </i>
    <i r="1">
      <x v="5"/>
    </i>
    <i r="1">
      <x v="15"/>
    </i>
    <i>
      <x v="22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3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>
      <x v="2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>
      <x v="25"/>
    </i>
    <i r="1">
      <x v="5"/>
    </i>
    <i>
      <x v="2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1"/>
    </i>
    <i r="1">
      <x v="12"/>
    </i>
    <i r="1">
      <x v="14"/>
    </i>
    <i r="1">
      <x v="1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>
      <x v="3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>
      <x v="32"/>
    </i>
    <i r="1">
      <x/>
    </i>
    <i r="1">
      <x v="2"/>
    </i>
    <i r="1">
      <x v="5"/>
    </i>
    <i r="1">
      <x v="6"/>
    </i>
    <i r="1">
      <x v="15"/>
    </i>
    <i>
      <x v="33"/>
    </i>
    <i r="1">
      <x/>
    </i>
    <i r="1">
      <x v="2"/>
    </i>
    <i r="1">
      <x v="3"/>
    </i>
    <i r="1">
      <x v="5"/>
    </i>
    <i r="1">
      <x v="6"/>
    </i>
    <i r="1">
      <x v="8"/>
    </i>
    <i r="1">
      <x v="11"/>
    </i>
    <i r="1">
      <x v="15"/>
    </i>
    <i>
      <x v="34"/>
    </i>
    <i r="1">
      <x v="2"/>
    </i>
    <i r="1">
      <x v="14"/>
    </i>
    <i r="1">
      <x v="16"/>
    </i>
    <i>
      <x v="35"/>
    </i>
    <i r="1">
      <x/>
    </i>
    <i r="1">
      <x v="2"/>
    </i>
    <i r="1">
      <x v="5"/>
    </i>
    <i r="1">
      <x v="6"/>
    </i>
    <i r="1">
      <x v="8"/>
    </i>
    <i r="1">
      <x v="10"/>
    </i>
    <i r="1">
      <x v="11"/>
    </i>
    <i r="1">
      <x v="14"/>
    </i>
    <i r="1">
      <x v="1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>
      <x v="37"/>
    </i>
    <i r="1">
      <x v="2"/>
    </i>
    <i r="1">
      <x v="5"/>
    </i>
    <i r="1">
      <x v="6"/>
    </i>
    <i>
      <x v="38"/>
    </i>
    <i r="1">
      <x v="2"/>
    </i>
    <i r="1">
      <x v="5"/>
    </i>
    <i r="1">
      <x v="15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a de Total préstamos usuarios reales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72BABD-3A53-4F78-94FD-383906DD211E}" name="TablaDiná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>
  <location ref="A3:D16" firstHeaderRow="1" firstDataRow="2" firstDataCol="1" rowPageCount="1" colPageCount="1"/>
  <pivotFields count="15">
    <pivotField axis="axisCol" showAll="0">
      <items count="18">
        <item h="1" x="10"/>
        <item h="1" x="13"/>
        <item x="2"/>
        <item h="1" x="7"/>
        <item h="1" x="9"/>
        <item x="3"/>
        <item h="1" x="14"/>
        <item h="1" x="4"/>
        <item h="1" x="8"/>
        <item h="1" x="1"/>
        <item h="1" x="11"/>
        <item h="1" x="5"/>
        <item h="1" x="12"/>
        <item h="1" x="15"/>
        <item h="1" x="6"/>
        <item h="1" x="0"/>
        <item h="1" x="16"/>
        <item t="default"/>
      </items>
    </pivotField>
    <pivotField axis="axisPage" multipleItemSelectionAllowed="1" showAll="0">
      <items count="40">
        <item h="1" x="34"/>
        <item x="0"/>
        <item x="1"/>
        <item x="2"/>
        <item x="35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7"/>
        <item x="19"/>
        <item x="20"/>
        <item x="21"/>
        <item x="36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33"/>
        <item t="default"/>
      </items>
    </pivotField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 v="2"/>
    </i>
    <i>
      <x v="5"/>
    </i>
    <i t="grand">
      <x/>
    </i>
  </colItems>
  <pageFields count="1">
    <pageField fld="1" hier="-1"/>
  </pageFields>
  <dataFields count="1">
    <dataField name="Suma de Total préstamos usuarios reales" fld="14" baseField="0" baseItem="0"/>
  </dataFields>
  <chartFormats count="6"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309" firstHeaderRow="1" firstDataRow="1" firstDataCol="1"/>
  <pivotFields count="10">
    <pivotField showAll="0"/>
    <pivotField axis="axisRow" showAll="0">
      <items count="306">
        <item x="288"/>
        <item x="280"/>
        <item x="289"/>
        <item x="283"/>
        <item x="88"/>
        <item x="33"/>
        <item x="0"/>
        <item x="193"/>
        <item x="194"/>
        <item x="195"/>
        <item x="196"/>
        <item x="1"/>
        <item x="128"/>
        <item x="2"/>
        <item x="36"/>
        <item x="137"/>
        <item x="48"/>
        <item x="49"/>
        <item x="50"/>
        <item x="138"/>
        <item x="227"/>
        <item x="228"/>
        <item x="101"/>
        <item x="23"/>
        <item x="70"/>
        <item x="71"/>
        <item x="72"/>
        <item x="73"/>
        <item x="257"/>
        <item x="258"/>
        <item x="3"/>
        <item x="262"/>
        <item x="173"/>
        <item x="223"/>
        <item x="224"/>
        <item x="197"/>
        <item x="198"/>
        <item x="89"/>
        <item x="130"/>
        <item x="131"/>
        <item x="225"/>
        <item x="226"/>
        <item x="175"/>
        <item x="90"/>
        <item x="58"/>
        <item x="184"/>
        <item x="74"/>
        <item x="34"/>
        <item x="263"/>
        <item x="253"/>
        <item x="199"/>
        <item x="176"/>
        <item x="102"/>
        <item x="103"/>
        <item x="104"/>
        <item x="235"/>
        <item x="182"/>
        <item x="166"/>
        <item x="167"/>
        <item x="105"/>
        <item x="183"/>
        <item x="4"/>
        <item x="10"/>
        <item x="185"/>
        <item x="212"/>
        <item x="115"/>
        <item x="106"/>
        <item x="264"/>
        <item x="91"/>
        <item x="229"/>
        <item x="230"/>
        <item x="231"/>
        <item x="168"/>
        <item x="139"/>
        <item x="140"/>
        <item x="129"/>
        <item x="141"/>
        <item x="142"/>
        <item x="236"/>
        <item x="237"/>
        <item x="24"/>
        <item x="25"/>
        <item x="26"/>
        <item x="179"/>
        <item x="238"/>
        <item x="143"/>
        <item x="144"/>
        <item x="145"/>
        <item x="146"/>
        <item x="11"/>
        <item x="147"/>
        <item x="148"/>
        <item x="149"/>
        <item x="150"/>
        <item x="180"/>
        <item x="12"/>
        <item x="239"/>
        <item x="151"/>
        <item x="152"/>
        <item x="59"/>
        <item x="60"/>
        <item x="61"/>
        <item x="240"/>
        <item x="62"/>
        <item x="13"/>
        <item x="181"/>
        <item x="153"/>
        <item x="154"/>
        <item x="116"/>
        <item x="259"/>
        <item x="241"/>
        <item x="242"/>
        <item x="155"/>
        <item x="156"/>
        <item x="243"/>
        <item x="244"/>
        <item x="157"/>
        <item x="158"/>
        <item x="14"/>
        <item x="159"/>
        <item x="160"/>
        <item x="284"/>
        <item x="265"/>
        <item x="266"/>
        <item x="267"/>
        <item x="245"/>
        <item x="117"/>
        <item x="161"/>
        <item x="162"/>
        <item x="15"/>
        <item x="246"/>
        <item x="163"/>
        <item x="268"/>
        <item x="5"/>
        <item x="6"/>
        <item x="107"/>
        <item x="290"/>
        <item x="291"/>
        <item x="164"/>
        <item x="75"/>
        <item x="254"/>
        <item x="292"/>
        <item x="293"/>
        <item x="294"/>
        <item x="295"/>
        <item x="108"/>
        <item x="118"/>
        <item x="37"/>
        <item x="27"/>
        <item x="38"/>
        <item x="7"/>
        <item x="296"/>
        <item x="119"/>
        <item x="200"/>
        <item x="201"/>
        <item x="269"/>
        <item x="202"/>
        <item x="203"/>
        <item x="297"/>
        <item x="204"/>
        <item x="205"/>
        <item x="270"/>
        <item x="298"/>
        <item x="213"/>
        <item x="214"/>
        <item x="247"/>
        <item x="248"/>
        <item x="299"/>
        <item x="249"/>
        <item x="39"/>
        <item x="28"/>
        <item x="300"/>
        <item x="51"/>
        <item x="76"/>
        <item x="271"/>
        <item x="109"/>
        <item x="279"/>
        <item x="215"/>
        <item x="216"/>
        <item x="217"/>
        <item x="218"/>
        <item x="8"/>
        <item x="77"/>
        <item x="169"/>
        <item x="285"/>
        <item x="260"/>
        <item x="186"/>
        <item x="255"/>
        <item x="191"/>
        <item x="35"/>
        <item x="63"/>
        <item x="256"/>
        <item x="40"/>
        <item x="52"/>
        <item x="53"/>
        <item x="301"/>
        <item x="187"/>
        <item x="188"/>
        <item x="189"/>
        <item x="190"/>
        <item x="192"/>
        <item x="110"/>
        <item x="78"/>
        <item x="174"/>
        <item x="92"/>
        <item x="54"/>
        <item x="55"/>
        <item x="64"/>
        <item x="286"/>
        <item x="206"/>
        <item x="287"/>
        <item x="79"/>
        <item x="80"/>
        <item x="120"/>
        <item x="121"/>
        <item x="122"/>
        <item x="123"/>
        <item x="41"/>
        <item x="42"/>
        <item x="177"/>
        <item x="281"/>
        <item x="124"/>
        <item x="16"/>
        <item x="17"/>
        <item x="43"/>
        <item x="96"/>
        <item x="97"/>
        <item x="93"/>
        <item x="94"/>
        <item x="95"/>
        <item x="98"/>
        <item x="99"/>
        <item x="111"/>
        <item x="112"/>
        <item x="29"/>
        <item x="30"/>
        <item x="170"/>
        <item x="171"/>
        <item x="172"/>
        <item x="272"/>
        <item x="302"/>
        <item x="9"/>
        <item x="125"/>
        <item x="81"/>
        <item x="82"/>
        <item x="83"/>
        <item x="219"/>
        <item x="220"/>
        <item x="273"/>
        <item x="113"/>
        <item x="132"/>
        <item x="44"/>
        <item x="274"/>
        <item x="207"/>
        <item x="251"/>
        <item x="252"/>
        <item x="84"/>
        <item x="133"/>
        <item x="126"/>
        <item x="303"/>
        <item x="134"/>
        <item x="45"/>
        <item x="221"/>
        <item x="31"/>
        <item x="222"/>
        <item x="18"/>
        <item x="65"/>
        <item x="66"/>
        <item x="19"/>
        <item x="165"/>
        <item x="100"/>
        <item x="85"/>
        <item x="86"/>
        <item x="208"/>
        <item x="209"/>
        <item x="210"/>
        <item x="20"/>
        <item x="67"/>
        <item x="232"/>
        <item x="68"/>
        <item x="114"/>
        <item x="250"/>
        <item x="21"/>
        <item x="275"/>
        <item x="56"/>
        <item x="69"/>
        <item x="127"/>
        <item x="304"/>
        <item x="57"/>
        <item x="22"/>
        <item x="32"/>
        <item x="211"/>
        <item x="282"/>
        <item x="135"/>
        <item x="136"/>
        <item x="261"/>
        <item x="276"/>
        <item x="233"/>
        <item x="234"/>
        <item x="277"/>
        <item x="278"/>
        <item x="46"/>
        <item x="47"/>
        <item x="178"/>
        <item x="8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38"/>
  <sheetViews>
    <sheetView tabSelected="1" workbookViewId="0">
      <selection activeCell="B8" sqref="B8"/>
    </sheetView>
  </sheetViews>
  <sheetFormatPr baseColWidth="10" defaultRowHeight="14.4" x14ac:dyDescent="0.3"/>
  <cols>
    <col min="1" max="1" width="36.5546875" bestFit="1" customWidth="1"/>
    <col min="2" max="2" width="21.77734375" bestFit="1" customWidth="1"/>
    <col min="3" max="3" width="7" bestFit="1" customWidth="1"/>
    <col min="4" max="11" width="7" customWidth="1"/>
    <col min="12" max="12" width="7" bestFit="1" customWidth="1"/>
    <col min="13" max="13" width="12.21875" bestFit="1" customWidth="1"/>
    <col min="14" max="14" width="10.5546875" customWidth="1"/>
    <col min="15" max="15" width="8.33203125" customWidth="1"/>
    <col min="16" max="16" width="8.5546875" customWidth="1"/>
    <col min="17" max="17" width="5.44140625" customWidth="1"/>
    <col min="18" max="18" width="11" customWidth="1"/>
    <col min="19" max="19" width="12.5546875" bestFit="1" customWidth="1"/>
  </cols>
  <sheetData>
    <row r="3" spans="1:13" x14ac:dyDescent="0.3">
      <c r="A3" s="20" t="s">
        <v>1842</v>
      </c>
      <c r="B3" s="20" t="s">
        <v>1843</v>
      </c>
    </row>
    <row r="4" spans="1:13" x14ac:dyDescent="0.3">
      <c r="A4" s="20" t="s">
        <v>1783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 t="s">
        <v>1836</v>
      </c>
    </row>
    <row r="5" spans="1:13" x14ac:dyDescent="0.3">
      <c r="A5" s="16" t="s">
        <v>550</v>
      </c>
      <c r="B5" s="25"/>
      <c r="C5" s="25"/>
      <c r="D5" s="25">
        <v>54</v>
      </c>
      <c r="E5" s="25">
        <v>6698</v>
      </c>
      <c r="F5" s="25">
        <v>10199</v>
      </c>
      <c r="G5" s="25">
        <v>8808</v>
      </c>
      <c r="H5" s="25">
        <v>8369</v>
      </c>
      <c r="I5" s="25">
        <v>6840</v>
      </c>
      <c r="J5" s="25">
        <v>3570</v>
      </c>
      <c r="K5" s="25"/>
      <c r="L5" s="25"/>
      <c r="M5" s="25">
        <v>44538</v>
      </c>
    </row>
    <row r="6" spans="1:13" x14ac:dyDescent="0.3">
      <c r="A6" s="24" t="s">
        <v>20</v>
      </c>
      <c r="B6" s="25"/>
      <c r="C6" s="25"/>
      <c r="D6" s="25">
        <v>50</v>
      </c>
      <c r="E6" s="25">
        <v>6413</v>
      </c>
      <c r="F6" s="25"/>
      <c r="G6" s="25">
        <v>8507</v>
      </c>
      <c r="H6" s="25"/>
      <c r="I6" s="25">
        <v>6523</v>
      </c>
      <c r="J6" s="25">
        <v>3469</v>
      </c>
      <c r="K6" s="25"/>
      <c r="L6" s="25"/>
      <c r="M6" s="25">
        <v>24962</v>
      </c>
    </row>
    <row r="7" spans="1:13" x14ac:dyDescent="0.3">
      <c r="A7" s="24" t="s">
        <v>34</v>
      </c>
      <c r="B7" s="25"/>
      <c r="C7" s="25"/>
      <c r="D7" s="25">
        <v>2</v>
      </c>
      <c r="E7" s="25">
        <v>2</v>
      </c>
      <c r="F7" s="25">
        <v>6</v>
      </c>
      <c r="G7" s="25">
        <v>19</v>
      </c>
      <c r="H7" s="25"/>
      <c r="I7" s="25">
        <v>10</v>
      </c>
      <c r="J7" s="25">
        <v>0</v>
      </c>
      <c r="K7" s="25"/>
      <c r="L7" s="25"/>
      <c r="M7" s="25">
        <v>39</v>
      </c>
    </row>
    <row r="8" spans="1:13" x14ac:dyDescent="0.3">
      <c r="A8" s="24" t="s">
        <v>22</v>
      </c>
      <c r="B8" s="25"/>
      <c r="C8" s="25"/>
      <c r="D8" s="25">
        <v>1</v>
      </c>
      <c r="E8" s="25">
        <v>129</v>
      </c>
      <c r="F8" s="25">
        <v>121</v>
      </c>
      <c r="G8" s="25">
        <v>106</v>
      </c>
      <c r="H8" s="25"/>
      <c r="I8" s="25">
        <v>162</v>
      </c>
      <c r="J8" s="25">
        <v>81</v>
      </c>
      <c r="K8" s="25"/>
      <c r="L8" s="25"/>
      <c r="M8" s="25">
        <v>600</v>
      </c>
    </row>
    <row r="9" spans="1:13" x14ac:dyDescent="0.3">
      <c r="A9" s="24" t="s">
        <v>24</v>
      </c>
      <c r="B9" s="25"/>
      <c r="C9" s="25"/>
      <c r="D9" s="25"/>
      <c r="E9" s="25"/>
      <c r="F9" s="25"/>
      <c r="G9" s="25"/>
      <c r="H9" s="25"/>
      <c r="I9" s="25">
        <v>44</v>
      </c>
      <c r="J9" s="25">
        <v>19</v>
      </c>
      <c r="K9" s="25"/>
      <c r="L9" s="25"/>
      <c r="M9" s="25">
        <v>63</v>
      </c>
    </row>
    <row r="10" spans="1:13" x14ac:dyDescent="0.3">
      <c r="A10" s="24" t="s">
        <v>50</v>
      </c>
      <c r="B10" s="25"/>
      <c r="C10" s="25"/>
      <c r="D10" s="25"/>
      <c r="E10" s="25">
        <v>94</v>
      </c>
      <c r="F10" s="25">
        <v>901</v>
      </c>
      <c r="G10" s="25"/>
      <c r="H10" s="25"/>
      <c r="I10" s="25"/>
      <c r="J10" s="25"/>
      <c r="K10" s="25"/>
      <c r="L10" s="25"/>
      <c r="M10" s="25">
        <v>995</v>
      </c>
    </row>
    <row r="11" spans="1:13" x14ac:dyDescent="0.3">
      <c r="A11" s="24" t="s">
        <v>125</v>
      </c>
      <c r="B11" s="25"/>
      <c r="C11" s="25"/>
      <c r="D11" s="25"/>
      <c r="E11" s="25"/>
      <c r="F11" s="25"/>
      <c r="G11" s="25">
        <v>1</v>
      </c>
      <c r="H11" s="25"/>
      <c r="I11" s="25">
        <v>1</v>
      </c>
      <c r="J11" s="25"/>
      <c r="K11" s="25"/>
      <c r="L11" s="25"/>
      <c r="M11" s="25">
        <v>2</v>
      </c>
    </row>
    <row r="12" spans="1:13" x14ac:dyDescent="0.3">
      <c r="A12" s="24" t="s">
        <v>1782</v>
      </c>
      <c r="B12" s="25"/>
      <c r="C12" s="25"/>
      <c r="D12" s="25">
        <v>1</v>
      </c>
      <c r="E12" s="25">
        <v>60</v>
      </c>
      <c r="F12" s="25">
        <v>9171</v>
      </c>
      <c r="G12" s="25">
        <v>175</v>
      </c>
      <c r="H12" s="25">
        <v>8369</v>
      </c>
      <c r="I12" s="25">
        <v>100</v>
      </c>
      <c r="J12" s="25">
        <v>1</v>
      </c>
      <c r="K12" s="25"/>
      <c r="L12" s="25"/>
      <c r="M12" s="25">
        <v>17877</v>
      </c>
    </row>
    <row r="13" spans="1:13" x14ac:dyDescent="0.3">
      <c r="A13" s="16" t="s">
        <v>15</v>
      </c>
      <c r="B13" s="25">
        <v>35011</v>
      </c>
      <c r="C13" s="25">
        <v>32949</v>
      </c>
      <c r="D13" s="25">
        <v>30670</v>
      </c>
      <c r="E13" s="25">
        <v>26449</v>
      </c>
      <c r="F13" s="25">
        <v>24018</v>
      </c>
      <c r="G13" s="25">
        <v>18011</v>
      </c>
      <c r="H13" s="25">
        <v>15143</v>
      </c>
      <c r="I13" s="25">
        <v>14228</v>
      </c>
      <c r="J13" s="25">
        <v>14275</v>
      </c>
      <c r="K13" s="25">
        <v>12884</v>
      </c>
      <c r="L13" s="25">
        <v>5587</v>
      </c>
      <c r="M13" s="25">
        <v>229225</v>
      </c>
    </row>
    <row r="14" spans="1:13" x14ac:dyDescent="0.3">
      <c r="A14" s="24" t="s">
        <v>136</v>
      </c>
      <c r="B14" s="25"/>
      <c r="C14" s="25"/>
      <c r="D14" s="25"/>
      <c r="E14" s="25"/>
      <c r="F14" s="25"/>
      <c r="G14" s="25"/>
      <c r="H14" s="25"/>
      <c r="I14" s="25">
        <v>2</v>
      </c>
      <c r="J14" s="25">
        <v>2</v>
      </c>
      <c r="K14" s="25">
        <v>18</v>
      </c>
      <c r="L14" s="25">
        <v>6</v>
      </c>
      <c r="M14" s="25">
        <v>28</v>
      </c>
    </row>
    <row r="15" spans="1:13" x14ac:dyDescent="0.3">
      <c r="A15" s="24" t="s">
        <v>20</v>
      </c>
      <c r="B15" s="25">
        <v>12094</v>
      </c>
      <c r="C15" s="25">
        <v>11228</v>
      </c>
      <c r="D15" s="25">
        <v>11038</v>
      </c>
      <c r="E15" s="25">
        <v>9423</v>
      </c>
      <c r="F15" s="25">
        <v>8681</v>
      </c>
      <c r="G15" s="25">
        <v>7268</v>
      </c>
      <c r="H15" s="25">
        <v>6209</v>
      </c>
      <c r="I15" s="25">
        <v>6105</v>
      </c>
      <c r="J15" s="25">
        <v>5721</v>
      </c>
      <c r="K15" s="25">
        <v>4431</v>
      </c>
      <c r="L15" s="25">
        <v>1602</v>
      </c>
      <c r="M15" s="25">
        <v>83800</v>
      </c>
    </row>
    <row r="16" spans="1:13" x14ac:dyDescent="0.3">
      <c r="A16" s="24" t="s">
        <v>22</v>
      </c>
      <c r="B16" s="25">
        <v>11765</v>
      </c>
      <c r="C16" s="25">
        <v>11042</v>
      </c>
      <c r="D16" s="25">
        <v>11067</v>
      </c>
      <c r="E16" s="25">
        <v>9973</v>
      </c>
      <c r="F16" s="25">
        <v>10553</v>
      </c>
      <c r="G16" s="25">
        <v>9346</v>
      </c>
      <c r="H16" s="25">
        <v>7639</v>
      </c>
      <c r="I16" s="25">
        <v>6953</v>
      </c>
      <c r="J16" s="25">
        <v>6978</v>
      </c>
      <c r="K16" s="25">
        <v>6741</v>
      </c>
      <c r="L16" s="25">
        <v>3437</v>
      </c>
      <c r="M16" s="25">
        <v>95494</v>
      </c>
    </row>
    <row r="17" spans="1:13" x14ac:dyDescent="0.3">
      <c r="A17" s="24" t="s">
        <v>24</v>
      </c>
      <c r="B17" s="25">
        <v>10191</v>
      </c>
      <c r="C17" s="25">
        <v>10196</v>
      </c>
      <c r="D17" s="25">
        <v>8138</v>
      </c>
      <c r="E17" s="25">
        <v>6682</v>
      </c>
      <c r="F17" s="25">
        <v>4417</v>
      </c>
      <c r="G17" s="25">
        <v>1035</v>
      </c>
      <c r="H17" s="25">
        <v>948</v>
      </c>
      <c r="I17" s="25">
        <v>964</v>
      </c>
      <c r="J17" s="25">
        <v>1456</v>
      </c>
      <c r="K17" s="25">
        <v>1629</v>
      </c>
      <c r="L17" s="25">
        <v>520</v>
      </c>
      <c r="M17" s="25">
        <v>46176</v>
      </c>
    </row>
    <row r="18" spans="1:13" x14ac:dyDescent="0.3">
      <c r="A18" s="24" t="s">
        <v>18</v>
      </c>
      <c r="B18" s="25">
        <v>596</v>
      </c>
      <c r="C18" s="25">
        <v>221</v>
      </c>
      <c r="D18" s="25">
        <v>207</v>
      </c>
      <c r="E18" s="25">
        <v>145</v>
      </c>
      <c r="F18" s="25">
        <v>136</v>
      </c>
      <c r="G18" s="25">
        <v>151</v>
      </c>
      <c r="H18" s="25">
        <v>63</v>
      </c>
      <c r="I18" s="25">
        <v>94</v>
      </c>
      <c r="J18" s="25">
        <v>40</v>
      </c>
      <c r="K18" s="25"/>
      <c r="L18" s="25"/>
      <c r="M18" s="25">
        <v>1653</v>
      </c>
    </row>
    <row r="19" spans="1:13" x14ac:dyDescent="0.3">
      <c r="A19" s="24" t="s">
        <v>26</v>
      </c>
      <c r="B19" s="25">
        <v>21</v>
      </c>
      <c r="C19" s="25">
        <v>12</v>
      </c>
      <c r="D19" s="25">
        <v>17</v>
      </c>
      <c r="E19" s="25">
        <v>21</v>
      </c>
      <c r="F19" s="25">
        <v>34</v>
      </c>
      <c r="G19" s="25">
        <v>25</v>
      </c>
      <c r="H19" s="25">
        <v>18</v>
      </c>
      <c r="I19" s="25"/>
      <c r="J19" s="25"/>
      <c r="K19" s="25"/>
      <c r="L19" s="25"/>
      <c r="M19" s="25">
        <v>148</v>
      </c>
    </row>
    <row r="20" spans="1:13" x14ac:dyDescent="0.3">
      <c r="A20" s="24" t="s">
        <v>125</v>
      </c>
      <c r="B20" s="25"/>
      <c r="C20" s="25"/>
      <c r="D20" s="25"/>
      <c r="E20" s="25"/>
      <c r="F20" s="25">
        <v>3</v>
      </c>
      <c r="G20" s="25">
        <v>0</v>
      </c>
      <c r="H20" s="25">
        <v>1</v>
      </c>
      <c r="I20" s="25"/>
      <c r="J20" s="25">
        <v>1</v>
      </c>
      <c r="K20" s="25">
        <v>3</v>
      </c>
      <c r="L20" s="25">
        <v>5</v>
      </c>
      <c r="M20" s="25">
        <v>13</v>
      </c>
    </row>
    <row r="21" spans="1:13" x14ac:dyDescent="0.3">
      <c r="A21" s="24" t="s">
        <v>29</v>
      </c>
      <c r="B21" s="25">
        <v>279</v>
      </c>
      <c r="C21" s="25">
        <v>200</v>
      </c>
      <c r="D21" s="25">
        <v>156</v>
      </c>
      <c r="E21" s="25">
        <v>170</v>
      </c>
      <c r="F21" s="25">
        <v>147</v>
      </c>
      <c r="G21" s="25">
        <v>130</v>
      </c>
      <c r="H21" s="25">
        <v>169</v>
      </c>
      <c r="I21" s="25">
        <v>110</v>
      </c>
      <c r="J21" s="25">
        <v>75</v>
      </c>
      <c r="K21" s="25">
        <v>62</v>
      </c>
      <c r="L21" s="25">
        <v>17</v>
      </c>
      <c r="M21" s="25">
        <v>1515</v>
      </c>
    </row>
    <row r="22" spans="1:13" x14ac:dyDescent="0.3">
      <c r="A22" s="24" t="s">
        <v>1782</v>
      </c>
      <c r="B22" s="25">
        <v>65</v>
      </c>
      <c r="C22" s="25">
        <v>50</v>
      </c>
      <c r="D22" s="25">
        <v>47</v>
      </c>
      <c r="E22" s="25">
        <v>35</v>
      </c>
      <c r="F22" s="25">
        <v>47</v>
      </c>
      <c r="G22" s="25">
        <v>56</v>
      </c>
      <c r="H22" s="25">
        <v>96</v>
      </c>
      <c r="I22" s="25"/>
      <c r="J22" s="25">
        <v>2</v>
      </c>
      <c r="K22" s="25"/>
      <c r="L22" s="25"/>
      <c r="M22" s="25">
        <v>398</v>
      </c>
    </row>
    <row r="23" spans="1:13" x14ac:dyDescent="0.3">
      <c r="A23" s="24" t="s">
        <v>1862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v>0</v>
      </c>
      <c r="M23" s="25">
        <v>0</v>
      </c>
    </row>
    <row r="24" spans="1:13" x14ac:dyDescent="0.3">
      <c r="A24" s="16" t="s">
        <v>31</v>
      </c>
      <c r="B24" s="25">
        <v>998</v>
      </c>
      <c r="C24" s="25">
        <v>1018</v>
      </c>
      <c r="D24" s="25">
        <v>543</v>
      </c>
      <c r="E24" s="25">
        <v>228</v>
      </c>
      <c r="F24" s="25">
        <v>662</v>
      </c>
      <c r="G24" s="25">
        <v>676</v>
      </c>
      <c r="H24" s="25">
        <v>637</v>
      </c>
      <c r="I24" s="25">
        <v>648</v>
      </c>
      <c r="J24" s="25">
        <v>450</v>
      </c>
      <c r="K24" s="25">
        <v>203</v>
      </c>
      <c r="L24" s="25">
        <v>201</v>
      </c>
      <c r="M24" s="25">
        <v>6264</v>
      </c>
    </row>
    <row r="25" spans="1:13" x14ac:dyDescent="0.3">
      <c r="A25" s="24" t="s">
        <v>20</v>
      </c>
      <c r="B25" s="25"/>
      <c r="C25" s="25"/>
      <c r="D25" s="25"/>
      <c r="E25" s="25"/>
      <c r="F25" s="25"/>
      <c r="G25" s="25"/>
      <c r="H25" s="25"/>
      <c r="I25" s="25">
        <v>55</v>
      </c>
      <c r="J25" s="25">
        <v>77</v>
      </c>
      <c r="K25" s="25">
        <v>5</v>
      </c>
      <c r="L25" s="25">
        <v>18</v>
      </c>
      <c r="M25" s="25">
        <v>155</v>
      </c>
    </row>
    <row r="26" spans="1:13" x14ac:dyDescent="0.3">
      <c r="A26" s="24" t="s">
        <v>34</v>
      </c>
      <c r="B26" s="25">
        <v>928</v>
      </c>
      <c r="C26" s="25">
        <v>917</v>
      </c>
      <c r="D26" s="25">
        <v>501</v>
      </c>
      <c r="E26" s="25">
        <v>187</v>
      </c>
      <c r="F26" s="25">
        <v>564</v>
      </c>
      <c r="G26" s="25">
        <v>533</v>
      </c>
      <c r="H26" s="25">
        <v>446</v>
      </c>
      <c r="I26" s="25">
        <v>547</v>
      </c>
      <c r="J26" s="25">
        <v>326</v>
      </c>
      <c r="K26" s="25">
        <v>162</v>
      </c>
      <c r="L26" s="25">
        <v>163</v>
      </c>
      <c r="M26" s="25">
        <v>5274</v>
      </c>
    </row>
    <row r="27" spans="1:13" x14ac:dyDescent="0.3">
      <c r="A27" s="24" t="s">
        <v>22</v>
      </c>
      <c r="B27" s="25"/>
      <c r="C27" s="25"/>
      <c r="D27" s="25"/>
      <c r="E27" s="25"/>
      <c r="F27" s="25"/>
      <c r="G27" s="25"/>
      <c r="H27" s="25"/>
      <c r="I27" s="25">
        <v>16</v>
      </c>
      <c r="J27" s="25">
        <v>3</v>
      </c>
      <c r="K27" s="25">
        <v>3</v>
      </c>
      <c r="L27" s="25">
        <v>7</v>
      </c>
      <c r="M27" s="25">
        <v>29</v>
      </c>
    </row>
    <row r="28" spans="1:13" x14ac:dyDescent="0.3">
      <c r="A28" s="24" t="s">
        <v>233</v>
      </c>
      <c r="B28" s="25"/>
      <c r="C28" s="25"/>
      <c r="D28" s="25"/>
      <c r="E28" s="25"/>
      <c r="F28" s="25"/>
      <c r="G28" s="25">
        <v>14</v>
      </c>
      <c r="H28" s="25">
        <v>1</v>
      </c>
      <c r="I28" s="25"/>
      <c r="J28" s="25"/>
      <c r="K28" s="25">
        <v>5</v>
      </c>
      <c r="L28" s="25"/>
      <c r="M28" s="25">
        <v>20</v>
      </c>
    </row>
    <row r="29" spans="1:13" x14ac:dyDescent="0.3">
      <c r="A29" s="24" t="s">
        <v>24</v>
      </c>
      <c r="B29" s="25">
        <v>1</v>
      </c>
      <c r="C29" s="25">
        <v>6</v>
      </c>
      <c r="D29" s="25">
        <v>1</v>
      </c>
      <c r="E29" s="25"/>
      <c r="F29" s="25"/>
      <c r="G29" s="25"/>
      <c r="H29" s="25"/>
      <c r="I29" s="25">
        <v>2</v>
      </c>
      <c r="J29" s="25"/>
      <c r="K29" s="25"/>
      <c r="L29" s="25"/>
      <c r="M29" s="25">
        <v>10</v>
      </c>
    </row>
    <row r="30" spans="1:13" x14ac:dyDescent="0.3">
      <c r="A30" s="24" t="s">
        <v>50</v>
      </c>
      <c r="B30" s="25"/>
      <c r="C30" s="25"/>
      <c r="D30" s="25"/>
      <c r="E30" s="25"/>
      <c r="F30" s="25"/>
      <c r="G30" s="25"/>
      <c r="H30" s="25"/>
      <c r="I30" s="25"/>
      <c r="J30" s="25">
        <v>0</v>
      </c>
      <c r="K30" s="25">
        <v>8</v>
      </c>
      <c r="L30" s="25">
        <v>2</v>
      </c>
      <c r="M30" s="25">
        <v>10</v>
      </c>
    </row>
    <row r="31" spans="1:13" x14ac:dyDescent="0.3">
      <c r="A31" s="24" t="s">
        <v>26</v>
      </c>
      <c r="B31" s="25">
        <v>45</v>
      </c>
      <c r="C31" s="25">
        <v>60</v>
      </c>
      <c r="D31" s="25">
        <v>27</v>
      </c>
      <c r="E31" s="25">
        <v>31</v>
      </c>
      <c r="F31" s="25">
        <v>37</v>
      </c>
      <c r="G31" s="25">
        <v>42</v>
      </c>
      <c r="H31" s="25">
        <v>65</v>
      </c>
      <c r="I31" s="25">
        <v>28</v>
      </c>
      <c r="J31" s="25">
        <v>43</v>
      </c>
      <c r="K31" s="25">
        <v>20</v>
      </c>
      <c r="L31" s="25">
        <v>11</v>
      </c>
      <c r="M31" s="25">
        <v>409</v>
      </c>
    </row>
    <row r="32" spans="1:13" x14ac:dyDescent="0.3">
      <c r="A32" s="24" t="s">
        <v>125</v>
      </c>
      <c r="B32" s="25"/>
      <c r="C32" s="25"/>
      <c r="D32" s="25">
        <v>0</v>
      </c>
      <c r="E32" s="25"/>
      <c r="F32" s="25">
        <v>9</v>
      </c>
      <c r="G32" s="25"/>
      <c r="H32" s="25"/>
      <c r="I32" s="25">
        <v>0</v>
      </c>
      <c r="J32" s="25">
        <v>0</v>
      </c>
      <c r="K32" s="25"/>
      <c r="L32" s="25"/>
      <c r="M32" s="25">
        <v>9</v>
      </c>
    </row>
    <row r="33" spans="1:13" x14ac:dyDescent="0.3">
      <c r="A33" s="24" t="s">
        <v>29</v>
      </c>
      <c r="B33" s="25"/>
      <c r="C33" s="25"/>
      <c r="D33" s="25"/>
      <c r="E33" s="25"/>
      <c r="F33" s="25"/>
      <c r="G33" s="25"/>
      <c r="H33" s="25"/>
      <c r="I33" s="25">
        <v>0</v>
      </c>
      <c r="J33" s="25"/>
      <c r="K33" s="25"/>
      <c r="L33" s="25"/>
      <c r="M33" s="25">
        <v>0</v>
      </c>
    </row>
    <row r="34" spans="1:13" x14ac:dyDescent="0.3">
      <c r="A34" s="24" t="s">
        <v>1782</v>
      </c>
      <c r="B34" s="25">
        <v>24</v>
      </c>
      <c r="C34" s="25">
        <v>35</v>
      </c>
      <c r="D34" s="25">
        <v>14</v>
      </c>
      <c r="E34" s="25">
        <v>10</v>
      </c>
      <c r="F34" s="25">
        <v>52</v>
      </c>
      <c r="G34" s="25">
        <v>87</v>
      </c>
      <c r="H34" s="25">
        <v>125</v>
      </c>
      <c r="I34" s="25"/>
      <c r="J34" s="25">
        <v>1</v>
      </c>
      <c r="K34" s="25"/>
      <c r="L34" s="25"/>
      <c r="M34" s="25">
        <v>348</v>
      </c>
    </row>
    <row r="35" spans="1:13" x14ac:dyDescent="0.3">
      <c r="A35" s="24" t="s">
        <v>1862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0</v>
      </c>
      <c r="M35" s="25">
        <v>0</v>
      </c>
    </row>
    <row r="36" spans="1:13" x14ac:dyDescent="0.3">
      <c r="A36" s="16" t="s">
        <v>46</v>
      </c>
      <c r="B36" s="25">
        <v>29752</v>
      </c>
      <c r="C36" s="25">
        <v>25535</v>
      </c>
      <c r="D36" s="25">
        <v>23341</v>
      </c>
      <c r="E36" s="25">
        <v>21440</v>
      </c>
      <c r="F36" s="25">
        <v>19920</v>
      </c>
      <c r="G36" s="25">
        <v>19851</v>
      </c>
      <c r="H36" s="25">
        <v>19531</v>
      </c>
      <c r="I36" s="25">
        <v>16879</v>
      </c>
      <c r="J36" s="25">
        <v>13860</v>
      </c>
      <c r="K36" s="25">
        <v>12833</v>
      </c>
      <c r="L36" s="25">
        <v>3994</v>
      </c>
      <c r="M36" s="25">
        <v>206936</v>
      </c>
    </row>
    <row r="37" spans="1:13" x14ac:dyDescent="0.3">
      <c r="A37" s="24" t="s">
        <v>136</v>
      </c>
      <c r="B37" s="25"/>
      <c r="C37" s="25"/>
      <c r="D37" s="25">
        <v>33</v>
      </c>
      <c r="E37" s="25"/>
      <c r="F37" s="25">
        <v>40</v>
      </c>
      <c r="G37" s="25"/>
      <c r="H37" s="25"/>
      <c r="I37" s="25">
        <v>65</v>
      </c>
      <c r="J37" s="25">
        <v>38</v>
      </c>
      <c r="K37" s="25"/>
      <c r="L37" s="25">
        <v>3</v>
      </c>
      <c r="M37" s="25">
        <v>179</v>
      </c>
    </row>
    <row r="38" spans="1:13" x14ac:dyDescent="0.3">
      <c r="A38" s="24" t="s">
        <v>20</v>
      </c>
      <c r="B38" s="25">
        <v>336</v>
      </c>
      <c r="C38" s="25">
        <v>370</v>
      </c>
      <c r="D38" s="25">
        <v>277</v>
      </c>
      <c r="E38" s="25">
        <v>448</v>
      </c>
      <c r="F38" s="25">
        <v>261</v>
      </c>
      <c r="G38" s="25">
        <v>219</v>
      </c>
      <c r="H38" s="25">
        <v>254</v>
      </c>
      <c r="I38" s="25">
        <v>220</v>
      </c>
      <c r="J38" s="25">
        <v>217</v>
      </c>
      <c r="K38" s="25">
        <v>267</v>
      </c>
      <c r="L38" s="25">
        <v>184</v>
      </c>
      <c r="M38" s="25">
        <v>3053</v>
      </c>
    </row>
    <row r="39" spans="1:13" x14ac:dyDescent="0.3">
      <c r="A39" s="24" t="s">
        <v>34</v>
      </c>
      <c r="B39" s="25">
        <v>11</v>
      </c>
      <c r="C39" s="25">
        <v>1</v>
      </c>
      <c r="D39" s="25">
        <v>3</v>
      </c>
      <c r="E39" s="25">
        <v>4</v>
      </c>
      <c r="F39" s="25">
        <v>2</v>
      </c>
      <c r="G39" s="25">
        <v>3</v>
      </c>
      <c r="H39" s="25">
        <v>1</v>
      </c>
      <c r="I39" s="25">
        <v>2</v>
      </c>
      <c r="J39" s="25">
        <v>0</v>
      </c>
      <c r="K39" s="25">
        <v>3</v>
      </c>
      <c r="L39" s="25"/>
      <c r="M39" s="25">
        <v>30</v>
      </c>
    </row>
    <row r="40" spans="1:13" x14ac:dyDescent="0.3">
      <c r="A40" s="24" t="s">
        <v>55</v>
      </c>
      <c r="B40" s="25">
        <v>62</v>
      </c>
      <c r="C40" s="25">
        <v>38</v>
      </c>
      <c r="D40" s="25">
        <v>12</v>
      </c>
      <c r="E40" s="25">
        <v>12</v>
      </c>
      <c r="F40" s="25">
        <v>22</v>
      </c>
      <c r="G40" s="25">
        <v>10</v>
      </c>
      <c r="H40" s="25">
        <v>19</v>
      </c>
      <c r="I40" s="25">
        <v>5</v>
      </c>
      <c r="J40" s="25"/>
      <c r="K40" s="25"/>
      <c r="L40" s="25"/>
      <c r="M40" s="25">
        <v>180</v>
      </c>
    </row>
    <row r="41" spans="1:13" x14ac:dyDescent="0.3">
      <c r="A41" s="24" t="s">
        <v>22</v>
      </c>
      <c r="B41" s="25">
        <v>28814</v>
      </c>
      <c r="C41" s="25">
        <v>24124</v>
      </c>
      <c r="D41" s="25">
        <v>20702</v>
      </c>
      <c r="E41" s="25">
        <v>17308</v>
      </c>
      <c r="F41" s="25">
        <v>14885</v>
      </c>
      <c r="G41" s="25">
        <v>12618</v>
      </c>
      <c r="H41" s="25">
        <v>12180</v>
      </c>
      <c r="I41" s="25">
        <v>15342</v>
      </c>
      <c r="J41" s="25">
        <v>11165</v>
      </c>
      <c r="K41" s="25">
        <v>6398</v>
      </c>
      <c r="L41" s="25">
        <v>2094</v>
      </c>
      <c r="M41" s="25">
        <v>165630</v>
      </c>
    </row>
    <row r="42" spans="1:13" x14ac:dyDescent="0.3">
      <c r="A42" s="24" t="s">
        <v>24</v>
      </c>
      <c r="B42" s="25">
        <v>202</v>
      </c>
      <c r="C42" s="25">
        <v>695</v>
      </c>
      <c r="D42" s="25">
        <v>2133</v>
      </c>
      <c r="E42" s="25">
        <v>3486</v>
      </c>
      <c r="F42" s="25">
        <v>3303</v>
      </c>
      <c r="G42" s="25">
        <v>3246</v>
      </c>
      <c r="H42" s="25">
        <v>2889</v>
      </c>
      <c r="I42" s="25">
        <v>1217</v>
      </c>
      <c r="J42" s="25">
        <v>129</v>
      </c>
      <c r="K42" s="25">
        <v>6150</v>
      </c>
      <c r="L42" s="25">
        <v>62</v>
      </c>
      <c r="M42" s="25">
        <v>23512</v>
      </c>
    </row>
    <row r="43" spans="1:13" x14ac:dyDescent="0.3">
      <c r="A43" s="24" t="s">
        <v>50</v>
      </c>
      <c r="B43" s="25">
        <v>62</v>
      </c>
      <c r="C43" s="25">
        <v>46</v>
      </c>
      <c r="D43" s="25">
        <v>49</v>
      </c>
      <c r="E43" s="25">
        <v>67</v>
      </c>
      <c r="F43" s="25">
        <v>18</v>
      </c>
      <c r="G43" s="25">
        <v>26</v>
      </c>
      <c r="H43" s="25">
        <v>5</v>
      </c>
      <c r="I43" s="25">
        <v>1</v>
      </c>
      <c r="J43" s="25">
        <v>10</v>
      </c>
      <c r="K43" s="25">
        <v>10</v>
      </c>
      <c r="L43" s="25">
        <v>1648</v>
      </c>
      <c r="M43" s="25">
        <v>1942</v>
      </c>
    </row>
    <row r="44" spans="1:13" x14ac:dyDescent="0.3">
      <c r="A44" s="24" t="s">
        <v>18</v>
      </c>
      <c r="B44" s="25">
        <v>170</v>
      </c>
      <c r="C44" s="25">
        <v>161</v>
      </c>
      <c r="D44" s="25">
        <v>89</v>
      </c>
      <c r="E44" s="25">
        <v>52</v>
      </c>
      <c r="F44" s="25">
        <v>79</v>
      </c>
      <c r="G44" s="25">
        <v>24</v>
      </c>
      <c r="H44" s="25">
        <v>38</v>
      </c>
      <c r="I44" s="25">
        <v>14</v>
      </c>
      <c r="J44" s="25"/>
      <c r="K44" s="25"/>
      <c r="L44" s="25"/>
      <c r="M44" s="25">
        <v>627</v>
      </c>
    </row>
    <row r="45" spans="1:13" x14ac:dyDescent="0.3">
      <c r="A45" s="24" t="s">
        <v>97</v>
      </c>
      <c r="B45" s="25"/>
      <c r="C45" s="25"/>
      <c r="D45" s="25"/>
      <c r="E45" s="25"/>
      <c r="F45" s="25"/>
      <c r="G45" s="25"/>
      <c r="H45" s="25"/>
      <c r="I45" s="25"/>
      <c r="J45" s="25">
        <v>2291</v>
      </c>
      <c r="K45" s="25"/>
      <c r="L45" s="25"/>
      <c r="M45" s="25">
        <v>2291</v>
      </c>
    </row>
    <row r="46" spans="1:13" x14ac:dyDescent="0.3">
      <c r="A46" s="24" t="s">
        <v>26</v>
      </c>
      <c r="B46" s="25">
        <v>3</v>
      </c>
      <c r="C46" s="25">
        <v>2</v>
      </c>
      <c r="D46" s="25">
        <v>5</v>
      </c>
      <c r="E46" s="25">
        <v>2</v>
      </c>
      <c r="F46" s="25">
        <v>1</v>
      </c>
      <c r="G46" s="25">
        <v>2</v>
      </c>
      <c r="H46" s="25">
        <v>2</v>
      </c>
      <c r="I46" s="25">
        <v>0</v>
      </c>
      <c r="J46" s="25">
        <v>1</v>
      </c>
      <c r="K46" s="25">
        <v>3</v>
      </c>
      <c r="L46" s="25"/>
      <c r="M46" s="25">
        <v>21</v>
      </c>
    </row>
    <row r="47" spans="1:13" x14ac:dyDescent="0.3">
      <c r="A47" s="24" t="s">
        <v>125</v>
      </c>
      <c r="B47" s="25"/>
      <c r="C47" s="25"/>
      <c r="D47" s="25"/>
      <c r="E47" s="25"/>
      <c r="F47" s="25">
        <v>1</v>
      </c>
      <c r="G47" s="25"/>
      <c r="H47" s="25"/>
      <c r="I47" s="25"/>
      <c r="J47" s="25"/>
      <c r="K47" s="25"/>
      <c r="L47" s="25"/>
      <c r="M47" s="25">
        <v>1</v>
      </c>
    </row>
    <row r="48" spans="1:13" x14ac:dyDescent="0.3">
      <c r="A48" s="24" t="s">
        <v>239</v>
      </c>
      <c r="B48" s="25"/>
      <c r="C48" s="25"/>
      <c r="D48" s="25"/>
      <c r="E48" s="25"/>
      <c r="F48" s="25">
        <v>1288</v>
      </c>
      <c r="G48" s="25">
        <v>3668</v>
      </c>
      <c r="H48" s="25">
        <v>4087</v>
      </c>
      <c r="I48" s="25"/>
      <c r="J48" s="25"/>
      <c r="K48" s="25"/>
      <c r="L48" s="25"/>
      <c r="M48" s="25">
        <v>9043</v>
      </c>
    </row>
    <row r="49" spans="1:13" x14ac:dyDescent="0.3">
      <c r="A49" s="24" t="s">
        <v>29</v>
      </c>
      <c r="B49" s="25">
        <v>45</v>
      </c>
      <c r="C49" s="25">
        <v>36</v>
      </c>
      <c r="D49" s="25">
        <v>31</v>
      </c>
      <c r="E49" s="25">
        <v>45</v>
      </c>
      <c r="F49" s="25">
        <v>19</v>
      </c>
      <c r="G49" s="25">
        <v>26</v>
      </c>
      <c r="H49" s="25">
        <v>12</v>
      </c>
      <c r="I49" s="25">
        <v>13</v>
      </c>
      <c r="J49" s="25">
        <v>9</v>
      </c>
      <c r="K49" s="25">
        <v>2</v>
      </c>
      <c r="L49" s="25">
        <v>3</v>
      </c>
      <c r="M49" s="25">
        <v>241</v>
      </c>
    </row>
    <row r="50" spans="1:13" x14ac:dyDescent="0.3">
      <c r="A50" s="24" t="s">
        <v>1782</v>
      </c>
      <c r="B50" s="25">
        <v>47</v>
      </c>
      <c r="C50" s="25">
        <v>62</v>
      </c>
      <c r="D50" s="25">
        <v>7</v>
      </c>
      <c r="E50" s="25">
        <v>16</v>
      </c>
      <c r="F50" s="25">
        <v>1</v>
      </c>
      <c r="G50" s="25">
        <v>9</v>
      </c>
      <c r="H50" s="25">
        <v>44</v>
      </c>
      <c r="I50" s="25"/>
      <c r="J50" s="25"/>
      <c r="K50" s="25"/>
      <c r="L50" s="25"/>
      <c r="M50" s="25">
        <v>186</v>
      </c>
    </row>
    <row r="51" spans="1:13" x14ac:dyDescent="0.3">
      <c r="A51" s="16" t="s">
        <v>1052</v>
      </c>
      <c r="B51" s="25"/>
      <c r="C51" s="25"/>
      <c r="D51" s="25"/>
      <c r="E51" s="25"/>
      <c r="F51" s="25">
        <v>4221</v>
      </c>
      <c r="G51" s="25">
        <v>9037</v>
      </c>
      <c r="H51" s="25">
        <v>8401</v>
      </c>
      <c r="I51" s="25">
        <v>6381</v>
      </c>
      <c r="J51" s="25">
        <v>4293</v>
      </c>
      <c r="K51" s="25"/>
      <c r="L51" s="25"/>
      <c r="M51" s="25">
        <v>32333</v>
      </c>
    </row>
    <row r="52" spans="1:13" x14ac:dyDescent="0.3">
      <c r="A52" s="24" t="s">
        <v>97</v>
      </c>
      <c r="B52" s="25"/>
      <c r="C52" s="25"/>
      <c r="D52" s="25"/>
      <c r="E52" s="25"/>
      <c r="F52" s="25">
        <v>4221</v>
      </c>
      <c r="G52" s="25">
        <v>9037</v>
      </c>
      <c r="H52" s="25">
        <v>8401</v>
      </c>
      <c r="I52" s="25">
        <v>6381</v>
      </c>
      <c r="J52" s="25">
        <v>4293</v>
      </c>
      <c r="K52" s="25"/>
      <c r="L52" s="25"/>
      <c r="M52" s="25">
        <v>32333</v>
      </c>
    </row>
    <row r="53" spans="1:13" x14ac:dyDescent="0.3">
      <c r="A53" s="16" t="s">
        <v>65</v>
      </c>
      <c r="B53" s="25">
        <v>4585</v>
      </c>
      <c r="C53" s="25">
        <v>4573</v>
      </c>
      <c r="D53" s="25">
        <v>4151</v>
      </c>
      <c r="E53" s="25">
        <v>3914</v>
      </c>
      <c r="F53" s="25">
        <v>2836</v>
      </c>
      <c r="G53" s="25">
        <v>2733</v>
      </c>
      <c r="H53" s="25">
        <v>2637</v>
      </c>
      <c r="I53" s="25">
        <v>2202</v>
      </c>
      <c r="J53" s="25">
        <v>1831</v>
      </c>
      <c r="K53" s="25">
        <v>1663</v>
      </c>
      <c r="L53" s="25">
        <v>986</v>
      </c>
      <c r="M53" s="25">
        <v>32111</v>
      </c>
    </row>
    <row r="54" spans="1:13" x14ac:dyDescent="0.3">
      <c r="A54" s="24" t="s">
        <v>136</v>
      </c>
      <c r="B54" s="25"/>
      <c r="C54" s="25"/>
      <c r="D54" s="25"/>
      <c r="E54" s="25"/>
      <c r="F54" s="25"/>
      <c r="G54" s="25"/>
      <c r="H54" s="25"/>
      <c r="I54" s="25">
        <v>1</v>
      </c>
      <c r="J54" s="25">
        <v>7</v>
      </c>
      <c r="K54" s="25"/>
      <c r="L54" s="25"/>
      <c r="M54" s="25">
        <v>8</v>
      </c>
    </row>
    <row r="55" spans="1:13" x14ac:dyDescent="0.3">
      <c r="A55" s="24" t="s">
        <v>20</v>
      </c>
      <c r="B55" s="25">
        <v>101</v>
      </c>
      <c r="C55" s="25">
        <v>141</v>
      </c>
      <c r="D55" s="25">
        <v>151</v>
      </c>
      <c r="E55" s="25">
        <v>147</v>
      </c>
      <c r="F55" s="25">
        <v>108</v>
      </c>
      <c r="G55" s="25">
        <v>111</v>
      </c>
      <c r="H55" s="25">
        <v>156</v>
      </c>
      <c r="I55" s="25">
        <v>153</v>
      </c>
      <c r="J55" s="25">
        <v>126</v>
      </c>
      <c r="K55" s="25">
        <v>159</v>
      </c>
      <c r="L55" s="25">
        <v>163</v>
      </c>
      <c r="M55" s="25">
        <v>1516</v>
      </c>
    </row>
    <row r="56" spans="1:13" x14ac:dyDescent="0.3">
      <c r="A56" s="24" t="s">
        <v>22</v>
      </c>
      <c r="B56" s="25">
        <v>4409</v>
      </c>
      <c r="C56" s="25">
        <v>4377</v>
      </c>
      <c r="D56" s="25">
        <v>3929</v>
      </c>
      <c r="E56" s="25">
        <v>3731</v>
      </c>
      <c r="F56" s="25">
        <v>2691</v>
      </c>
      <c r="G56" s="25">
        <v>2600</v>
      </c>
      <c r="H56" s="25">
        <v>2451</v>
      </c>
      <c r="I56" s="25">
        <v>2038</v>
      </c>
      <c r="J56" s="25">
        <v>1693</v>
      </c>
      <c r="K56" s="25">
        <v>1499</v>
      </c>
      <c r="L56" s="25">
        <v>819</v>
      </c>
      <c r="M56" s="25">
        <v>30237</v>
      </c>
    </row>
    <row r="57" spans="1:13" x14ac:dyDescent="0.3">
      <c r="A57" s="24" t="s">
        <v>24</v>
      </c>
      <c r="B57" s="25"/>
      <c r="C57" s="25"/>
      <c r="D57" s="25"/>
      <c r="E57" s="25"/>
      <c r="F57" s="25"/>
      <c r="G57" s="25"/>
      <c r="H57" s="25"/>
      <c r="I57" s="25">
        <v>2</v>
      </c>
      <c r="J57" s="25"/>
      <c r="K57" s="25"/>
      <c r="L57" s="25"/>
      <c r="M57" s="25">
        <v>2</v>
      </c>
    </row>
    <row r="58" spans="1:13" x14ac:dyDescent="0.3">
      <c r="A58" s="24" t="s">
        <v>50</v>
      </c>
      <c r="B58" s="25">
        <v>10</v>
      </c>
      <c r="C58" s="25">
        <v>20</v>
      </c>
      <c r="D58" s="25">
        <v>12</v>
      </c>
      <c r="E58" s="25">
        <v>5</v>
      </c>
      <c r="F58" s="25">
        <v>6</v>
      </c>
      <c r="G58" s="25"/>
      <c r="H58" s="25"/>
      <c r="I58" s="25"/>
      <c r="J58" s="25">
        <v>1</v>
      </c>
      <c r="K58" s="25">
        <v>4</v>
      </c>
      <c r="L58" s="25">
        <v>1</v>
      </c>
      <c r="M58" s="25">
        <v>59</v>
      </c>
    </row>
    <row r="59" spans="1:13" x14ac:dyDescent="0.3">
      <c r="A59" s="24" t="s">
        <v>18</v>
      </c>
      <c r="B59" s="25">
        <v>63</v>
      </c>
      <c r="C59" s="25">
        <v>33</v>
      </c>
      <c r="D59" s="25">
        <v>58</v>
      </c>
      <c r="E59" s="25">
        <v>26</v>
      </c>
      <c r="F59" s="25">
        <v>31</v>
      </c>
      <c r="G59" s="25">
        <v>16</v>
      </c>
      <c r="H59" s="25">
        <v>23</v>
      </c>
      <c r="I59" s="25">
        <v>7</v>
      </c>
      <c r="J59" s="25">
        <v>2</v>
      </c>
      <c r="K59" s="25"/>
      <c r="L59" s="25"/>
      <c r="M59" s="25">
        <v>259</v>
      </c>
    </row>
    <row r="60" spans="1:13" x14ac:dyDescent="0.3">
      <c r="A60" s="24" t="s">
        <v>26</v>
      </c>
      <c r="B60" s="25">
        <v>2</v>
      </c>
      <c r="C60" s="25">
        <v>2</v>
      </c>
      <c r="D60" s="25">
        <v>1</v>
      </c>
      <c r="E60" s="25">
        <v>5</v>
      </c>
      <c r="F60" s="25"/>
      <c r="G60" s="25">
        <v>3</v>
      </c>
      <c r="H60" s="25"/>
      <c r="I60" s="25">
        <v>1</v>
      </c>
      <c r="J60" s="25">
        <v>2</v>
      </c>
      <c r="K60" s="25">
        <v>1</v>
      </c>
      <c r="L60" s="25">
        <v>3</v>
      </c>
      <c r="M60" s="25">
        <v>20</v>
      </c>
    </row>
    <row r="61" spans="1:13" x14ac:dyDescent="0.3">
      <c r="A61" s="24" t="s">
        <v>1782</v>
      </c>
      <c r="B61" s="25"/>
      <c r="C61" s="25"/>
      <c r="D61" s="25"/>
      <c r="E61" s="25"/>
      <c r="F61" s="25"/>
      <c r="G61" s="25">
        <v>3</v>
      </c>
      <c r="H61" s="25">
        <v>7</v>
      </c>
      <c r="I61" s="25"/>
      <c r="J61" s="25"/>
      <c r="K61" s="25"/>
      <c r="L61" s="25"/>
      <c r="M61" s="25">
        <v>10</v>
      </c>
    </row>
    <row r="62" spans="1:13" x14ac:dyDescent="0.3">
      <c r="A62" s="16" t="s">
        <v>72</v>
      </c>
      <c r="B62" s="25">
        <v>543</v>
      </c>
      <c r="C62" s="25">
        <v>420</v>
      </c>
      <c r="D62" s="25">
        <v>301</v>
      </c>
      <c r="E62" s="25">
        <v>180</v>
      </c>
      <c r="F62" s="25">
        <v>114</v>
      </c>
      <c r="G62" s="25">
        <v>118</v>
      </c>
      <c r="H62" s="25"/>
      <c r="I62" s="25"/>
      <c r="J62" s="25"/>
      <c r="K62" s="25"/>
      <c r="L62" s="25"/>
      <c r="M62" s="25">
        <v>1676</v>
      </c>
    </row>
    <row r="63" spans="1:13" x14ac:dyDescent="0.3">
      <c r="A63" s="24" t="s">
        <v>20</v>
      </c>
      <c r="B63" s="25">
        <v>4</v>
      </c>
      <c r="C63" s="25">
        <v>8</v>
      </c>
      <c r="D63" s="25">
        <v>0</v>
      </c>
      <c r="E63" s="25">
        <v>1</v>
      </c>
      <c r="F63" s="25">
        <v>12</v>
      </c>
      <c r="G63" s="25">
        <v>1</v>
      </c>
      <c r="H63" s="25"/>
      <c r="I63" s="25"/>
      <c r="J63" s="25"/>
      <c r="K63" s="25"/>
      <c r="L63" s="25"/>
      <c r="M63" s="25">
        <v>26</v>
      </c>
    </row>
    <row r="64" spans="1:13" x14ac:dyDescent="0.3">
      <c r="A64" s="24" t="s">
        <v>22</v>
      </c>
      <c r="B64" s="25">
        <v>522</v>
      </c>
      <c r="C64" s="25">
        <v>389</v>
      </c>
      <c r="D64" s="25">
        <v>290</v>
      </c>
      <c r="E64" s="25">
        <v>171</v>
      </c>
      <c r="F64" s="25">
        <v>102</v>
      </c>
      <c r="G64" s="25">
        <v>116</v>
      </c>
      <c r="H64" s="25"/>
      <c r="I64" s="25"/>
      <c r="J64" s="25"/>
      <c r="K64" s="25"/>
      <c r="L64" s="25"/>
      <c r="M64" s="25">
        <v>1590</v>
      </c>
    </row>
    <row r="65" spans="1:13" x14ac:dyDescent="0.3">
      <c r="A65" s="24" t="s">
        <v>26</v>
      </c>
      <c r="B65" s="25"/>
      <c r="C65" s="25"/>
      <c r="D65" s="25">
        <v>10</v>
      </c>
      <c r="E65" s="25">
        <v>8</v>
      </c>
      <c r="F65" s="25"/>
      <c r="G65" s="25">
        <v>1</v>
      </c>
      <c r="H65" s="25"/>
      <c r="I65" s="25"/>
      <c r="J65" s="25"/>
      <c r="K65" s="25"/>
      <c r="L65" s="25"/>
      <c r="M65" s="25">
        <v>19</v>
      </c>
    </row>
    <row r="66" spans="1:13" x14ac:dyDescent="0.3">
      <c r="A66" s="24" t="s">
        <v>1782</v>
      </c>
      <c r="B66" s="25">
        <v>17</v>
      </c>
      <c r="C66" s="25">
        <v>23</v>
      </c>
      <c r="D66" s="25">
        <v>1</v>
      </c>
      <c r="E66" s="25"/>
      <c r="F66" s="25"/>
      <c r="G66" s="25"/>
      <c r="H66" s="25"/>
      <c r="I66" s="25"/>
      <c r="J66" s="25"/>
      <c r="K66" s="25"/>
      <c r="L66" s="25"/>
      <c r="M66" s="25">
        <v>41</v>
      </c>
    </row>
    <row r="67" spans="1:13" x14ac:dyDescent="0.3">
      <c r="A67" s="16" t="s">
        <v>79</v>
      </c>
      <c r="B67" s="25">
        <v>558</v>
      </c>
      <c r="C67" s="25">
        <v>428</v>
      </c>
      <c r="D67" s="25">
        <v>532</v>
      </c>
      <c r="E67" s="25">
        <v>382</v>
      </c>
      <c r="F67" s="25">
        <v>280</v>
      </c>
      <c r="G67" s="25">
        <v>213</v>
      </c>
      <c r="H67" s="25"/>
      <c r="I67" s="25"/>
      <c r="J67" s="25"/>
      <c r="K67" s="25"/>
      <c r="L67" s="25"/>
      <c r="M67" s="25">
        <v>2393</v>
      </c>
    </row>
    <row r="68" spans="1:13" x14ac:dyDescent="0.3">
      <c r="A68" s="24" t="s">
        <v>92</v>
      </c>
      <c r="B68" s="25"/>
      <c r="C68" s="25"/>
      <c r="D68" s="25">
        <v>1</v>
      </c>
      <c r="E68" s="25"/>
      <c r="F68" s="25"/>
      <c r="G68" s="25">
        <v>1</v>
      </c>
      <c r="H68" s="25"/>
      <c r="I68" s="25"/>
      <c r="J68" s="25"/>
      <c r="K68" s="25"/>
      <c r="L68" s="25"/>
      <c r="M68" s="25">
        <v>2</v>
      </c>
    </row>
    <row r="69" spans="1:13" x14ac:dyDescent="0.3">
      <c r="A69" s="24" t="s">
        <v>20</v>
      </c>
      <c r="B69" s="25">
        <v>20</v>
      </c>
      <c r="C69" s="25">
        <v>11</v>
      </c>
      <c r="D69" s="25">
        <v>13</v>
      </c>
      <c r="E69" s="25">
        <v>10</v>
      </c>
      <c r="F69" s="25">
        <v>5</v>
      </c>
      <c r="G69" s="25">
        <v>7</v>
      </c>
      <c r="H69" s="25"/>
      <c r="I69" s="25"/>
      <c r="J69" s="25"/>
      <c r="K69" s="25"/>
      <c r="L69" s="25"/>
      <c r="M69" s="25">
        <v>66</v>
      </c>
    </row>
    <row r="70" spans="1:13" x14ac:dyDescent="0.3">
      <c r="A70" s="24" t="s">
        <v>22</v>
      </c>
      <c r="B70" s="25">
        <v>523</v>
      </c>
      <c r="C70" s="25">
        <v>398</v>
      </c>
      <c r="D70" s="25">
        <v>505</v>
      </c>
      <c r="E70" s="25">
        <v>366</v>
      </c>
      <c r="F70" s="25">
        <v>273</v>
      </c>
      <c r="G70" s="25">
        <v>204</v>
      </c>
      <c r="H70" s="25"/>
      <c r="I70" s="25"/>
      <c r="J70" s="25"/>
      <c r="K70" s="25"/>
      <c r="L70" s="25"/>
      <c r="M70" s="25">
        <v>2269</v>
      </c>
    </row>
    <row r="71" spans="1:13" x14ac:dyDescent="0.3">
      <c r="A71" s="24" t="s">
        <v>26</v>
      </c>
      <c r="B71" s="25"/>
      <c r="C71" s="25"/>
      <c r="D71" s="25">
        <v>7</v>
      </c>
      <c r="E71" s="25">
        <v>4</v>
      </c>
      <c r="F71" s="25">
        <v>2</v>
      </c>
      <c r="G71" s="25">
        <v>1</v>
      </c>
      <c r="H71" s="25"/>
      <c r="I71" s="25"/>
      <c r="J71" s="25"/>
      <c r="K71" s="25"/>
      <c r="L71" s="25"/>
      <c r="M71" s="25">
        <v>14</v>
      </c>
    </row>
    <row r="72" spans="1:13" x14ac:dyDescent="0.3">
      <c r="A72" s="24" t="s">
        <v>1782</v>
      </c>
      <c r="B72" s="25">
        <v>15</v>
      </c>
      <c r="C72" s="25">
        <v>19</v>
      </c>
      <c r="D72" s="25">
        <v>6</v>
      </c>
      <c r="E72" s="25">
        <v>2</v>
      </c>
      <c r="F72" s="25"/>
      <c r="G72" s="25"/>
      <c r="H72" s="25"/>
      <c r="I72" s="25"/>
      <c r="J72" s="25"/>
      <c r="K72" s="25"/>
      <c r="L72" s="25"/>
      <c r="M72" s="25">
        <v>42</v>
      </c>
    </row>
    <row r="73" spans="1:13" x14ac:dyDescent="0.3">
      <c r="A73" s="16" t="s">
        <v>86</v>
      </c>
      <c r="B73" s="25">
        <v>35680</v>
      </c>
      <c r="C73" s="25">
        <v>37863</v>
      </c>
      <c r="D73" s="25">
        <v>37548</v>
      </c>
      <c r="E73" s="25">
        <v>38036</v>
      </c>
      <c r="F73" s="25">
        <v>40035</v>
      </c>
      <c r="G73" s="25">
        <v>37235</v>
      </c>
      <c r="H73" s="25">
        <v>29757</v>
      </c>
      <c r="I73" s="25">
        <v>27920</v>
      </c>
      <c r="J73" s="25">
        <v>25793</v>
      </c>
      <c r="K73" s="25">
        <v>22863</v>
      </c>
      <c r="L73" s="25">
        <v>8782</v>
      </c>
      <c r="M73" s="25">
        <v>341512</v>
      </c>
    </row>
    <row r="74" spans="1:13" x14ac:dyDescent="0.3">
      <c r="A74" s="24" t="s">
        <v>92</v>
      </c>
      <c r="B74" s="25">
        <v>43</v>
      </c>
      <c r="C74" s="25">
        <v>21</v>
      </c>
      <c r="D74" s="25"/>
      <c r="E74" s="25"/>
      <c r="F74" s="25"/>
      <c r="G74" s="25">
        <v>31</v>
      </c>
      <c r="H74" s="25">
        <v>22</v>
      </c>
      <c r="I74" s="25">
        <v>26</v>
      </c>
      <c r="J74" s="25"/>
      <c r="K74" s="25"/>
      <c r="L74" s="25"/>
      <c r="M74" s="25">
        <v>143</v>
      </c>
    </row>
    <row r="75" spans="1:13" x14ac:dyDescent="0.3">
      <c r="A75" s="24" t="s">
        <v>20</v>
      </c>
      <c r="B75" s="25">
        <v>2884</v>
      </c>
      <c r="C75" s="25">
        <v>2478</v>
      </c>
      <c r="D75" s="25">
        <v>2400</v>
      </c>
      <c r="E75" s="25">
        <v>2362</v>
      </c>
      <c r="F75" s="25">
        <v>2250</v>
      </c>
      <c r="G75" s="25">
        <v>2035</v>
      </c>
      <c r="H75" s="25">
        <v>1762</v>
      </c>
      <c r="I75" s="25">
        <v>1848</v>
      </c>
      <c r="J75" s="25">
        <v>1532</v>
      </c>
      <c r="K75" s="25">
        <v>1385</v>
      </c>
      <c r="L75" s="25">
        <v>898</v>
      </c>
      <c r="M75" s="25">
        <v>21834</v>
      </c>
    </row>
    <row r="76" spans="1:13" x14ac:dyDescent="0.3">
      <c r="A76" s="24" t="s">
        <v>34</v>
      </c>
      <c r="B76" s="25"/>
      <c r="C76" s="25"/>
      <c r="D76" s="25"/>
      <c r="E76" s="25"/>
      <c r="F76" s="25"/>
      <c r="G76" s="25"/>
      <c r="H76" s="25"/>
      <c r="I76" s="25"/>
      <c r="J76" s="25">
        <v>12</v>
      </c>
      <c r="K76" s="25"/>
      <c r="L76" s="25"/>
      <c r="M76" s="25">
        <v>12</v>
      </c>
    </row>
    <row r="77" spans="1:13" x14ac:dyDescent="0.3">
      <c r="A77" s="24" t="s">
        <v>22</v>
      </c>
      <c r="B77" s="25">
        <v>26129</v>
      </c>
      <c r="C77" s="25">
        <v>25352</v>
      </c>
      <c r="D77" s="25">
        <v>23358</v>
      </c>
      <c r="E77" s="25">
        <v>23150</v>
      </c>
      <c r="F77" s="25">
        <v>24605</v>
      </c>
      <c r="G77" s="25">
        <v>23514</v>
      </c>
      <c r="H77" s="25">
        <v>21214</v>
      </c>
      <c r="I77" s="25">
        <v>19696</v>
      </c>
      <c r="J77" s="25">
        <v>18174</v>
      </c>
      <c r="K77" s="25">
        <v>16239</v>
      </c>
      <c r="L77" s="25">
        <v>6931</v>
      </c>
      <c r="M77" s="25">
        <v>228362</v>
      </c>
    </row>
    <row r="78" spans="1:13" x14ac:dyDescent="0.3">
      <c r="A78" s="24" t="s">
        <v>233</v>
      </c>
      <c r="B78" s="25"/>
      <c r="C78" s="25"/>
      <c r="D78" s="25"/>
      <c r="E78" s="25"/>
      <c r="F78" s="25"/>
      <c r="G78" s="25"/>
      <c r="H78" s="25"/>
      <c r="I78" s="25"/>
      <c r="J78" s="25"/>
      <c r="K78" s="25">
        <v>91</v>
      </c>
      <c r="L78" s="25">
        <v>53</v>
      </c>
      <c r="M78" s="25">
        <v>144</v>
      </c>
    </row>
    <row r="79" spans="1:13" x14ac:dyDescent="0.3">
      <c r="A79" s="24" t="s">
        <v>24</v>
      </c>
      <c r="B79" s="25"/>
      <c r="C79" s="25"/>
      <c r="D79" s="25"/>
      <c r="E79" s="25"/>
      <c r="F79" s="25"/>
      <c r="G79" s="25"/>
      <c r="H79" s="25"/>
      <c r="I79" s="25"/>
      <c r="J79" s="25">
        <v>78</v>
      </c>
      <c r="K79" s="25"/>
      <c r="L79" s="25"/>
      <c r="M79" s="25">
        <v>78</v>
      </c>
    </row>
    <row r="80" spans="1:13" x14ac:dyDescent="0.3">
      <c r="A80" s="24" t="s">
        <v>50</v>
      </c>
      <c r="B80" s="25">
        <v>2346</v>
      </c>
      <c r="C80" s="25">
        <v>1445</v>
      </c>
      <c r="D80" s="25">
        <v>977</v>
      </c>
      <c r="E80" s="25">
        <v>707</v>
      </c>
      <c r="F80" s="25">
        <v>473</v>
      </c>
      <c r="G80" s="25">
        <v>392</v>
      </c>
      <c r="H80" s="25">
        <v>239</v>
      </c>
      <c r="I80" s="25">
        <v>221</v>
      </c>
      <c r="J80" s="25">
        <v>50</v>
      </c>
      <c r="K80" s="25"/>
      <c r="L80" s="25">
        <v>892</v>
      </c>
      <c r="M80" s="25">
        <v>7742</v>
      </c>
    </row>
    <row r="81" spans="1:13" x14ac:dyDescent="0.3">
      <c r="A81" s="24" t="s">
        <v>18</v>
      </c>
      <c r="B81" s="25"/>
      <c r="C81" s="25"/>
      <c r="D81" s="25"/>
      <c r="E81" s="25"/>
      <c r="F81" s="25"/>
      <c r="G81" s="25">
        <v>1</v>
      </c>
      <c r="H81" s="25"/>
      <c r="I81" s="25"/>
      <c r="J81" s="25"/>
      <c r="K81" s="25"/>
      <c r="L81" s="25"/>
      <c r="M81" s="25">
        <v>1</v>
      </c>
    </row>
    <row r="82" spans="1:13" x14ac:dyDescent="0.3">
      <c r="A82" s="24" t="s">
        <v>97</v>
      </c>
      <c r="B82" s="25">
        <v>4213</v>
      </c>
      <c r="C82" s="25">
        <v>8475</v>
      </c>
      <c r="D82" s="25">
        <v>10630</v>
      </c>
      <c r="E82" s="25">
        <v>11655</v>
      </c>
      <c r="F82" s="25">
        <v>12618</v>
      </c>
      <c r="G82" s="25">
        <v>11182</v>
      </c>
      <c r="H82" s="25">
        <v>6442</v>
      </c>
      <c r="I82" s="25">
        <v>6080</v>
      </c>
      <c r="J82" s="25">
        <v>5914</v>
      </c>
      <c r="K82" s="25">
        <v>5097</v>
      </c>
      <c r="L82" s="25"/>
      <c r="M82" s="25">
        <v>82306</v>
      </c>
    </row>
    <row r="83" spans="1:13" x14ac:dyDescent="0.3">
      <c r="A83" s="24" t="s">
        <v>26</v>
      </c>
      <c r="B83" s="25">
        <v>4</v>
      </c>
      <c r="C83" s="25">
        <v>6</v>
      </c>
      <c r="D83" s="25">
        <v>18</v>
      </c>
      <c r="E83" s="25">
        <v>5</v>
      </c>
      <c r="F83" s="25">
        <v>28</v>
      </c>
      <c r="G83" s="25">
        <v>52</v>
      </c>
      <c r="H83" s="25">
        <v>53</v>
      </c>
      <c r="I83" s="25">
        <v>29</v>
      </c>
      <c r="J83" s="25">
        <v>24</v>
      </c>
      <c r="K83" s="25">
        <v>49</v>
      </c>
      <c r="L83" s="25">
        <v>7</v>
      </c>
      <c r="M83" s="25">
        <v>275</v>
      </c>
    </row>
    <row r="84" spans="1:13" x14ac:dyDescent="0.3">
      <c r="A84" s="24" t="s">
        <v>125</v>
      </c>
      <c r="B84" s="25"/>
      <c r="C84" s="25">
        <v>9</v>
      </c>
      <c r="D84" s="25">
        <v>19</v>
      </c>
      <c r="E84" s="25">
        <v>20</v>
      </c>
      <c r="F84" s="25">
        <v>11</v>
      </c>
      <c r="G84" s="25">
        <v>6</v>
      </c>
      <c r="H84" s="25">
        <v>11</v>
      </c>
      <c r="I84" s="25">
        <v>8</v>
      </c>
      <c r="J84" s="25">
        <v>2</v>
      </c>
      <c r="K84" s="25"/>
      <c r="L84" s="25">
        <v>0</v>
      </c>
      <c r="M84" s="25">
        <v>86</v>
      </c>
    </row>
    <row r="85" spans="1:13" x14ac:dyDescent="0.3">
      <c r="A85" s="24" t="s">
        <v>29</v>
      </c>
      <c r="B85" s="25">
        <v>7</v>
      </c>
      <c r="C85" s="25">
        <v>25</v>
      </c>
      <c r="D85" s="25">
        <v>14</v>
      </c>
      <c r="E85" s="25">
        <v>21</v>
      </c>
      <c r="F85" s="25">
        <v>10</v>
      </c>
      <c r="G85" s="25">
        <v>14</v>
      </c>
      <c r="H85" s="25">
        <v>14</v>
      </c>
      <c r="I85" s="25">
        <v>9</v>
      </c>
      <c r="J85" s="25">
        <v>7</v>
      </c>
      <c r="K85" s="25">
        <v>2</v>
      </c>
      <c r="L85" s="25">
        <v>1</v>
      </c>
      <c r="M85" s="25">
        <v>124</v>
      </c>
    </row>
    <row r="86" spans="1:13" x14ac:dyDescent="0.3">
      <c r="A86" s="24" t="s">
        <v>1782</v>
      </c>
      <c r="B86" s="25">
        <v>54</v>
      </c>
      <c r="C86" s="25">
        <v>52</v>
      </c>
      <c r="D86" s="25">
        <v>132</v>
      </c>
      <c r="E86" s="25">
        <v>116</v>
      </c>
      <c r="F86" s="25">
        <v>40</v>
      </c>
      <c r="G86" s="25">
        <v>8</v>
      </c>
      <c r="H86" s="25"/>
      <c r="I86" s="25">
        <v>3</v>
      </c>
      <c r="J86" s="25"/>
      <c r="K86" s="25"/>
      <c r="L86" s="25"/>
      <c r="M86" s="25">
        <v>405</v>
      </c>
    </row>
    <row r="87" spans="1:13" x14ac:dyDescent="0.3">
      <c r="A87" s="16" t="s">
        <v>106</v>
      </c>
      <c r="B87" s="25">
        <v>753</v>
      </c>
      <c r="C87" s="25">
        <v>664</v>
      </c>
      <c r="D87" s="25">
        <v>528</v>
      </c>
      <c r="E87" s="25">
        <v>326</v>
      </c>
      <c r="F87" s="25">
        <v>296</v>
      </c>
      <c r="G87" s="25">
        <v>44</v>
      </c>
      <c r="H87" s="25"/>
      <c r="I87" s="25">
        <v>1</v>
      </c>
      <c r="J87" s="25"/>
      <c r="K87" s="25"/>
      <c r="L87" s="25"/>
      <c r="M87" s="25">
        <v>2612</v>
      </c>
    </row>
    <row r="88" spans="1:13" x14ac:dyDescent="0.3">
      <c r="A88" s="24" t="s">
        <v>22</v>
      </c>
      <c r="B88" s="25">
        <v>739</v>
      </c>
      <c r="C88" s="25">
        <v>660</v>
      </c>
      <c r="D88" s="25">
        <v>515</v>
      </c>
      <c r="E88" s="25">
        <v>324</v>
      </c>
      <c r="F88" s="25">
        <v>296</v>
      </c>
      <c r="G88" s="25">
        <v>44</v>
      </c>
      <c r="H88" s="25"/>
      <c r="I88" s="25">
        <v>1</v>
      </c>
      <c r="J88" s="25"/>
      <c r="K88" s="25"/>
      <c r="L88" s="25"/>
      <c r="M88" s="25">
        <v>2579</v>
      </c>
    </row>
    <row r="89" spans="1:13" x14ac:dyDescent="0.3">
      <c r="A89" s="24" t="s">
        <v>50</v>
      </c>
      <c r="B89" s="25">
        <v>7</v>
      </c>
      <c r="C89" s="25">
        <v>1</v>
      </c>
      <c r="D89" s="25">
        <v>5</v>
      </c>
      <c r="E89" s="25">
        <v>2</v>
      </c>
      <c r="F89" s="25"/>
      <c r="G89" s="25"/>
      <c r="H89" s="25"/>
      <c r="I89" s="25"/>
      <c r="J89" s="25"/>
      <c r="K89" s="25"/>
      <c r="L89" s="25"/>
      <c r="M89" s="25">
        <v>15</v>
      </c>
    </row>
    <row r="90" spans="1:13" x14ac:dyDescent="0.3">
      <c r="A90" s="24" t="s">
        <v>1782</v>
      </c>
      <c r="B90" s="25">
        <v>7</v>
      </c>
      <c r="C90" s="25">
        <v>3</v>
      </c>
      <c r="D90" s="25">
        <v>8</v>
      </c>
      <c r="E90" s="25"/>
      <c r="F90" s="25"/>
      <c r="G90" s="25"/>
      <c r="H90" s="25"/>
      <c r="I90" s="25"/>
      <c r="J90" s="25"/>
      <c r="K90" s="25"/>
      <c r="L90" s="25"/>
      <c r="M90" s="25">
        <v>18</v>
      </c>
    </row>
    <row r="91" spans="1:13" x14ac:dyDescent="0.3">
      <c r="A91" s="16" t="s">
        <v>111</v>
      </c>
      <c r="B91" s="25">
        <v>73478</v>
      </c>
      <c r="C91" s="25">
        <v>69208</v>
      </c>
      <c r="D91" s="25">
        <v>42734</v>
      </c>
      <c r="E91" s="25">
        <v>41958</v>
      </c>
      <c r="F91" s="25">
        <v>38650</v>
      </c>
      <c r="G91" s="25">
        <v>35692</v>
      </c>
      <c r="H91" s="25">
        <v>33632</v>
      </c>
      <c r="I91" s="25">
        <v>31448</v>
      </c>
      <c r="J91" s="25">
        <v>22572</v>
      </c>
      <c r="K91" s="25">
        <v>24565</v>
      </c>
      <c r="L91" s="25">
        <v>9919</v>
      </c>
      <c r="M91" s="25">
        <v>423856</v>
      </c>
    </row>
    <row r="92" spans="1:13" x14ac:dyDescent="0.3">
      <c r="A92" s="24" t="s">
        <v>92</v>
      </c>
      <c r="B92" s="25">
        <v>0</v>
      </c>
      <c r="C92" s="25"/>
      <c r="D92" s="25"/>
      <c r="E92" s="25"/>
      <c r="F92" s="25"/>
      <c r="G92" s="25">
        <v>6</v>
      </c>
      <c r="H92" s="25">
        <v>17</v>
      </c>
      <c r="I92" s="25">
        <v>17</v>
      </c>
      <c r="J92" s="25">
        <v>17</v>
      </c>
      <c r="K92" s="25">
        <v>24</v>
      </c>
      <c r="L92" s="25">
        <v>558</v>
      </c>
      <c r="M92" s="25">
        <v>639</v>
      </c>
    </row>
    <row r="93" spans="1:13" x14ac:dyDescent="0.3">
      <c r="A93" s="24" t="s">
        <v>20</v>
      </c>
      <c r="B93" s="25">
        <v>3460</v>
      </c>
      <c r="C93" s="25">
        <v>3270</v>
      </c>
      <c r="D93" s="25">
        <v>3042</v>
      </c>
      <c r="E93" s="25">
        <v>2667</v>
      </c>
      <c r="F93" s="25">
        <v>2530</v>
      </c>
      <c r="G93" s="25">
        <v>2567</v>
      </c>
      <c r="H93" s="25">
        <v>2206</v>
      </c>
      <c r="I93" s="25">
        <v>2296</v>
      </c>
      <c r="J93" s="25">
        <v>2061</v>
      </c>
      <c r="K93" s="25">
        <v>2221</v>
      </c>
      <c r="L93" s="25">
        <v>1309</v>
      </c>
      <c r="M93" s="25">
        <v>27629</v>
      </c>
    </row>
    <row r="94" spans="1:13" x14ac:dyDescent="0.3">
      <c r="A94" s="24" t="s">
        <v>34</v>
      </c>
      <c r="B94" s="25"/>
      <c r="C94" s="25"/>
      <c r="D94" s="25"/>
      <c r="E94" s="25"/>
      <c r="F94" s="25"/>
      <c r="G94" s="25"/>
      <c r="H94" s="25">
        <v>45</v>
      </c>
      <c r="I94" s="25">
        <v>44</v>
      </c>
      <c r="J94" s="25">
        <v>17</v>
      </c>
      <c r="K94" s="25">
        <v>78</v>
      </c>
      <c r="L94" s="25">
        <v>9</v>
      </c>
      <c r="M94" s="25">
        <v>193</v>
      </c>
    </row>
    <row r="95" spans="1:13" x14ac:dyDescent="0.3">
      <c r="A95" s="24" t="s">
        <v>55</v>
      </c>
      <c r="B95" s="25">
        <v>9</v>
      </c>
      <c r="C95" s="25">
        <v>12</v>
      </c>
      <c r="D95" s="25">
        <v>37</v>
      </c>
      <c r="E95" s="25">
        <v>32</v>
      </c>
      <c r="F95" s="25">
        <v>28</v>
      </c>
      <c r="G95" s="25">
        <v>37</v>
      </c>
      <c r="H95" s="25">
        <v>45</v>
      </c>
      <c r="I95" s="25">
        <v>20</v>
      </c>
      <c r="J95" s="25"/>
      <c r="K95" s="25"/>
      <c r="L95" s="25"/>
      <c r="M95" s="25">
        <v>220</v>
      </c>
    </row>
    <row r="96" spans="1:13" x14ac:dyDescent="0.3">
      <c r="A96" s="24" t="s">
        <v>22</v>
      </c>
      <c r="B96" s="25">
        <v>69856</v>
      </c>
      <c r="C96" s="25">
        <v>65820</v>
      </c>
      <c r="D96" s="25">
        <v>39551</v>
      </c>
      <c r="E96" s="25">
        <v>39187</v>
      </c>
      <c r="F96" s="25">
        <v>35999</v>
      </c>
      <c r="G96" s="25">
        <v>32988</v>
      </c>
      <c r="H96" s="25">
        <v>31196</v>
      </c>
      <c r="I96" s="25">
        <v>28826</v>
      </c>
      <c r="J96" s="25">
        <v>19145</v>
      </c>
      <c r="K96" s="25">
        <v>18355</v>
      </c>
      <c r="L96" s="25">
        <v>7580</v>
      </c>
      <c r="M96" s="25">
        <v>388503</v>
      </c>
    </row>
    <row r="97" spans="1:13" x14ac:dyDescent="0.3">
      <c r="A97" s="24" t="s">
        <v>233</v>
      </c>
      <c r="B97" s="25"/>
      <c r="C97" s="25"/>
      <c r="D97" s="25"/>
      <c r="E97" s="25"/>
      <c r="F97" s="25"/>
      <c r="G97" s="25"/>
      <c r="H97" s="25"/>
      <c r="I97" s="25">
        <v>5</v>
      </c>
      <c r="J97" s="25">
        <v>9</v>
      </c>
      <c r="K97" s="25">
        <v>28</v>
      </c>
      <c r="L97" s="25">
        <v>18</v>
      </c>
      <c r="M97" s="25">
        <v>60</v>
      </c>
    </row>
    <row r="98" spans="1:13" x14ac:dyDescent="0.3">
      <c r="A98" s="24" t="s">
        <v>24</v>
      </c>
      <c r="B98" s="25">
        <v>54</v>
      </c>
      <c r="C98" s="25">
        <v>50</v>
      </c>
      <c r="D98" s="25">
        <v>51</v>
      </c>
      <c r="E98" s="25">
        <v>20</v>
      </c>
      <c r="F98" s="25">
        <v>24</v>
      </c>
      <c r="G98" s="25">
        <v>14</v>
      </c>
      <c r="H98" s="25">
        <v>46</v>
      </c>
      <c r="I98" s="25">
        <v>6</v>
      </c>
      <c r="J98" s="25">
        <v>989</v>
      </c>
      <c r="K98" s="25">
        <v>747</v>
      </c>
      <c r="L98" s="25">
        <v>0</v>
      </c>
      <c r="M98" s="25">
        <v>2001</v>
      </c>
    </row>
    <row r="99" spans="1:13" x14ac:dyDescent="0.3">
      <c r="A99" s="24" t="s">
        <v>50</v>
      </c>
      <c r="B99" s="25"/>
      <c r="C99" s="25"/>
      <c r="D99" s="25"/>
      <c r="E99" s="25"/>
      <c r="F99" s="25"/>
      <c r="G99" s="25"/>
      <c r="H99" s="25"/>
      <c r="I99" s="25">
        <v>182</v>
      </c>
      <c r="J99" s="25">
        <v>261</v>
      </c>
      <c r="K99" s="25">
        <v>393</v>
      </c>
      <c r="L99" s="25">
        <v>428</v>
      </c>
      <c r="M99" s="25">
        <v>1264</v>
      </c>
    </row>
    <row r="100" spans="1:13" x14ac:dyDescent="0.3">
      <c r="A100" s="24" t="s">
        <v>18</v>
      </c>
      <c r="B100" s="25"/>
      <c r="C100" s="25"/>
      <c r="D100" s="25"/>
      <c r="E100" s="25"/>
      <c r="F100" s="25"/>
      <c r="G100" s="25">
        <v>4</v>
      </c>
      <c r="H100" s="25">
        <v>6</v>
      </c>
      <c r="I100" s="25"/>
      <c r="J100" s="25"/>
      <c r="K100" s="25"/>
      <c r="L100" s="25"/>
      <c r="M100" s="25">
        <v>10</v>
      </c>
    </row>
    <row r="101" spans="1:13" x14ac:dyDescent="0.3">
      <c r="A101" s="24" t="s">
        <v>26</v>
      </c>
      <c r="B101" s="25">
        <v>15</v>
      </c>
      <c r="C101" s="25">
        <v>25</v>
      </c>
      <c r="D101" s="25">
        <v>30</v>
      </c>
      <c r="E101" s="25">
        <v>8</v>
      </c>
      <c r="F101" s="25">
        <v>13</v>
      </c>
      <c r="G101" s="25">
        <v>31</v>
      </c>
      <c r="H101" s="25">
        <v>28</v>
      </c>
      <c r="I101" s="25">
        <v>49</v>
      </c>
      <c r="J101" s="25">
        <v>66</v>
      </c>
      <c r="K101" s="25">
        <v>28</v>
      </c>
      <c r="L101" s="25">
        <v>15</v>
      </c>
      <c r="M101" s="25">
        <v>308</v>
      </c>
    </row>
    <row r="102" spans="1:13" x14ac:dyDescent="0.3">
      <c r="A102" s="24" t="s">
        <v>125</v>
      </c>
      <c r="B102" s="25">
        <v>0</v>
      </c>
      <c r="C102" s="25"/>
      <c r="D102" s="25"/>
      <c r="E102" s="25"/>
      <c r="F102" s="25">
        <v>1</v>
      </c>
      <c r="G102" s="25"/>
      <c r="H102" s="25">
        <v>2</v>
      </c>
      <c r="I102" s="25"/>
      <c r="J102" s="25">
        <v>1</v>
      </c>
      <c r="K102" s="25">
        <v>3</v>
      </c>
      <c r="L102" s="25">
        <v>0</v>
      </c>
      <c r="M102" s="25">
        <v>7</v>
      </c>
    </row>
    <row r="103" spans="1:13" x14ac:dyDescent="0.3">
      <c r="A103" s="24" t="s">
        <v>239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>
        <v>2667</v>
      </c>
      <c r="L103" s="25"/>
      <c r="M103" s="25">
        <v>2667</v>
      </c>
    </row>
    <row r="104" spans="1:13" x14ac:dyDescent="0.3">
      <c r="A104" s="24" t="s">
        <v>29</v>
      </c>
      <c r="B104" s="25"/>
      <c r="C104" s="25"/>
      <c r="D104" s="25">
        <v>1</v>
      </c>
      <c r="E104" s="25"/>
      <c r="F104" s="25"/>
      <c r="G104" s="25">
        <v>10</v>
      </c>
      <c r="H104" s="25">
        <v>1</v>
      </c>
      <c r="I104" s="25">
        <v>2</v>
      </c>
      <c r="J104" s="25">
        <v>6</v>
      </c>
      <c r="K104" s="25">
        <v>21</v>
      </c>
      <c r="L104" s="25">
        <v>1</v>
      </c>
      <c r="M104" s="25">
        <v>42</v>
      </c>
    </row>
    <row r="105" spans="1:13" x14ac:dyDescent="0.3">
      <c r="A105" s="24" t="s">
        <v>1782</v>
      </c>
      <c r="B105" s="25">
        <v>84</v>
      </c>
      <c r="C105" s="25">
        <v>31</v>
      </c>
      <c r="D105" s="25">
        <v>22</v>
      </c>
      <c r="E105" s="25">
        <v>44</v>
      </c>
      <c r="F105" s="25">
        <v>55</v>
      </c>
      <c r="G105" s="25">
        <v>35</v>
      </c>
      <c r="H105" s="25">
        <v>40</v>
      </c>
      <c r="I105" s="25">
        <v>1</v>
      </c>
      <c r="J105" s="25"/>
      <c r="K105" s="25"/>
      <c r="L105" s="25"/>
      <c r="M105" s="25">
        <v>312</v>
      </c>
    </row>
    <row r="106" spans="1:13" x14ac:dyDescent="0.3">
      <c r="A106" s="24" t="s">
        <v>1862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>
        <v>1</v>
      </c>
      <c r="M106" s="25">
        <v>1</v>
      </c>
    </row>
    <row r="107" spans="1:13" x14ac:dyDescent="0.3">
      <c r="A107" s="16" t="s">
        <v>127</v>
      </c>
      <c r="B107" s="25">
        <v>58085</v>
      </c>
      <c r="C107" s="25">
        <v>56965</v>
      </c>
      <c r="D107" s="25">
        <v>55456</v>
      </c>
      <c r="E107" s="25">
        <v>45010</v>
      </c>
      <c r="F107" s="25">
        <v>36239</v>
      </c>
      <c r="G107" s="25">
        <v>36289</v>
      </c>
      <c r="H107" s="25">
        <v>33309</v>
      </c>
      <c r="I107" s="25">
        <v>29501</v>
      </c>
      <c r="J107" s="25">
        <v>29599</v>
      </c>
      <c r="K107" s="25">
        <v>30986</v>
      </c>
      <c r="L107" s="25">
        <v>14398</v>
      </c>
      <c r="M107" s="25">
        <v>425837</v>
      </c>
    </row>
    <row r="108" spans="1:13" x14ac:dyDescent="0.3">
      <c r="A108" s="24" t="s">
        <v>92</v>
      </c>
      <c r="B108" s="25">
        <v>1</v>
      </c>
      <c r="C108" s="25"/>
      <c r="D108" s="25"/>
      <c r="E108" s="25">
        <v>8</v>
      </c>
      <c r="F108" s="25">
        <v>3</v>
      </c>
      <c r="G108" s="25">
        <v>4</v>
      </c>
      <c r="H108" s="25">
        <v>4</v>
      </c>
      <c r="I108" s="25">
        <v>2</v>
      </c>
      <c r="J108" s="25"/>
      <c r="K108" s="25"/>
      <c r="L108" s="25"/>
      <c r="M108" s="25">
        <v>22</v>
      </c>
    </row>
    <row r="109" spans="1:13" x14ac:dyDescent="0.3">
      <c r="A109" s="24" t="s">
        <v>136</v>
      </c>
      <c r="B109" s="25">
        <v>13250</v>
      </c>
      <c r="C109" s="25">
        <v>13578</v>
      </c>
      <c r="D109" s="25">
        <v>15152</v>
      </c>
      <c r="E109" s="25">
        <v>13454</v>
      </c>
      <c r="F109" s="25">
        <v>8627</v>
      </c>
      <c r="G109" s="25">
        <v>4477</v>
      </c>
      <c r="H109" s="25">
        <v>3845</v>
      </c>
      <c r="I109" s="25">
        <v>2774</v>
      </c>
      <c r="J109" s="25">
        <v>2127</v>
      </c>
      <c r="K109" s="25">
        <v>1877</v>
      </c>
      <c r="L109" s="25">
        <v>1127</v>
      </c>
      <c r="M109" s="25">
        <v>80288</v>
      </c>
    </row>
    <row r="110" spans="1:13" x14ac:dyDescent="0.3">
      <c r="A110" s="24" t="s">
        <v>20</v>
      </c>
      <c r="B110" s="25">
        <v>623</v>
      </c>
      <c r="C110" s="25">
        <v>641</v>
      </c>
      <c r="D110" s="25">
        <v>972</v>
      </c>
      <c r="E110" s="25">
        <v>1138</v>
      </c>
      <c r="F110" s="25">
        <v>2104</v>
      </c>
      <c r="G110" s="25">
        <v>3425</v>
      </c>
      <c r="H110" s="25">
        <v>3503</v>
      </c>
      <c r="I110" s="25">
        <v>3156</v>
      </c>
      <c r="J110" s="25">
        <v>3413</v>
      </c>
      <c r="K110" s="25">
        <v>3619</v>
      </c>
      <c r="L110" s="25">
        <v>5786</v>
      </c>
      <c r="M110" s="25">
        <v>28380</v>
      </c>
    </row>
    <row r="111" spans="1:13" x14ac:dyDescent="0.3">
      <c r="A111" s="24" t="s">
        <v>34</v>
      </c>
      <c r="B111" s="25">
        <v>137</v>
      </c>
      <c r="C111" s="25">
        <v>66</v>
      </c>
      <c r="D111" s="25">
        <v>136</v>
      </c>
      <c r="E111" s="25">
        <v>81</v>
      </c>
      <c r="F111" s="25">
        <v>242</v>
      </c>
      <c r="G111" s="25">
        <v>209</v>
      </c>
      <c r="H111" s="25">
        <v>131</v>
      </c>
      <c r="I111" s="25">
        <v>96</v>
      </c>
      <c r="J111" s="25">
        <v>93</v>
      </c>
      <c r="K111" s="25">
        <v>38</v>
      </c>
      <c r="L111" s="25">
        <v>11</v>
      </c>
      <c r="M111" s="25">
        <v>1240</v>
      </c>
    </row>
    <row r="112" spans="1:13" x14ac:dyDescent="0.3">
      <c r="A112" s="24" t="s">
        <v>55</v>
      </c>
      <c r="B112" s="25"/>
      <c r="C112" s="25"/>
      <c r="D112" s="25"/>
      <c r="E112" s="25"/>
      <c r="F112" s="25"/>
      <c r="G112" s="25"/>
      <c r="H112" s="25"/>
      <c r="I112" s="25">
        <v>23</v>
      </c>
      <c r="J112" s="25">
        <v>61</v>
      </c>
      <c r="K112" s="25">
        <v>54</v>
      </c>
      <c r="L112" s="25">
        <v>31</v>
      </c>
      <c r="M112" s="25">
        <v>169</v>
      </c>
    </row>
    <row r="113" spans="1:13" x14ac:dyDescent="0.3">
      <c r="A113" s="24" t="s">
        <v>22</v>
      </c>
      <c r="B113" s="25">
        <v>43462</v>
      </c>
      <c r="C113" s="25">
        <v>42230</v>
      </c>
      <c r="D113" s="25">
        <v>38726</v>
      </c>
      <c r="E113" s="25">
        <v>30046</v>
      </c>
      <c r="F113" s="25">
        <v>25147</v>
      </c>
      <c r="G113" s="25">
        <v>27969</v>
      </c>
      <c r="H113" s="25">
        <v>25741</v>
      </c>
      <c r="I113" s="25">
        <v>23383</v>
      </c>
      <c r="J113" s="25">
        <v>21670</v>
      </c>
      <c r="K113" s="25">
        <v>21402</v>
      </c>
      <c r="L113" s="25">
        <v>6824</v>
      </c>
      <c r="M113" s="25">
        <v>306600</v>
      </c>
    </row>
    <row r="114" spans="1:13" x14ac:dyDescent="0.3">
      <c r="A114" s="24" t="s">
        <v>233</v>
      </c>
      <c r="B114" s="25"/>
      <c r="C114" s="25"/>
      <c r="D114" s="25"/>
      <c r="E114" s="25"/>
      <c r="F114" s="25"/>
      <c r="G114" s="25"/>
      <c r="H114" s="25"/>
      <c r="I114" s="25"/>
      <c r="J114" s="25">
        <v>25</v>
      </c>
      <c r="K114" s="25">
        <v>47</v>
      </c>
      <c r="L114" s="25">
        <v>28</v>
      </c>
      <c r="M114" s="25">
        <v>100</v>
      </c>
    </row>
    <row r="115" spans="1:13" x14ac:dyDescent="0.3">
      <c r="A115" s="24" t="s">
        <v>50</v>
      </c>
      <c r="B115" s="25">
        <v>134</v>
      </c>
      <c r="C115" s="25">
        <v>117</v>
      </c>
      <c r="D115" s="25">
        <v>130</v>
      </c>
      <c r="E115" s="25">
        <v>67</v>
      </c>
      <c r="F115" s="25">
        <v>37</v>
      </c>
      <c r="G115" s="25">
        <v>69</v>
      </c>
      <c r="H115" s="25">
        <v>43</v>
      </c>
      <c r="I115" s="25">
        <v>36</v>
      </c>
      <c r="J115" s="25">
        <v>45</v>
      </c>
      <c r="K115" s="25"/>
      <c r="L115" s="25">
        <v>155</v>
      </c>
      <c r="M115" s="25">
        <v>833</v>
      </c>
    </row>
    <row r="116" spans="1:13" x14ac:dyDescent="0.3">
      <c r="A116" s="24" t="s">
        <v>18</v>
      </c>
      <c r="B116" s="25">
        <v>407</v>
      </c>
      <c r="C116" s="25">
        <v>281</v>
      </c>
      <c r="D116" s="25">
        <v>236</v>
      </c>
      <c r="E116" s="25">
        <v>136</v>
      </c>
      <c r="F116" s="25">
        <v>26</v>
      </c>
      <c r="G116" s="25">
        <v>84</v>
      </c>
      <c r="H116" s="25">
        <v>19</v>
      </c>
      <c r="I116" s="25">
        <v>4</v>
      </c>
      <c r="J116" s="25"/>
      <c r="K116" s="25">
        <v>18</v>
      </c>
      <c r="L116" s="25">
        <v>2</v>
      </c>
      <c r="M116" s="25">
        <v>1213</v>
      </c>
    </row>
    <row r="117" spans="1:13" x14ac:dyDescent="0.3">
      <c r="A117" s="24" t="s">
        <v>97</v>
      </c>
      <c r="B117" s="25"/>
      <c r="C117" s="25"/>
      <c r="D117" s="25"/>
      <c r="E117" s="25"/>
      <c r="F117" s="25"/>
      <c r="G117" s="25"/>
      <c r="H117" s="25"/>
      <c r="I117" s="25"/>
      <c r="J117" s="25">
        <v>2132</v>
      </c>
      <c r="K117" s="25">
        <v>3857</v>
      </c>
      <c r="L117" s="25">
        <v>408</v>
      </c>
      <c r="M117" s="25">
        <v>6397</v>
      </c>
    </row>
    <row r="118" spans="1:13" x14ac:dyDescent="0.3">
      <c r="A118" s="24" t="s">
        <v>26</v>
      </c>
      <c r="B118" s="25">
        <v>5</v>
      </c>
      <c r="C118" s="25">
        <v>9</v>
      </c>
      <c r="D118" s="25">
        <v>22</v>
      </c>
      <c r="E118" s="25">
        <v>8</v>
      </c>
      <c r="F118" s="25">
        <v>5</v>
      </c>
      <c r="G118" s="25">
        <v>8</v>
      </c>
      <c r="H118" s="25">
        <v>3</v>
      </c>
      <c r="I118" s="25">
        <v>15</v>
      </c>
      <c r="J118" s="25">
        <v>8</v>
      </c>
      <c r="K118" s="25">
        <v>9</v>
      </c>
      <c r="L118" s="25">
        <v>8</v>
      </c>
      <c r="M118" s="25">
        <v>100</v>
      </c>
    </row>
    <row r="119" spans="1:13" x14ac:dyDescent="0.3">
      <c r="A119" s="24" t="s">
        <v>125</v>
      </c>
      <c r="B119" s="25">
        <v>12</v>
      </c>
      <c r="C119" s="25">
        <v>6</v>
      </c>
      <c r="D119" s="25">
        <v>10</v>
      </c>
      <c r="E119" s="25">
        <v>15</v>
      </c>
      <c r="F119" s="25">
        <v>13</v>
      </c>
      <c r="G119" s="25">
        <v>21</v>
      </c>
      <c r="H119" s="25">
        <v>1</v>
      </c>
      <c r="I119" s="25">
        <v>3</v>
      </c>
      <c r="J119" s="25">
        <v>12</v>
      </c>
      <c r="K119" s="25">
        <v>3</v>
      </c>
      <c r="L119" s="25">
        <v>0</v>
      </c>
      <c r="M119" s="25">
        <v>96</v>
      </c>
    </row>
    <row r="120" spans="1:13" x14ac:dyDescent="0.3">
      <c r="A120" s="24" t="s">
        <v>239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>
        <v>57</v>
      </c>
      <c r="L120" s="25">
        <v>11</v>
      </c>
      <c r="M120" s="25">
        <v>68</v>
      </c>
    </row>
    <row r="121" spans="1:13" x14ac:dyDescent="0.3">
      <c r="A121" s="24" t="s">
        <v>29</v>
      </c>
      <c r="B121" s="25">
        <v>48</v>
      </c>
      <c r="C121" s="25">
        <v>36</v>
      </c>
      <c r="D121" s="25">
        <v>67</v>
      </c>
      <c r="E121" s="25">
        <v>44</v>
      </c>
      <c r="F121" s="25">
        <v>33</v>
      </c>
      <c r="G121" s="25">
        <v>22</v>
      </c>
      <c r="H121" s="25">
        <v>19</v>
      </c>
      <c r="I121" s="25">
        <v>7</v>
      </c>
      <c r="J121" s="25">
        <v>13</v>
      </c>
      <c r="K121" s="25">
        <v>5</v>
      </c>
      <c r="L121" s="25">
        <v>4</v>
      </c>
      <c r="M121" s="25">
        <v>298</v>
      </c>
    </row>
    <row r="122" spans="1:13" x14ac:dyDescent="0.3">
      <c r="A122" s="24" t="s">
        <v>1782</v>
      </c>
      <c r="B122" s="25">
        <v>6</v>
      </c>
      <c r="C122" s="25">
        <v>1</v>
      </c>
      <c r="D122" s="25">
        <v>5</v>
      </c>
      <c r="E122" s="25">
        <v>13</v>
      </c>
      <c r="F122" s="25">
        <v>2</v>
      </c>
      <c r="G122" s="25">
        <v>1</v>
      </c>
      <c r="H122" s="25"/>
      <c r="I122" s="25">
        <v>2</v>
      </c>
      <c r="J122" s="25"/>
      <c r="K122" s="25"/>
      <c r="L122" s="25"/>
      <c r="M122" s="25">
        <v>30</v>
      </c>
    </row>
    <row r="123" spans="1:13" x14ac:dyDescent="0.3">
      <c r="A123" s="24" t="s">
        <v>1862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>
        <v>3</v>
      </c>
      <c r="M123" s="25">
        <v>3</v>
      </c>
    </row>
    <row r="124" spans="1:13" x14ac:dyDescent="0.3">
      <c r="A124" s="16" t="s">
        <v>163</v>
      </c>
      <c r="B124" s="25">
        <v>48966</v>
      </c>
      <c r="C124" s="25">
        <v>41505</v>
      </c>
      <c r="D124" s="25">
        <v>33861</v>
      </c>
      <c r="E124" s="25">
        <v>30044</v>
      </c>
      <c r="F124" s="25">
        <v>25538</v>
      </c>
      <c r="G124" s="25">
        <v>24746</v>
      </c>
      <c r="H124" s="25">
        <v>27092</v>
      </c>
      <c r="I124" s="25">
        <v>27056</v>
      </c>
      <c r="J124" s="25">
        <v>23754</v>
      </c>
      <c r="K124" s="25">
        <v>21421</v>
      </c>
      <c r="L124" s="25">
        <v>5916</v>
      </c>
      <c r="M124" s="25">
        <v>309899</v>
      </c>
    </row>
    <row r="125" spans="1:13" x14ac:dyDescent="0.3">
      <c r="A125" s="24" t="s">
        <v>92</v>
      </c>
      <c r="B125" s="25">
        <v>28</v>
      </c>
      <c r="C125" s="25">
        <v>28</v>
      </c>
      <c r="D125" s="25">
        <v>28</v>
      </c>
      <c r="E125" s="25">
        <v>17</v>
      </c>
      <c r="F125" s="25">
        <v>4</v>
      </c>
      <c r="G125" s="25">
        <v>5</v>
      </c>
      <c r="H125" s="25">
        <v>2</v>
      </c>
      <c r="I125" s="25">
        <v>31</v>
      </c>
      <c r="J125" s="25">
        <v>35</v>
      </c>
      <c r="K125" s="25">
        <v>24</v>
      </c>
      <c r="L125" s="25">
        <v>14</v>
      </c>
      <c r="M125" s="25">
        <v>216</v>
      </c>
    </row>
    <row r="126" spans="1:13" x14ac:dyDescent="0.3">
      <c r="A126" s="24" t="s">
        <v>136</v>
      </c>
      <c r="B126" s="25"/>
      <c r="C126" s="25"/>
      <c r="D126" s="25"/>
      <c r="E126" s="25"/>
      <c r="F126" s="25"/>
      <c r="G126" s="25"/>
      <c r="H126" s="25"/>
      <c r="I126" s="25">
        <v>0</v>
      </c>
      <c r="J126" s="25"/>
      <c r="K126" s="25"/>
      <c r="L126" s="25"/>
      <c r="M126" s="25">
        <v>0</v>
      </c>
    </row>
    <row r="127" spans="1:13" x14ac:dyDescent="0.3">
      <c r="A127" s="24" t="s">
        <v>20</v>
      </c>
      <c r="B127" s="25">
        <v>9356</v>
      </c>
      <c r="C127" s="25">
        <v>7502</v>
      </c>
      <c r="D127" s="25">
        <v>7116</v>
      </c>
      <c r="E127" s="25">
        <v>6072</v>
      </c>
      <c r="F127" s="25">
        <v>5508</v>
      </c>
      <c r="G127" s="25">
        <v>4505</v>
      </c>
      <c r="H127" s="25">
        <v>4178</v>
      </c>
      <c r="I127" s="25">
        <v>3582</v>
      </c>
      <c r="J127" s="25">
        <v>2916</v>
      </c>
      <c r="K127" s="25">
        <v>2635</v>
      </c>
      <c r="L127" s="25">
        <v>1257</v>
      </c>
      <c r="M127" s="25">
        <v>54627</v>
      </c>
    </row>
    <row r="128" spans="1:13" x14ac:dyDescent="0.3">
      <c r="A128" s="24" t="s">
        <v>34</v>
      </c>
      <c r="B128" s="25">
        <v>45</v>
      </c>
      <c r="C128" s="25">
        <v>130</v>
      </c>
      <c r="D128" s="25">
        <v>72</v>
      </c>
      <c r="E128" s="25"/>
      <c r="F128" s="25"/>
      <c r="G128" s="25"/>
      <c r="H128" s="25">
        <v>82</v>
      </c>
      <c r="I128" s="25"/>
      <c r="J128" s="25">
        <v>10</v>
      </c>
      <c r="K128" s="25">
        <v>41</v>
      </c>
      <c r="L128" s="25">
        <v>26</v>
      </c>
      <c r="M128" s="25">
        <v>406</v>
      </c>
    </row>
    <row r="129" spans="1:13" x14ac:dyDescent="0.3">
      <c r="A129" s="24" t="s">
        <v>22</v>
      </c>
      <c r="B129" s="25">
        <v>38486</v>
      </c>
      <c r="C129" s="25">
        <v>30296</v>
      </c>
      <c r="D129" s="25">
        <v>25712</v>
      </c>
      <c r="E129" s="25">
        <v>23336</v>
      </c>
      <c r="F129" s="25">
        <v>19426</v>
      </c>
      <c r="G129" s="25">
        <v>18129</v>
      </c>
      <c r="H129" s="25">
        <v>18094</v>
      </c>
      <c r="I129" s="25">
        <v>16635</v>
      </c>
      <c r="J129" s="25">
        <v>13950</v>
      </c>
      <c r="K129" s="25">
        <v>12280</v>
      </c>
      <c r="L129" s="25">
        <v>3550</v>
      </c>
      <c r="M129" s="25">
        <v>219894</v>
      </c>
    </row>
    <row r="130" spans="1:13" x14ac:dyDescent="0.3">
      <c r="A130" s="24" t="s">
        <v>233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>
        <v>50</v>
      </c>
      <c r="L130" s="25">
        <v>10</v>
      </c>
      <c r="M130" s="25">
        <v>60</v>
      </c>
    </row>
    <row r="131" spans="1:13" x14ac:dyDescent="0.3">
      <c r="A131" s="24" t="s">
        <v>24</v>
      </c>
      <c r="B131" s="25"/>
      <c r="C131" s="25"/>
      <c r="D131" s="25"/>
      <c r="E131" s="25"/>
      <c r="F131" s="25">
        <v>3</v>
      </c>
      <c r="G131" s="25">
        <v>112</v>
      </c>
      <c r="H131" s="25">
        <v>234</v>
      </c>
      <c r="I131" s="25"/>
      <c r="J131" s="25">
        <v>359</v>
      </c>
      <c r="K131" s="25"/>
      <c r="L131" s="25"/>
      <c r="M131" s="25">
        <v>708</v>
      </c>
    </row>
    <row r="132" spans="1:13" x14ac:dyDescent="0.3">
      <c r="A132" s="24" t="s">
        <v>50</v>
      </c>
      <c r="B132" s="25">
        <v>489</v>
      </c>
      <c r="C132" s="25">
        <v>696</v>
      </c>
      <c r="D132" s="25">
        <v>630</v>
      </c>
      <c r="E132" s="25">
        <v>367</v>
      </c>
      <c r="F132" s="25">
        <v>367</v>
      </c>
      <c r="G132" s="25">
        <v>315</v>
      </c>
      <c r="H132" s="25">
        <v>368</v>
      </c>
      <c r="I132" s="25">
        <v>421</v>
      </c>
      <c r="J132" s="25">
        <v>640</v>
      </c>
      <c r="K132" s="25">
        <v>793</v>
      </c>
      <c r="L132" s="25">
        <v>169</v>
      </c>
      <c r="M132" s="25">
        <v>5255</v>
      </c>
    </row>
    <row r="133" spans="1:13" x14ac:dyDescent="0.3">
      <c r="A133" s="24" t="s">
        <v>18</v>
      </c>
      <c r="B133" s="25">
        <v>357</v>
      </c>
      <c r="C133" s="25">
        <v>174</v>
      </c>
      <c r="D133" s="25">
        <v>210</v>
      </c>
      <c r="E133" s="25">
        <v>84</v>
      </c>
      <c r="F133" s="25">
        <v>99</v>
      </c>
      <c r="G133" s="25">
        <v>234</v>
      </c>
      <c r="H133" s="25">
        <v>233</v>
      </c>
      <c r="I133" s="25">
        <v>851</v>
      </c>
      <c r="J133" s="25">
        <v>524</v>
      </c>
      <c r="K133" s="25">
        <v>245</v>
      </c>
      <c r="L133" s="25">
        <v>102</v>
      </c>
      <c r="M133" s="25">
        <v>3113</v>
      </c>
    </row>
    <row r="134" spans="1:13" x14ac:dyDescent="0.3">
      <c r="A134" s="24" t="s">
        <v>26</v>
      </c>
      <c r="B134" s="25">
        <v>100</v>
      </c>
      <c r="C134" s="25">
        <v>92</v>
      </c>
      <c r="D134" s="25">
        <v>89</v>
      </c>
      <c r="E134" s="25">
        <v>94</v>
      </c>
      <c r="F134" s="25">
        <v>51</v>
      </c>
      <c r="G134" s="25">
        <v>46</v>
      </c>
      <c r="H134" s="25">
        <v>21</v>
      </c>
      <c r="I134" s="25">
        <v>17</v>
      </c>
      <c r="J134" s="25">
        <v>9</v>
      </c>
      <c r="K134" s="25">
        <v>7</v>
      </c>
      <c r="L134" s="25">
        <v>2</v>
      </c>
      <c r="M134" s="25">
        <v>528</v>
      </c>
    </row>
    <row r="135" spans="1:13" x14ac:dyDescent="0.3">
      <c r="A135" s="24" t="s">
        <v>239</v>
      </c>
      <c r="B135" s="25"/>
      <c r="C135" s="25">
        <v>2581</v>
      </c>
      <c r="D135" s="25"/>
      <c r="E135" s="25"/>
      <c r="F135" s="25"/>
      <c r="G135" s="25">
        <v>1344</v>
      </c>
      <c r="H135" s="25">
        <v>3870</v>
      </c>
      <c r="I135" s="25">
        <v>5519</v>
      </c>
      <c r="J135" s="25">
        <v>5311</v>
      </c>
      <c r="K135" s="25">
        <v>5346</v>
      </c>
      <c r="L135" s="25">
        <v>786</v>
      </c>
      <c r="M135" s="25">
        <v>24757</v>
      </c>
    </row>
    <row r="136" spans="1:13" x14ac:dyDescent="0.3">
      <c r="A136" s="24" t="s">
        <v>29</v>
      </c>
      <c r="B136" s="25"/>
      <c r="C136" s="25">
        <v>3</v>
      </c>
      <c r="D136" s="25"/>
      <c r="E136" s="25">
        <v>3</v>
      </c>
      <c r="F136" s="25"/>
      <c r="G136" s="25"/>
      <c r="H136" s="25">
        <v>4</v>
      </c>
      <c r="I136" s="25"/>
      <c r="J136" s="25"/>
      <c r="K136" s="25"/>
      <c r="L136" s="25"/>
      <c r="M136" s="25">
        <v>10</v>
      </c>
    </row>
    <row r="137" spans="1:13" x14ac:dyDescent="0.3">
      <c r="A137" s="24" t="s">
        <v>1782</v>
      </c>
      <c r="B137" s="25">
        <v>105</v>
      </c>
      <c r="C137" s="25">
        <v>3</v>
      </c>
      <c r="D137" s="25">
        <v>4</v>
      </c>
      <c r="E137" s="25">
        <v>71</v>
      </c>
      <c r="F137" s="25">
        <v>80</v>
      </c>
      <c r="G137" s="25">
        <v>56</v>
      </c>
      <c r="H137" s="25">
        <v>6</v>
      </c>
      <c r="I137" s="25"/>
      <c r="J137" s="25"/>
      <c r="K137" s="25"/>
      <c r="L137" s="25"/>
      <c r="M137" s="25">
        <v>325</v>
      </c>
    </row>
    <row r="138" spans="1:13" x14ac:dyDescent="0.3">
      <c r="A138" s="16" t="s">
        <v>177</v>
      </c>
      <c r="B138" s="25">
        <v>14262</v>
      </c>
      <c r="C138" s="25">
        <v>11801</v>
      </c>
      <c r="D138" s="25">
        <v>9055</v>
      </c>
      <c r="E138" s="25">
        <v>8534</v>
      </c>
      <c r="F138" s="25">
        <v>8339</v>
      </c>
      <c r="G138" s="25">
        <v>7390</v>
      </c>
      <c r="H138" s="25">
        <v>7415</v>
      </c>
      <c r="I138" s="25">
        <v>5866</v>
      </c>
      <c r="J138" s="25">
        <v>5102</v>
      </c>
      <c r="K138" s="25">
        <v>3908</v>
      </c>
      <c r="L138" s="25">
        <v>1702</v>
      </c>
      <c r="M138" s="25">
        <v>83374</v>
      </c>
    </row>
    <row r="139" spans="1:13" x14ac:dyDescent="0.3">
      <c r="A139" s="24" t="s">
        <v>92</v>
      </c>
      <c r="B139" s="25"/>
      <c r="C139" s="25">
        <v>5</v>
      </c>
      <c r="D139" s="25"/>
      <c r="E139" s="25"/>
      <c r="F139" s="25"/>
      <c r="G139" s="25"/>
      <c r="H139" s="25"/>
      <c r="I139" s="25">
        <v>1</v>
      </c>
      <c r="J139" s="25">
        <v>10</v>
      </c>
      <c r="K139" s="25">
        <v>4</v>
      </c>
      <c r="L139" s="25">
        <v>2</v>
      </c>
      <c r="M139" s="25">
        <v>22</v>
      </c>
    </row>
    <row r="140" spans="1:13" x14ac:dyDescent="0.3">
      <c r="A140" s="24" t="s">
        <v>20</v>
      </c>
      <c r="B140" s="25">
        <v>117</v>
      </c>
      <c r="C140" s="25">
        <v>148</v>
      </c>
      <c r="D140" s="25">
        <v>155</v>
      </c>
      <c r="E140" s="25">
        <v>126</v>
      </c>
      <c r="F140" s="25">
        <v>128</v>
      </c>
      <c r="G140" s="25">
        <v>122</v>
      </c>
      <c r="H140" s="25">
        <v>115</v>
      </c>
      <c r="I140" s="25">
        <v>91</v>
      </c>
      <c r="J140" s="25">
        <v>103</v>
      </c>
      <c r="K140" s="25">
        <v>99</v>
      </c>
      <c r="L140" s="25">
        <v>111</v>
      </c>
      <c r="M140" s="25">
        <v>1315</v>
      </c>
    </row>
    <row r="141" spans="1:13" x14ac:dyDescent="0.3">
      <c r="A141" s="24" t="s">
        <v>34</v>
      </c>
      <c r="B141" s="25"/>
      <c r="C141" s="25"/>
      <c r="D141" s="25"/>
      <c r="E141" s="25"/>
      <c r="F141" s="25">
        <v>1</v>
      </c>
      <c r="G141" s="25">
        <v>1</v>
      </c>
      <c r="H141" s="25">
        <v>1</v>
      </c>
      <c r="I141" s="25">
        <v>0</v>
      </c>
      <c r="J141" s="25">
        <v>1</v>
      </c>
      <c r="K141" s="25"/>
      <c r="L141" s="25"/>
      <c r="M141" s="25">
        <v>4</v>
      </c>
    </row>
    <row r="142" spans="1:13" x14ac:dyDescent="0.3">
      <c r="A142" s="24" t="s">
        <v>22</v>
      </c>
      <c r="B142" s="25">
        <v>13812</v>
      </c>
      <c r="C142" s="25">
        <v>11515</v>
      </c>
      <c r="D142" s="25">
        <v>8775</v>
      </c>
      <c r="E142" s="25">
        <v>8299</v>
      </c>
      <c r="F142" s="25">
        <v>8149</v>
      </c>
      <c r="G142" s="25">
        <v>7166</v>
      </c>
      <c r="H142" s="25">
        <v>7207</v>
      </c>
      <c r="I142" s="25">
        <v>5696</v>
      </c>
      <c r="J142" s="25">
        <v>4939</v>
      </c>
      <c r="K142" s="25">
        <v>3756</v>
      </c>
      <c r="L142" s="25">
        <v>1551</v>
      </c>
      <c r="M142" s="25">
        <v>80865</v>
      </c>
    </row>
    <row r="143" spans="1:13" x14ac:dyDescent="0.3">
      <c r="A143" s="24" t="s">
        <v>233</v>
      </c>
      <c r="B143" s="25"/>
      <c r="C143" s="25"/>
      <c r="D143" s="25">
        <v>44</v>
      </c>
      <c r="E143" s="25">
        <v>64</v>
      </c>
      <c r="F143" s="25">
        <v>44</v>
      </c>
      <c r="G143" s="25">
        <v>86</v>
      </c>
      <c r="H143" s="25">
        <v>59</v>
      </c>
      <c r="I143" s="25">
        <v>45</v>
      </c>
      <c r="J143" s="25">
        <v>32</v>
      </c>
      <c r="K143" s="25">
        <v>38</v>
      </c>
      <c r="L143" s="25">
        <v>21</v>
      </c>
      <c r="M143" s="25">
        <v>433</v>
      </c>
    </row>
    <row r="144" spans="1:13" x14ac:dyDescent="0.3">
      <c r="A144" s="24" t="s">
        <v>50</v>
      </c>
      <c r="B144" s="25">
        <v>109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>
        <v>109</v>
      </c>
    </row>
    <row r="145" spans="1:13" x14ac:dyDescent="0.3">
      <c r="A145" s="24" t="s">
        <v>18</v>
      </c>
      <c r="B145" s="25">
        <v>196</v>
      </c>
      <c r="C145" s="25">
        <v>52</v>
      </c>
      <c r="D145" s="25">
        <v>65</v>
      </c>
      <c r="E145" s="25">
        <v>31</v>
      </c>
      <c r="F145" s="25">
        <v>12</v>
      </c>
      <c r="G145" s="25">
        <v>7</v>
      </c>
      <c r="H145" s="25">
        <v>19</v>
      </c>
      <c r="I145" s="25">
        <v>14</v>
      </c>
      <c r="J145" s="25"/>
      <c r="K145" s="25"/>
      <c r="L145" s="25"/>
      <c r="M145" s="25">
        <v>396</v>
      </c>
    </row>
    <row r="146" spans="1:13" x14ac:dyDescent="0.3">
      <c r="A146" s="24" t="s">
        <v>26</v>
      </c>
      <c r="B146" s="25">
        <v>23</v>
      </c>
      <c r="C146" s="25">
        <v>12</v>
      </c>
      <c r="D146" s="25">
        <v>14</v>
      </c>
      <c r="E146" s="25">
        <v>9</v>
      </c>
      <c r="F146" s="25">
        <v>4</v>
      </c>
      <c r="G146" s="25">
        <v>8</v>
      </c>
      <c r="H146" s="25">
        <v>14</v>
      </c>
      <c r="I146" s="25">
        <v>19</v>
      </c>
      <c r="J146" s="25">
        <v>17</v>
      </c>
      <c r="K146" s="25">
        <v>11</v>
      </c>
      <c r="L146" s="25">
        <v>17</v>
      </c>
      <c r="M146" s="25">
        <v>148</v>
      </c>
    </row>
    <row r="147" spans="1:13" x14ac:dyDescent="0.3">
      <c r="A147" s="24" t="s">
        <v>1782</v>
      </c>
      <c r="B147" s="25">
        <v>5</v>
      </c>
      <c r="C147" s="25">
        <v>69</v>
      </c>
      <c r="D147" s="25">
        <v>2</v>
      </c>
      <c r="E147" s="25">
        <v>5</v>
      </c>
      <c r="F147" s="25">
        <v>1</v>
      </c>
      <c r="G147" s="25"/>
      <c r="H147" s="25"/>
      <c r="I147" s="25"/>
      <c r="J147" s="25"/>
      <c r="K147" s="25"/>
      <c r="L147" s="25"/>
      <c r="M147" s="25">
        <v>82</v>
      </c>
    </row>
    <row r="148" spans="1:13" x14ac:dyDescent="0.3">
      <c r="A148" s="16" t="s">
        <v>188</v>
      </c>
      <c r="B148" s="25">
        <v>15953</v>
      </c>
      <c r="C148" s="25">
        <v>16083</v>
      </c>
      <c r="D148" s="25">
        <v>12536</v>
      </c>
      <c r="E148" s="25">
        <v>12360</v>
      </c>
      <c r="F148" s="25">
        <v>11411</v>
      </c>
      <c r="G148" s="25">
        <v>7400</v>
      </c>
      <c r="H148" s="25">
        <v>5805</v>
      </c>
      <c r="I148" s="25">
        <v>4273</v>
      </c>
      <c r="J148" s="25">
        <v>3292</v>
      </c>
      <c r="K148" s="25">
        <v>2612</v>
      </c>
      <c r="L148" s="25">
        <v>1015</v>
      </c>
      <c r="M148" s="25">
        <v>92740</v>
      </c>
    </row>
    <row r="149" spans="1:13" x14ac:dyDescent="0.3">
      <c r="A149" s="24" t="s">
        <v>92</v>
      </c>
      <c r="B149" s="25">
        <v>1</v>
      </c>
      <c r="C149" s="25"/>
      <c r="D149" s="25">
        <v>1</v>
      </c>
      <c r="E149" s="25">
        <v>2</v>
      </c>
      <c r="F149" s="25"/>
      <c r="G149" s="25"/>
      <c r="H149" s="25"/>
      <c r="I149" s="25"/>
      <c r="J149" s="25"/>
      <c r="K149" s="25"/>
      <c r="L149" s="25">
        <v>5</v>
      </c>
      <c r="M149" s="25">
        <v>9</v>
      </c>
    </row>
    <row r="150" spans="1:13" x14ac:dyDescent="0.3">
      <c r="A150" s="24" t="s">
        <v>20</v>
      </c>
      <c r="B150" s="25">
        <v>88</v>
      </c>
      <c r="C150" s="25">
        <v>99</v>
      </c>
      <c r="D150" s="25">
        <v>54</v>
      </c>
      <c r="E150" s="25">
        <v>57</v>
      </c>
      <c r="F150" s="25">
        <v>45</v>
      </c>
      <c r="G150" s="25">
        <v>35</v>
      </c>
      <c r="H150" s="25">
        <v>36</v>
      </c>
      <c r="I150" s="25">
        <v>43</v>
      </c>
      <c r="J150" s="25">
        <v>51</v>
      </c>
      <c r="K150" s="25">
        <v>31</v>
      </c>
      <c r="L150" s="25">
        <v>24</v>
      </c>
      <c r="M150" s="25">
        <v>563</v>
      </c>
    </row>
    <row r="151" spans="1:13" x14ac:dyDescent="0.3">
      <c r="A151" s="24" t="s">
        <v>34</v>
      </c>
      <c r="B151" s="25"/>
      <c r="C151" s="25"/>
      <c r="D151" s="25"/>
      <c r="E151" s="25"/>
      <c r="F151" s="25"/>
      <c r="G151" s="25"/>
      <c r="H151" s="25"/>
      <c r="I151" s="25"/>
      <c r="J151" s="25">
        <v>5</v>
      </c>
      <c r="K151" s="25"/>
      <c r="L151" s="25"/>
      <c r="M151" s="25">
        <v>5</v>
      </c>
    </row>
    <row r="152" spans="1:13" x14ac:dyDescent="0.3">
      <c r="A152" s="24" t="s">
        <v>55</v>
      </c>
      <c r="B152" s="25">
        <v>13</v>
      </c>
      <c r="C152" s="25">
        <v>14</v>
      </c>
      <c r="D152" s="25">
        <v>11</v>
      </c>
      <c r="E152" s="25">
        <v>9</v>
      </c>
      <c r="F152" s="25">
        <v>6</v>
      </c>
      <c r="G152" s="25">
        <v>2</v>
      </c>
      <c r="H152" s="25">
        <v>1</v>
      </c>
      <c r="I152" s="25"/>
      <c r="J152" s="25">
        <v>2</v>
      </c>
      <c r="K152" s="25">
        <v>3</v>
      </c>
      <c r="L152" s="25">
        <v>1</v>
      </c>
      <c r="M152" s="25">
        <v>62</v>
      </c>
    </row>
    <row r="153" spans="1:13" x14ac:dyDescent="0.3">
      <c r="A153" s="24" t="s">
        <v>22</v>
      </c>
      <c r="B153" s="25">
        <v>15450</v>
      </c>
      <c r="C153" s="25">
        <v>15675</v>
      </c>
      <c r="D153" s="25">
        <v>12162</v>
      </c>
      <c r="E153" s="25">
        <v>12070</v>
      </c>
      <c r="F153" s="25">
        <v>11213</v>
      </c>
      <c r="G153" s="25">
        <v>7306</v>
      </c>
      <c r="H153" s="25">
        <v>5734</v>
      </c>
      <c r="I153" s="25">
        <v>4217</v>
      </c>
      <c r="J153" s="25">
        <v>2903</v>
      </c>
      <c r="K153" s="25">
        <v>2023</v>
      </c>
      <c r="L153" s="25">
        <v>814</v>
      </c>
      <c r="M153" s="25">
        <v>89567</v>
      </c>
    </row>
    <row r="154" spans="1:13" x14ac:dyDescent="0.3">
      <c r="A154" s="24" t="s">
        <v>233</v>
      </c>
      <c r="B154" s="25"/>
      <c r="C154" s="25"/>
      <c r="D154" s="25"/>
      <c r="E154" s="25"/>
      <c r="F154" s="25"/>
      <c r="G154" s="25"/>
      <c r="H154" s="25"/>
      <c r="I154" s="25"/>
      <c r="J154" s="25">
        <v>139</v>
      </c>
      <c r="K154" s="25">
        <v>394</v>
      </c>
      <c r="L154" s="25">
        <v>83</v>
      </c>
      <c r="M154" s="25">
        <v>616</v>
      </c>
    </row>
    <row r="155" spans="1:13" x14ac:dyDescent="0.3">
      <c r="A155" s="24" t="s">
        <v>50</v>
      </c>
      <c r="B155" s="25">
        <v>4</v>
      </c>
      <c r="C155" s="25">
        <v>1</v>
      </c>
      <c r="D155" s="25"/>
      <c r="E155" s="25"/>
      <c r="F155" s="25"/>
      <c r="G155" s="25"/>
      <c r="H155" s="25"/>
      <c r="I155" s="25"/>
      <c r="J155" s="25"/>
      <c r="K155" s="25"/>
      <c r="L155" s="25">
        <v>81</v>
      </c>
      <c r="M155" s="25">
        <v>86</v>
      </c>
    </row>
    <row r="156" spans="1:13" x14ac:dyDescent="0.3">
      <c r="A156" s="24" t="s">
        <v>18</v>
      </c>
      <c r="B156" s="25">
        <v>331</v>
      </c>
      <c r="C156" s="25">
        <v>222</v>
      </c>
      <c r="D156" s="25">
        <v>269</v>
      </c>
      <c r="E156" s="25">
        <v>172</v>
      </c>
      <c r="F156" s="25">
        <v>98</v>
      </c>
      <c r="G156" s="25">
        <v>47</v>
      </c>
      <c r="H156" s="25">
        <v>32</v>
      </c>
      <c r="I156" s="25">
        <v>12</v>
      </c>
      <c r="J156" s="25">
        <v>16</v>
      </c>
      <c r="K156" s="25">
        <v>9</v>
      </c>
      <c r="L156" s="25">
        <v>6</v>
      </c>
      <c r="M156" s="25">
        <v>1214</v>
      </c>
    </row>
    <row r="157" spans="1:13" x14ac:dyDescent="0.3">
      <c r="A157" s="24" t="s">
        <v>97</v>
      </c>
      <c r="B157" s="25"/>
      <c r="C157" s="25"/>
      <c r="D157" s="25"/>
      <c r="E157" s="25"/>
      <c r="F157" s="25"/>
      <c r="G157" s="25"/>
      <c r="H157" s="25"/>
      <c r="I157" s="25"/>
      <c r="J157" s="25">
        <v>60</v>
      </c>
      <c r="K157" s="25"/>
      <c r="L157" s="25"/>
      <c r="M157" s="25">
        <v>60</v>
      </c>
    </row>
    <row r="158" spans="1:13" x14ac:dyDescent="0.3">
      <c r="A158" s="24" t="s">
        <v>26</v>
      </c>
      <c r="B158" s="25">
        <v>4</v>
      </c>
      <c r="C158" s="25"/>
      <c r="D158" s="25"/>
      <c r="E158" s="25">
        <v>2</v>
      </c>
      <c r="F158" s="25"/>
      <c r="G158" s="25"/>
      <c r="H158" s="25"/>
      <c r="I158" s="25">
        <v>1</v>
      </c>
      <c r="J158" s="25">
        <v>3</v>
      </c>
      <c r="K158" s="25"/>
      <c r="L158" s="25">
        <v>1</v>
      </c>
      <c r="M158" s="25">
        <v>11</v>
      </c>
    </row>
    <row r="159" spans="1:13" x14ac:dyDescent="0.3">
      <c r="A159" s="24" t="s">
        <v>239</v>
      </c>
      <c r="B159" s="25"/>
      <c r="C159" s="25"/>
      <c r="D159" s="25"/>
      <c r="E159" s="25"/>
      <c r="F159" s="25"/>
      <c r="G159" s="25"/>
      <c r="H159" s="25"/>
      <c r="I159" s="25"/>
      <c r="J159" s="25">
        <v>110</v>
      </c>
      <c r="K159" s="25">
        <v>152</v>
      </c>
      <c r="L159" s="25"/>
      <c r="M159" s="25">
        <v>262</v>
      </c>
    </row>
    <row r="160" spans="1:13" x14ac:dyDescent="0.3">
      <c r="A160" s="24" t="s">
        <v>29</v>
      </c>
      <c r="B160" s="25"/>
      <c r="C160" s="25"/>
      <c r="D160" s="25"/>
      <c r="E160" s="25"/>
      <c r="F160" s="25"/>
      <c r="G160" s="25">
        <v>1</v>
      </c>
      <c r="H160" s="25"/>
      <c r="I160" s="25"/>
      <c r="J160" s="25"/>
      <c r="K160" s="25"/>
      <c r="L160" s="25"/>
      <c r="M160" s="25">
        <v>1</v>
      </c>
    </row>
    <row r="161" spans="1:13" x14ac:dyDescent="0.3">
      <c r="A161" s="24" t="s">
        <v>1782</v>
      </c>
      <c r="B161" s="25">
        <v>62</v>
      </c>
      <c r="C161" s="25">
        <v>72</v>
      </c>
      <c r="D161" s="25">
        <v>39</v>
      </c>
      <c r="E161" s="25">
        <v>48</v>
      </c>
      <c r="F161" s="25">
        <v>49</v>
      </c>
      <c r="G161" s="25">
        <v>9</v>
      </c>
      <c r="H161" s="25">
        <v>2</v>
      </c>
      <c r="I161" s="25"/>
      <c r="J161" s="25">
        <v>3</v>
      </c>
      <c r="K161" s="25"/>
      <c r="L161" s="25"/>
      <c r="M161" s="25">
        <v>284</v>
      </c>
    </row>
    <row r="162" spans="1:13" x14ac:dyDescent="0.3">
      <c r="A162" s="16" t="s">
        <v>198</v>
      </c>
      <c r="B162" s="25">
        <v>4675</v>
      </c>
      <c r="C162" s="25">
        <v>4696</v>
      </c>
      <c r="D162" s="25">
        <v>4259</v>
      </c>
      <c r="E162" s="25">
        <v>3631</v>
      </c>
      <c r="F162" s="25">
        <v>3297</v>
      </c>
      <c r="G162" s="25">
        <v>3068</v>
      </c>
      <c r="H162" s="25">
        <v>3721</v>
      </c>
      <c r="I162" s="25">
        <v>3939</v>
      </c>
      <c r="J162" s="25">
        <v>3559</v>
      </c>
      <c r="K162" s="25">
        <v>3329</v>
      </c>
      <c r="L162" s="25">
        <v>1494</v>
      </c>
      <c r="M162" s="25">
        <v>39668</v>
      </c>
    </row>
    <row r="163" spans="1:13" x14ac:dyDescent="0.3">
      <c r="A163" s="24" t="s">
        <v>92</v>
      </c>
      <c r="B163" s="25"/>
      <c r="C163" s="25"/>
      <c r="D163" s="25"/>
      <c r="E163" s="25"/>
      <c r="F163" s="25"/>
      <c r="G163" s="25"/>
      <c r="H163" s="25">
        <v>86</v>
      </c>
      <c r="I163" s="25"/>
      <c r="J163" s="25">
        <v>378</v>
      </c>
      <c r="K163" s="25"/>
      <c r="L163" s="25">
        <v>247</v>
      </c>
      <c r="M163" s="25">
        <v>711</v>
      </c>
    </row>
    <row r="164" spans="1:13" x14ac:dyDescent="0.3">
      <c r="A164" s="24" t="s">
        <v>20</v>
      </c>
      <c r="B164" s="25">
        <v>63</v>
      </c>
      <c r="C164" s="25">
        <v>68</v>
      </c>
      <c r="D164" s="25">
        <v>54</v>
      </c>
      <c r="E164" s="25">
        <v>37</v>
      </c>
      <c r="F164" s="25">
        <v>130</v>
      </c>
      <c r="G164" s="25">
        <v>49</v>
      </c>
      <c r="H164" s="25">
        <v>44</v>
      </c>
      <c r="I164" s="25">
        <v>542</v>
      </c>
      <c r="J164" s="25">
        <v>699</v>
      </c>
      <c r="K164" s="25">
        <v>40</v>
      </c>
      <c r="L164" s="25">
        <v>30</v>
      </c>
      <c r="M164" s="25">
        <v>1756</v>
      </c>
    </row>
    <row r="165" spans="1:13" x14ac:dyDescent="0.3">
      <c r="A165" s="24" t="s">
        <v>22</v>
      </c>
      <c r="B165" s="25">
        <v>4109</v>
      </c>
      <c r="C165" s="25">
        <v>3926</v>
      </c>
      <c r="D165" s="25">
        <v>3460</v>
      </c>
      <c r="E165" s="25">
        <v>3005</v>
      </c>
      <c r="F165" s="25">
        <v>2787</v>
      </c>
      <c r="G165" s="25">
        <v>2319</v>
      </c>
      <c r="H165" s="25">
        <v>2526</v>
      </c>
      <c r="I165" s="25">
        <v>2623</v>
      </c>
      <c r="J165" s="25">
        <v>2044</v>
      </c>
      <c r="K165" s="25">
        <v>1700</v>
      </c>
      <c r="L165" s="25">
        <v>776</v>
      </c>
      <c r="M165" s="25">
        <v>29275</v>
      </c>
    </row>
    <row r="166" spans="1:13" x14ac:dyDescent="0.3">
      <c r="A166" s="24" t="s">
        <v>233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>
        <v>61</v>
      </c>
      <c r="L166" s="25">
        <v>56</v>
      </c>
      <c r="M166" s="25">
        <v>117</v>
      </c>
    </row>
    <row r="167" spans="1:13" x14ac:dyDescent="0.3">
      <c r="A167" s="24" t="s">
        <v>24</v>
      </c>
      <c r="B167" s="25">
        <v>188</v>
      </c>
      <c r="C167" s="25">
        <v>202</v>
      </c>
      <c r="D167" s="25">
        <v>228</v>
      </c>
      <c r="E167" s="25">
        <v>168</v>
      </c>
      <c r="F167" s="25">
        <v>72</v>
      </c>
      <c r="G167" s="25">
        <v>285</v>
      </c>
      <c r="H167" s="25">
        <v>749</v>
      </c>
      <c r="I167" s="25">
        <v>429</v>
      </c>
      <c r="J167" s="25">
        <v>59</v>
      </c>
      <c r="K167" s="25">
        <v>19</v>
      </c>
      <c r="L167" s="25">
        <v>5</v>
      </c>
      <c r="M167" s="25">
        <v>2404</v>
      </c>
    </row>
    <row r="168" spans="1:13" x14ac:dyDescent="0.3">
      <c r="A168" s="24" t="s">
        <v>50</v>
      </c>
      <c r="B168" s="25">
        <v>241</v>
      </c>
      <c r="C168" s="25">
        <v>214</v>
      </c>
      <c r="D168" s="25">
        <v>256</v>
      </c>
      <c r="E168" s="25">
        <v>181</v>
      </c>
      <c r="F168" s="25">
        <v>119</v>
      </c>
      <c r="G168" s="25">
        <v>160</v>
      </c>
      <c r="H168" s="25">
        <v>75</v>
      </c>
      <c r="I168" s="25">
        <v>74</v>
      </c>
      <c r="J168" s="25">
        <v>77</v>
      </c>
      <c r="K168" s="25"/>
      <c r="L168" s="25">
        <v>296</v>
      </c>
      <c r="M168" s="25">
        <v>1693</v>
      </c>
    </row>
    <row r="169" spans="1:13" x14ac:dyDescent="0.3">
      <c r="A169" s="24" t="s">
        <v>18</v>
      </c>
      <c r="B169" s="25">
        <v>62</v>
      </c>
      <c r="C169" s="25">
        <v>281</v>
      </c>
      <c r="D169" s="25">
        <v>243</v>
      </c>
      <c r="E169" s="25">
        <v>186</v>
      </c>
      <c r="F169" s="25">
        <v>183</v>
      </c>
      <c r="G169" s="25">
        <v>194</v>
      </c>
      <c r="H169" s="25">
        <v>237</v>
      </c>
      <c r="I169" s="25">
        <v>269</v>
      </c>
      <c r="J169" s="25">
        <v>302</v>
      </c>
      <c r="K169" s="25">
        <v>289</v>
      </c>
      <c r="L169" s="25">
        <v>83</v>
      </c>
      <c r="M169" s="25">
        <v>2329</v>
      </c>
    </row>
    <row r="170" spans="1:13" x14ac:dyDescent="0.3">
      <c r="A170" s="24" t="s">
        <v>26</v>
      </c>
      <c r="B170" s="25">
        <v>2</v>
      </c>
      <c r="C170" s="25">
        <v>3</v>
      </c>
      <c r="D170" s="25"/>
      <c r="E170" s="25"/>
      <c r="F170" s="25">
        <v>1</v>
      </c>
      <c r="G170" s="25">
        <v>2</v>
      </c>
      <c r="H170" s="25">
        <v>3</v>
      </c>
      <c r="I170" s="25"/>
      <c r="J170" s="25"/>
      <c r="K170" s="25"/>
      <c r="L170" s="25"/>
      <c r="M170" s="25">
        <v>11</v>
      </c>
    </row>
    <row r="171" spans="1:13" x14ac:dyDescent="0.3">
      <c r="A171" s="24" t="s">
        <v>239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>
        <v>1220</v>
      </c>
      <c r="L171" s="25"/>
      <c r="M171" s="25">
        <v>1220</v>
      </c>
    </row>
    <row r="172" spans="1:13" x14ac:dyDescent="0.3">
      <c r="A172" s="24" t="s">
        <v>29</v>
      </c>
      <c r="B172" s="25"/>
      <c r="C172" s="25">
        <v>1</v>
      </c>
      <c r="D172" s="25">
        <v>15</v>
      </c>
      <c r="E172" s="25">
        <v>19</v>
      </c>
      <c r="F172" s="25">
        <v>5</v>
      </c>
      <c r="G172" s="25"/>
      <c r="H172" s="25">
        <v>1</v>
      </c>
      <c r="I172" s="25"/>
      <c r="J172" s="25"/>
      <c r="K172" s="25"/>
      <c r="L172" s="25"/>
      <c r="M172" s="25">
        <v>41</v>
      </c>
    </row>
    <row r="173" spans="1:13" x14ac:dyDescent="0.3">
      <c r="A173" s="24" t="s">
        <v>1782</v>
      </c>
      <c r="B173" s="25">
        <v>10</v>
      </c>
      <c r="C173" s="25">
        <v>1</v>
      </c>
      <c r="D173" s="25">
        <v>3</v>
      </c>
      <c r="E173" s="25">
        <v>35</v>
      </c>
      <c r="F173" s="25"/>
      <c r="G173" s="25">
        <v>59</v>
      </c>
      <c r="H173" s="25"/>
      <c r="I173" s="25">
        <v>2</v>
      </c>
      <c r="J173" s="25"/>
      <c r="K173" s="25"/>
      <c r="L173" s="25"/>
      <c r="M173" s="25">
        <v>110</v>
      </c>
    </row>
    <row r="174" spans="1:13" x14ac:dyDescent="0.3">
      <c r="A174" s="24" t="s">
        <v>1862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>
        <v>1</v>
      </c>
      <c r="M174" s="25">
        <v>1</v>
      </c>
    </row>
    <row r="175" spans="1:13" x14ac:dyDescent="0.3">
      <c r="A175" s="16" t="s">
        <v>208</v>
      </c>
      <c r="B175" s="25">
        <v>14280</v>
      </c>
      <c r="C175" s="25">
        <v>13267</v>
      </c>
      <c r="D175" s="25">
        <v>12509</v>
      </c>
      <c r="E175" s="25">
        <v>9506</v>
      </c>
      <c r="F175" s="25">
        <v>8502</v>
      </c>
      <c r="G175" s="25">
        <v>7133</v>
      </c>
      <c r="H175" s="25">
        <v>6436</v>
      </c>
      <c r="I175" s="25">
        <v>5435</v>
      </c>
      <c r="J175" s="25">
        <v>4146</v>
      </c>
      <c r="K175" s="25">
        <v>3488</v>
      </c>
      <c r="L175" s="25">
        <v>1254</v>
      </c>
      <c r="M175" s="25">
        <v>85956</v>
      </c>
    </row>
    <row r="176" spans="1:13" x14ac:dyDescent="0.3">
      <c r="A176" s="24" t="s">
        <v>92</v>
      </c>
      <c r="B176" s="25">
        <v>0</v>
      </c>
      <c r="C176" s="25"/>
      <c r="D176" s="25">
        <v>5</v>
      </c>
      <c r="E176" s="25">
        <v>2</v>
      </c>
      <c r="F176" s="25">
        <v>4</v>
      </c>
      <c r="G176" s="25"/>
      <c r="H176" s="25"/>
      <c r="I176" s="25">
        <v>2</v>
      </c>
      <c r="J176" s="25">
        <v>9</v>
      </c>
      <c r="K176" s="25">
        <v>5</v>
      </c>
      <c r="L176" s="25">
        <v>7</v>
      </c>
      <c r="M176" s="25">
        <v>34</v>
      </c>
    </row>
    <row r="177" spans="1:13" x14ac:dyDescent="0.3">
      <c r="A177" s="24" t="s">
        <v>136</v>
      </c>
      <c r="B177" s="25"/>
      <c r="C177" s="25"/>
      <c r="D177" s="25"/>
      <c r="E177" s="25"/>
      <c r="F177" s="25">
        <v>15</v>
      </c>
      <c r="G177" s="25">
        <v>5</v>
      </c>
      <c r="H177" s="25">
        <v>9</v>
      </c>
      <c r="I177" s="25">
        <v>14</v>
      </c>
      <c r="J177" s="25">
        <v>18</v>
      </c>
      <c r="K177" s="25">
        <v>10</v>
      </c>
      <c r="L177" s="25">
        <v>2</v>
      </c>
      <c r="M177" s="25">
        <v>73</v>
      </c>
    </row>
    <row r="178" spans="1:13" x14ac:dyDescent="0.3">
      <c r="A178" s="24" t="s">
        <v>20</v>
      </c>
      <c r="B178" s="25">
        <v>69</v>
      </c>
      <c r="C178" s="25">
        <v>86</v>
      </c>
      <c r="D178" s="25">
        <v>46</v>
      </c>
      <c r="E178" s="25">
        <v>108</v>
      </c>
      <c r="F178" s="25">
        <v>99</v>
      </c>
      <c r="G178" s="25">
        <v>45</v>
      </c>
      <c r="H178" s="25">
        <v>55</v>
      </c>
      <c r="I178" s="25">
        <v>33</v>
      </c>
      <c r="J178" s="25">
        <v>52</v>
      </c>
      <c r="K178" s="25">
        <v>49</v>
      </c>
      <c r="L178" s="25">
        <v>22</v>
      </c>
      <c r="M178" s="25">
        <v>664</v>
      </c>
    </row>
    <row r="179" spans="1:13" x14ac:dyDescent="0.3">
      <c r="A179" s="24" t="s">
        <v>34</v>
      </c>
      <c r="B179" s="25">
        <v>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>
        <v>2</v>
      </c>
    </row>
    <row r="180" spans="1:13" x14ac:dyDescent="0.3">
      <c r="A180" s="24" t="s">
        <v>55</v>
      </c>
      <c r="B180" s="25"/>
      <c r="C180" s="25"/>
      <c r="D180" s="25"/>
      <c r="E180" s="25">
        <v>1</v>
      </c>
      <c r="F180" s="25"/>
      <c r="G180" s="25"/>
      <c r="H180" s="25">
        <v>2</v>
      </c>
      <c r="I180" s="25">
        <v>19</v>
      </c>
      <c r="J180" s="25">
        <v>5</v>
      </c>
      <c r="K180" s="25">
        <v>5</v>
      </c>
      <c r="L180" s="25">
        <v>8</v>
      </c>
      <c r="M180" s="25">
        <v>40</v>
      </c>
    </row>
    <row r="181" spans="1:13" x14ac:dyDescent="0.3">
      <c r="A181" s="24" t="s">
        <v>22</v>
      </c>
      <c r="B181" s="25">
        <v>13682</v>
      </c>
      <c r="C181" s="25">
        <v>12851</v>
      </c>
      <c r="D181" s="25">
        <v>12065</v>
      </c>
      <c r="E181" s="25">
        <v>8929</v>
      </c>
      <c r="F181" s="25">
        <v>8047</v>
      </c>
      <c r="G181" s="25">
        <v>6817</v>
      </c>
      <c r="H181" s="25">
        <v>6108</v>
      </c>
      <c r="I181" s="25">
        <v>5088</v>
      </c>
      <c r="J181" s="25">
        <v>3817</v>
      </c>
      <c r="K181" s="25">
        <v>3219</v>
      </c>
      <c r="L181" s="25">
        <v>1100</v>
      </c>
      <c r="M181" s="25">
        <v>81723</v>
      </c>
    </row>
    <row r="182" spans="1:13" x14ac:dyDescent="0.3">
      <c r="A182" s="24" t="s">
        <v>233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>
        <v>0</v>
      </c>
      <c r="M182" s="25">
        <v>0</v>
      </c>
    </row>
    <row r="183" spans="1:13" x14ac:dyDescent="0.3">
      <c r="A183" s="24" t="s">
        <v>24</v>
      </c>
      <c r="B183" s="25">
        <v>28</v>
      </c>
      <c r="C183" s="25">
        <v>19</v>
      </c>
      <c r="D183" s="25">
        <v>15</v>
      </c>
      <c r="E183" s="25">
        <v>17</v>
      </c>
      <c r="F183" s="25">
        <v>13</v>
      </c>
      <c r="G183" s="25">
        <v>4</v>
      </c>
      <c r="H183" s="25">
        <v>4</v>
      </c>
      <c r="I183" s="25">
        <v>8</v>
      </c>
      <c r="J183" s="25"/>
      <c r="K183" s="25"/>
      <c r="L183" s="25"/>
      <c r="M183" s="25">
        <v>108</v>
      </c>
    </row>
    <row r="184" spans="1:13" x14ac:dyDescent="0.3">
      <c r="A184" s="24" t="s">
        <v>50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>
        <v>26</v>
      </c>
      <c r="M184" s="25">
        <v>26</v>
      </c>
    </row>
    <row r="185" spans="1:13" x14ac:dyDescent="0.3">
      <c r="A185" s="24" t="s">
        <v>18</v>
      </c>
      <c r="B185" s="25">
        <v>165</v>
      </c>
      <c r="C185" s="25">
        <v>135</v>
      </c>
      <c r="D185" s="25">
        <v>239</v>
      </c>
      <c r="E185" s="25">
        <v>358</v>
      </c>
      <c r="F185" s="25">
        <v>274</v>
      </c>
      <c r="G185" s="25">
        <v>228</v>
      </c>
      <c r="H185" s="25">
        <v>221</v>
      </c>
      <c r="I185" s="25">
        <v>260</v>
      </c>
      <c r="J185" s="25">
        <v>234</v>
      </c>
      <c r="K185" s="25">
        <v>183</v>
      </c>
      <c r="L185" s="25">
        <v>81</v>
      </c>
      <c r="M185" s="25">
        <v>2378</v>
      </c>
    </row>
    <row r="186" spans="1:13" x14ac:dyDescent="0.3">
      <c r="A186" s="24" t="s">
        <v>26</v>
      </c>
      <c r="B186" s="25">
        <v>312</v>
      </c>
      <c r="C186" s="25">
        <v>160</v>
      </c>
      <c r="D186" s="25">
        <v>112</v>
      </c>
      <c r="E186" s="25">
        <v>61</v>
      </c>
      <c r="F186" s="25">
        <v>38</v>
      </c>
      <c r="G186" s="25">
        <v>27</v>
      </c>
      <c r="H186" s="25">
        <v>33</v>
      </c>
      <c r="I186" s="25">
        <v>9</v>
      </c>
      <c r="J186" s="25">
        <v>7</v>
      </c>
      <c r="K186" s="25">
        <v>10</v>
      </c>
      <c r="L186" s="25">
        <v>2</v>
      </c>
      <c r="M186" s="25">
        <v>771</v>
      </c>
    </row>
    <row r="187" spans="1:13" x14ac:dyDescent="0.3">
      <c r="A187" s="24" t="s">
        <v>125</v>
      </c>
      <c r="B187" s="25"/>
      <c r="C187" s="25"/>
      <c r="D187" s="25">
        <v>0</v>
      </c>
      <c r="E187" s="25"/>
      <c r="F187" s="25"/>
      <c r="G187" s="25"/>
      <c r="H187" s="25"/>
      <c r="I187" s="25"/>
      <c r="J187" s="25"/>
      <c r="K187" s="25"/>
      <c r="L187" s="25"/>
      <c r="M187" s="25">
        <v>0</v>
      </c>
    </row>
    <row r="188" spans="1:13" x14ac:dyDescent="0.3">
      <c r="A188" s="24" t="s">
        <v>29</v>
      </c>
      <c r="B188" s="25">
        <v>5</v>
      </c>
      <c r="C188" s="25">
        <v>2</v>
      </c>
      <c r="D188" s="25">
        <v>2</v>
      </c>
      <c r="E188" s="25">
        <v>6</v>
      </c>
      <c r="F188" s="25">
        <v>12</v>
      </c>
      <c r="G188" s="25">
        <v>7</v>
      </c>
      <c r="H188" s="25">
        <v>4</v>
      </c>
      <c r="I188" s="25">
        <v>1</v>
      </c>
      <c r="J188" s="25">
        <v>1</v>
      </c>
      <c r="K188" s="25">
        <v>7</v>
      </c>
      <c r="L188" s="25">
        <v>5</v>
      </c>
      <c r="M188" s="25">
        <v>52</v>
      </c>
    </row>
    <row r="189" spans="1:13" x14ac:dyDescent="0.3">
      <c r="A189" s="24" t="s">
        <v>1782</v>
      </c>
      <c r="B189" s="25">
        <v>17</v>
      </c>
      <c r="C189" s="25">
        <v>14</v>
      </c>
      <c r="D189" s="25">
        <v>25</v>
      </c>
      <c r="E189" s="25">
        <v>24</v>
      </c>
      <c r="F189" s="25"/>
      <c r="G189" s="25"/>
      <c r="H189" s="25"/>
      <c r="I189" s="25">
        <v>1</v>
      </c>
      <c r="J189" s="25">
        <v>3</v>
      </c>
      <c r="K189" s="25"/>
      <c r="L189" s="25"/>
      <c r="M189" s="25">
        <v>84</v>
      </c>
    </row>
    <row r="190" spans="1:13" x14ac:dyDescent="0.3">
      <c r="A190" s="24" t="s">
        <v>1862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>
        <v>1</v>
      </c>
      <c r="M190" s="25">
        <v>1</v>
      </c>
    </row>
    <row r="191" spans="1:13" x14ac:dyDescent="0.3">
      <c r="A191" s="16" t="s">
        <v>224</v>
      </c>
      <c r="B191" s="25">
        <v>25415</v>
      </c>
      <c r="C191" s="25">
        <v>23870</v>
      </c>
      <c r="D191" s="25">
        <v>18990</v>
      </c>
      <c r="E191" s="25">
        <v>18019</v>
      </c>
      <c r="F191" s="25">
        <v>17382</v>
      </c>
      <c r="G191" s="25">
        <v>15935</v>
      </c>
      <c r="H191" s="25">
        <v>16250</v>
      </c>
      <c r="I191" s="25">
        <v>16618</v>
      </c>
      <c r="J191" s="25">
        <v>14728</v>
      </c>
      <c r="K191" s="25">
        <v>12407</v>
      </c>
      <c r="L191" s="25">
        <v>3427</v>
      </c>
      <c r="M191" s="25">
        <v>183041</v>
      </c>
    </row>
    <row r="192" spans="1:13" x14ac:dyDescent="0.3">
      <c r="A192" s="24" t="s">
        <v>92</v>
      </c>
      <c r="B192" s="25">
        <v>3</v>
      </c>
      <c r="C192" s="25">
        <v>5</v>
      </c>
      <c r="D192" s="25"/>
      <c r="E192" s="25">
        <v>3</v>
      </c>
      <c r="F192" s="25">
        <v>1</v>
      </c>
      <c r="G192" s="25">
        <v>3</v>
      </c>
      <c r="H192" s="25">
        <v>6</v>
      </c>
      <c r="I192" s="25"/>
      <c r="J192" s="25"/>
      <c r="K192" s="25"/>
      <c r="L192" s="25"/>
      <c r="M192" s="25">
        <v>21</v>
      </c>
    </row>
    <row r="193" spans="1:13" x14ac:dyDescent="0.3">
      <c r="A193" s="24" t="s">
        <v>20</v>
      </c>
      <c r="B193" s="25">
        <v>843</v>
      </c>
      <c r="C193" s="25">
        <v>60</v>
      </c>
      <c r="D193" s="25">
        <v>55</v>
      </c>
      <c r="E193" s="25">
        <v>56</v>
      </c>
      <c r="F193" s="25">
        <v>64</v>
      </c>
      <c r="G193" s="25">
        <v>38</v>
      </c>
      <c r="H193" s="25">
        <v>40</v>
      </c>
      <c r="I193" s="25">
        <v>41</v>
      </c>
      <c r="J193" s="25">
        <v>40</v>
      </c>
      <c r="K193" s="25">
        <v>111</v>
      </c>
      <c r="L193" s="25">
        <v>16</v>
      </c>
      <c r="M193" s="25">
        <v>1364</v>
      </c>
    </row>
    <row r="194" spans="1:13" x14ac:dyDescent="0.3">
      <c r="A194" s="24" t="s">
        <v>34</v>
      </c>
      <c r="B194" s="25"/>
      <c r="C194" s="25"/>
      <c r="D194" s="25"/>
      <c r="E194" s="25"/>
      <c r="F194" s="25"/>
      <c r="G194" s="25"/>
      <c r="H194" s="25"/>
      <c r="I194" s="25"/>
      <c r="J194" s="25">
        <v>1</v>
      </c>
      <c r="K194" s="25"/>
      <c r="L194" s="25"/>
      <c r="M194" s="25">
        <v>1</v>
      </c>
    </row>
    <row r="195" spans="1:13" x14ac:dyDescent="0.3">
      <c r="A195" s="24" t="s">
        <v>55</v>
      </c>
      <c r="B195" s="25">
        <v>6</v>
      </c>
      <c r="C195" s="25">
        <v>3</v>
      </c>
      <c r="D195" s="25">
        <v>2</v>
      </c>
      <c r="E195" s="25">
        <v>8</v>
      </c>
      <c r="F195" s="25">
        <v>6</v>
      </c>
      <c r="G195" s="25"/>
      <c r="H195" s="25"/>
      <c r="I195" s="25">
        <v>1</v>
      </c>
      <c r="J195" s="25"/>
      <c r="K195" s="25"/>
      <c r="L195" s="25"/>
      <c r="M195" s="25">
        <v>26</v>
      </c>
    </row>
    <row r="196" spans="1:13" x14ac:dyDescent="0.3">
      <c r="A196" s="24" t="s">
        <v>22</v>
      </c>
      <c r="B196" s="25">
        <v>16095</v>
      </c>
      <c r="C196" s="25">
        <v>16144</v>
      </c>
      <c r="D196" s="25">
        <v>13388</v>
      </c>
      <c r="E196" s="25">
        <v>12233</v>
      </c>
      <c r="F196" s="25">
        <v>10535</v>
      </c>
      <c r="G196" s="25">
        <v>8515</v>
      </c>
      <c r="H196" s="25">
        <v>7840</v>
      </c>
      <c r="I196" s="25">
        <v>7702</v>
      </c>
      <c r="J196" s="25">
        <v>6089</v>
      </c>
      <c r="K196" s="25">
        <v>5631</v>
      </c>
      <c r="L196" s="25">
        <v>2177</v>
      </c>
      <c r="M196" s="25">
        <v>106349</v>
      </c>
    </row>
    <row r="197" spans="1:13" x14ac:dyDescent="0.3">
      <c r="A197" s="24" t="s">
        <v>233</v>
      </c>
      <c r="B197" s="25">
        <v>165</v>
      </c>
      <c r="C197" s="25">
        <v>139</v>
      </c>
      <c r="D197" s="25">
        <v>109</v>
      </c>
      <c r="E197" s="25">
        <v>118</v>
      </c>
      <c r="F197" s="25">
        <v>99</v>
      </c>
      <c r="G197" s="25">
        <v>51</v>
      </c>
      <c r="H197" s="25">
        <v>30</v>
      </c>
      <c r="I197" s="25">
        <v>19</v>
      </c>
      <c r="J197" s="25">
        <v>18</v>
      </c>
      <c r="K197" s="25">
        <v>556</v>
      </c>
      <c r="L197" s="25">
        <v>146</v>
      </c>
      <c r="M197" s="25">
        <v>1450</v>
      </c>
    </row>
    <row r="198" spans="1:13" x14ac:dyDescent="0.3">
      <c r="A198" s="24" t="s">
        <v>24</v>
      </c>
      <c r="B198" s="25">
        <v>2669</v>
      </c>
      <c r="C198" s="25">
        <v>1718</v>
      </c>
      <c r="D198" s="25">
        <v>770</v>
      </c>
      <c r="E198" s="25">
        <v>847</v>
      </c>
      <c r="F198" s="25">
        <v>808</v>
      </c>
      <c r="G198" s="25">
        <v>378</v>
      </c>
      <c r="H198" s="25">
        <v>704</v>
      </c>
      <c r="I198" s="25">
        <v>2984</v>
      </c>
      <c r="J198" s="25">
        <v>3367</v>
      </c>
      <c r="K198" s="25">
        <v>3525</v>
      </c>
      <c r="L198" s="25"/>
      <c r="M198" s="25">
        <v>17770</v>
      </c>
    </row>
    <row r="199" spans="1:13" x14ac:dyDescent="0.3">
      <c r="A199" s="24" t="s">
        <v>50</v>
      </c>
      <c r="B199" s="25">
        <v>279</v>
      </c>
      <c r="C199" s="25">
        <v>613</v>
      </c>
      <c r="D199" s="25">
        <v>821</v>
      </c>
      <c r="E199" s="25">
        <v>779</v>
      </c>
      <c r="F199" s="25">
        <v>748</v>
      </c>
      <c r="G199" s="25">
        <v>533</v>
      </c>
      <c r="H199" s="25">
        <v>532</v>
      </c>
      <c r="I199" s="25">
        <v>715</v>
      </c>
      <c r="J199" s="25">
        <v>641</v>
      </c>
      <c r="K199" s="25"/>
      <c r="L199" s="25">
        <v>779</v>
      </c>
      <c r="M199" s="25">
        <v>6440</v>
      </c>
    </row>
    <row r="200" spans="1:13" x14ac:dyDescent="0.3">
      <c r="A200" s="24" t="s">
        <v>18</v>
      </c>
      <c r="B200" s="25">
        <v>1142</v>
      </c>
      <c r="C200" s="25">
        <v>970</v>
      </c>
      <c r="D200" s="25">
        <v>682</v>
      </c>
      <c r="E200" s="25">
        <v>698</v>
      </c>
      <c r="F200" s="25">
        <v>1117</v>
      </c>
      <c r="G200" s="25">
        <v>979</v>
      </c>
      <c r="H200" s="25">
        <v>975</v>
      </c>
      <c r="I200" s="25">
        <v>205</v>
      </c>
      <c r="J200" s="25">
        <v>241</v>
      </c>
      <c r="K200" s="25">
        <v>577</v>
      </c>
      <c r="L200" s="25">
        <v>137</v>
      </c>
      <c r="M200" s="25">
        <v>7723</v>
      </c>
    </row>
    <row r="201" spans="1:13" x14ac:dyDescent="0.3">
      <c r="A201" s="24" t="s">
        <v>97</v>
      </c>
      <c r="B201" s="25">
        <v>1949</v>
      </c>
      <c r="C201" s="25">
        <v>1856</v>
      </c>
      <c r="D201" s="25">
        <v>995</v>
      </c>
      <c r="E201" s="25">
        <v>1219</v>
      </c>
      <c r="F201" s="25">
        <v>1537</v>
      </c>
      <c r="G201" s="25">
        <v>1552</v>
      </c>
      <c r="H201" s="25">
        <v>1382</v>
      </c>
      <c r="I201" s="25"/>
      <c r="J201" s="25"/>
      <c r="K201" s="25"/>
      <c r="L201" s="25"/>
      <c r="M201" s="25">
        <v>10490</v>
      </c>
    </row>
    <row r="202" spans="1:13" x14ac:dyDescent="0.3">
      <c r="A202" s="24" t="s">
        <v>26</v>
      </c>
      <c r="B202" s="25">
        <v>1</v>
      </c>
      <c r="C202" s="25"/>
      <c r="D202" s="25">
        <v>1</v>
      </c>
      <c r="E202" s="25"/>
      <c r="F202" s="25"/>
      <c r="G202" s="25">
        <v>0</v>
      </c>
      <c r="H202" s="25"/>
      <c r="I202" s="25">
        <v>1</v>
      </c>
      <c r="J202" s="25"/>
      <c r="K202" s="25"/>
      <c r="L202" s="25"/>
      <c r="M202" s="25">
        <v>3</v>
      </c>
    </row>
    <row r="203" spans="1:13" x14ac:dyDescent="0.3">
      <c r="A203" s="24" t="s">
        <v>125</v>
      </c>
      <c r="B203" s="25"/>
      <c r="C203" s="25"/>
      <c r="D203" s="25"/>
      <c r="E203" s="25"/>
      <c r="F203" s="25"/>
      <c r="G203" s="25"/>
      <c r="H203" s="25">
        <v>32</v>
      </c>
      <c r="I203" s="25"/>
      <c r="J203" s="25"/>
      <c r="K203" s="25">
        <v>0</v>
      </c>
      <c r="L203" s="25"/>
      <c r="M203" s="25">
        <v>32</v>
      </c>
    </row>
    <row r="204" spans="1:13" x14ac:dyDescent="0.3">
      <c r="A204" s="24" t="s">
        <v>239</v>
      </c>
      <c r="B204" s="25">
        <v>2238</v>
      </c>
      <c r="C204" s="25">
        <v>2354</v>
      </c>
      <c r="D204" s="25">
        <v>2161</v>
      </c>
      <c r="E204" s="25">
        <v>2035</v>
      </c>
      <c r="F204" s="25">
        <v>2446</v>
      </c>
      <c r="G204" s="25">
        <v>3832</v>
      </c>
      <c r="H204" s="25">
        <v>4683</v>
      </c>
      <c r="I204" s="25">
        <v>4926</v>
      </c>
      <c r="J204" s="25">
        <v>4322</v>
      </c>
      <c r="K204" s="25">
        <v>2004</v>
      </c>
      <c r="L204" s="25">
        <v>171</v>
      </c>
      <c r="M204" s="25">
        <v>31172</v>
      </c>
    </row>
    <row r="205" spans="1:13" x14ac:dyDescent="0.3">
      <c r="A205" s="24" t="s">
        <v>29</v>
      </c>
      <c r="B205" s="25">
        <v>1</v>
      </c>
      <c r="C205" s="25">
        <v>2</v>
      </c>
      <c r="D205" s="25"/>
      <c r="E205" s="25"/>
      <c r="F205" s="25"/>
      <c r="G205" s="25"/>
      <c r="H205" s="25">
        <v>10</v>
      </c>
      <c r="I205" s="25">
        <v>23</v>
      </c>
      <c r="J205" s="25">
        <v>9</v>
      </c>
      <c r="K205" s="25">
        <v>3</v>
      </c>
      <c r="L205" s="25">
        <v>1</v>
      </c>
      <c r="M205" s="25">
        <v>49</v>
      </c>
    </row>
    <row r="206" spans="1:13" x14ac:dyDescent="0.3">
      <c r="A206" s="24" t="s">
        <v>1782</v>
      </c>
      <c r="B206" s="25">
        <v>24</v>
      </c>
      <c r="C206" s="25">
        <v>6</v>
      </c>
      <c r="D206" s="25">
        <v>6</v>
      </c>
      <c r="E206" s="25">
        <v>23</v>
      </c>
      <c r="F206" s="25">
        <v>21</v>
      </c>
      <c r="G206" s="25">
        <v>54</v>
      </c>
      <c r="H206" s="25">
        <v>16</v>
      </c>
      <c r="I206" s="25">
        <v>1</v>
      </c>
      <c r="J206" s="25">
        <v>0</v>
      </c>
      <c r="K206" s="25"/>
      <c r="L206" s="25"/>
      <c r="M206" s="25">
        <v>151</v>
      </c>
    </row>
    <row r="207" spans="1:13" x14ac:dyDescent="0.3">
      <c r="A207" s="24" t="s">
        <v>1862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>
        <v>0</v>
      </c>
      <c r="M207" s="25">
        <v>0</v>
      </c>
    </row>
    <row r="208" spans="1:13" x14ac:dyDescent="0.3">
      <c r="A208" s="16" t="s">
        <v>245</v>
      </c>
      <c r="B208" s="25">
        <v>18929</v>
      </c>
      <c r="C208" s="25">
        <v>18062</v>
      </c>
      <c r="D208" s="25">
        <v>14581</v>
      </c>
      <c r="E208" s="25">
        <v>13045</v>
      </c>
      <c r="F208" s="25">
        <v>11830</v>
      </c>
      <c r="G208" s="25">
        <v>11769</v>
      </c>
      <c r="H208" s="25">
        <v>13278</v>
      </c>
      <c r="I208" s="25">
        <v>25965</v>
      </c>
      <c r="J208" s="25">
        <v>26793</v>
      </c>
      <c r="K208" s="25">
        <v>18214</v>
      </c>
      <c r="L208" s="25">
        <v>4744</v>
      </c>
      <c r="M208" s="25">
        <v>177210</v>
      </c>
    </row>
    <row r="209" spans="1:13" x14ac:dyDescent="0.3">
      <c r="A209" s="24" t="s">
        <v>92</v>
      </c>
      <c r="B209" s="25"/>
      <c r="C209" s="25"/>
      <c r="D209" s="25"/>
      <c r="E209" s="25"/>
      <c r="F209" s="25"/>
      <c r="G209" s="25"/>
      <c r="H209" s="25"/>
      <c r="I209" s="25">
        <v>1</v>
      </c>
      <c r="J209" s="25"/>
      <c r="K209" s="25"/>
      <c r="L209" s="25"/>
      <c r="M209" s="25">
        <v>1</v>
      </c>
    </row>
    <row r="210" spans="1:13" x14ac:dyDescent="0.3">
      <c r="A210" s="24" t="s">
        <v>136</v>
      </c>
      <c r="B210" s="25"/>
      <c r="C210" s="25"/>
      <c r="D210" s="25"/>
      <c r="E210" s="25"/>
      <c r="F210" s="25"/>
      <c r="G210" s="25"/>
      <c r="H210" s="25"/>
      <c r="I210" s="25"/>
      <c r="J210" s="25">
        <v>9</v>
      </c>
      <c r="K210" s="25">
        <v>38</v>
      </c>
      <c r="L210" s="25">
        <v>72</v>
      </c>
      <c r="M210" s="25">
        <v>119</v>
      </c>
    </row>
    <row r="211" spans="1:13" x14ac:dyDescent="0.3">
      <c r="A211" s="24" t="s">
        <v>20</v>
      </c>
      <c r="B211" s="25">
        <v>94</v>
      </c>
      <c r="C211" s="25">
        <v>32</v>
      </c>
      <c r="D211" s="25">
        <v>29</v>
      </c>
      <c r="E211" s="25">
        <v>17</v>
      </c>
      <c r="F211" s="25">
        <v>8</v>
      </c>
      <c r="G211" s="25">
        <v>21</v>
      </c>
      <c r="H211" s="25">
        <v>47</v>
      </c>
      <c r="I211" s="25">
        <v>82</v>
      </c>
      <c r="J211" s="25">
        <v>68</v>
      </c>
      <c r="K211" s="25">
        <v>64</v>
      </c>
      <c r="L211" s="25">
        <v>130</v>
      </c>
      <c r="M211" s="25">
        <v>592</v>
      </c>
    </row>
    <row r="212" spans="1:13" x14ac:dyDescent="0.3">
      <c r="A212" s="24" t="s">
        <v>34</v>
      </c>
      <c r="B212" s="25"/>
      <c r="C212" s="25"/>
      <c r="D212" s="25"/>
      <c r="E212" s="25"/>
      <c r="F212" s="25"/>
      <c r="G212" s="25"/>
      <c r="H212" s="25"/>
      <c r="I212" s="25"/>
      <c r="J212" s="25">
        <v>13</v>
      </c>
      <c r="K212" s="25"/>
      <c r="L212" s="25"/>
      <c r="M212" s="25">
        <v>13</v>
      </c>
    </row>
    <row r="213" spans="1:13" x14ac:dyDescent="0.3">
      <c r="A213" s="24" t="s">
        <v>22</v>
      </c>
      <c r="B213" s="25">
        <v>18336</v>
      </c>
      <c r="C213" s="25">
        <v>17821</v>
      </c>
      <c r="D213" s="25">
        <v>14442</v>
      </c>
      <c r="E213" s="25">
        <v>12882</v>
      </c>
      <c r="F213" s="25">
        <v>11766</v>
      </c>
      <c r="G213" s="25">
        <v>10144</v>
      </c>
      <c r="H213" s="25">
        <v>9081</v>
      </c>
      <c r="I213" s="25">
        <v>10332</v>
      </c>
      <c r="J213" s="25">
        <v>9414</v>
      </c>
      <c r="K213" s="25">
        <v>7772</v>
      </c>
      <c r="L213" s="25">
        <v>3098</v>
      </c>
      <c r="M213" s="25">
        <v>125088</v>
      </c>
    </row>
    <row r="214" spans="1:13" x14ac:dyDescent="0.3">
      <c r="A214" s="24" t="s">
        <v>233</v>
      </c>
      <c r="B214" s="25">
        <v>3</v>
      </c>
      <c r="C214" s="25"/>
      <c r="D214" s="25"/>
      <c r="E214" s="25"/>
      <c r="F214" s="25"/>
      <c r="G214" s="25">
        <v>28</v>
      </c>
      <c r="H214" s="25">
        <v>22</v>
      </c>
      <c r="I214" s="25">
        <v>8130</v>
      </c>
      <c r="J214" s="25">
        <v>8424</v>
      </c>
      <c r="K214" s="25">
        <v>7273</v>
      </c>
      <c r="L214" s="25">
        <v>712</v>
      </c>
      <c r="M214" s="25">
        <v>24592</v>
      </c>
    </row>
    <row r="215" spans="1:13" x14ac:dyDescent="0.3">
      <c r="A215" s="24" t="s">
        <v>50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>
        <v>669</v>
      </c>
      <c r="M215" s="25">
        <v>669</v>
      </c>
    </row>
    <row r="216" spans="1:13" x14ac:dyDescent="0.3">
      <c r="A216" s="24" t="s">
        <v>18</v>
      </c>
      <c r="B216" s="25">
        <v>429</v>
      </c>
      <c r="C216" s="25">
        <v>125</v>
      </c>
      <c r="D216" s="25">
        <v>44</v>
      </c>
      <c r="E216" s="25">
        <v>66</v>
      </c>
      <c r="F216" s="25">
        <v>9</v>
      </c>
      <c r="G216" s="25">
        <v>134</v>
      </c>
      <c r="H216" s="25">
        <v>102</v>
      </c>
      <c r="I216" s="25">
        <v>53</v>
      </c>
      <c r="J216" s="25">
        <v>325</v>
      </c>
      <c r="K216" s="25">
        <v>183</v>
      </c>
      <c r="L216" s="25">
        <v>52</v>
      </c>
      <c r="M216" s="25">
        <v>1522</v>
      </c>
    </row>
    <row r="217" spans="1:13" x14ac:dyDescent="0.3">
      <c r="A217" s="24" t="s">
        <v>97</v>
      </c>
      <c r="B217" s="25"/>
      <c r="C217" s="25"/>
      <c r="D217" s="25"/>
      <c r="E217" s="25"/>
      <c r="F217" s="25"/>
      <c r="G217" s="25">
        <v>1384</v>
      </c>
      <c r="H217" s="25">
        <v>3572</v>
      </c>
      <c r="I217" s="25"/>
      <c r="J217" s="25"/>
      <c r="K217" s="25"/>
      <c r="L217" s="25"/>
      <c r="M217" s="25">
        <v>4956</v>
      </c>
    </row>
    <row r="218" spans="1:13" x14ac:dyDescent="0.3">
      <c r="A218" s="24" t="s">
        <v>26</v>
      </c>
      <c r="B218" s="25"/>
      <c r="C218" s="25"/>
      <c r="D218" s="25">
        <v>1</v>
      </c>
      <c r="E218" s="25"/>
      <c r="F218" s="25"/>
      <c r="G218" s="25"/>
      <c r="H218" s="25">
        <v>1</v>
      </c>
      <c r="I218" s="25"/>
      <c r="J218" s="25"/>
      <c r="K218" s="25"/>
      <c r="L218" s="25"/>
      <c r="M218" s="25">
        <v>2</v>
      </c>
    </row>
    <row r="219" spans="1:13" x14ac:dyDescent="0.3">
      <c r="A219" s="24" t="s">
        <v>125</v>
      </c>
      <c r="B219" s="25">
        <v>1</v>
      </c>
      <c r="C219" s="25"/>
      <c r="D219" s="25">
        <v>5</v>
      </c>
      <c r="E219" s="25">
        <v>6</v>
      </c>
      <c r="F219" s="25">
        <v>4</v>
      </c>
      <c r="G219" s="25">
        <v>12</v>
      </c>
      <c r="H219" s="25">
        <v>14</v>
      </c>
      <c r="I219" s="25">
        <v>6</v>
      </c>
      <c r="J219" s="25">
        <v>6</v>
      </c>
      <c r="K219" s="25">
        <v>4</v>
      </c>
      <c r="L219" s="25"/>
      <c r="M219" s="25">
        <v>58</v>
      </c>
    </row>
    <row r="220" spans="1:13" x14ac:dyDescent="0.3">
      <c r="A220" s="24" t="s">
        <v>239</v>
      </c>
      <c r="B220" s="25"/>
      <c r="C220" s="25"/>
      <c r="D220" s="25"/>
      <c r="E220" s="25"/>
      <c r="F220" s="25"/>
      <c r="G220" s="25"/>
      <c r="H220" s="25">
        <v>435</v>
      </c>
      <c r="I220" s="25">
        <v>7355</v>
      </c>
      <c r="J220" s="25">
        <v>8532</v>
      </c>
      <c r="K220" s="25">
        <v>2880</v>
      </c>
      <c r="L220" s="25">
        <v>11</v>
      </c>
      <c r="M220" s="25">
        <v>19213</v>
      </c>
    </row>
    <row r="221" spans="1:13" x14ac:dyDescent="0.3">
      <c r="A221" s="24" t="s">
        <v>29</v>
      </c>
      <c r="B221" s="25">
        <v>1</v>
      </c>
      <c r="C221" s="25"/>
      <c r="D221" s="25"/>
      <c r="E221" s="25"/>
      <c r="F221" s="25">
        <v>1</v>
      </c>
      <c r="G221" s="25">
        <v>1</v>
      </c>
      <c r="H221" s="25"/>
      <c r="I221" s="25"/>
      <c r="J221" s="25"/>
      <c r="K221" s="25">
        <v>0</v>
      </c>
      <c r="L221" s="25">
        <v>0</v>
      </c>
      <c r="M221" s="25">
        <v>3</v>
      </c>
    </row>
    <row r="222" spans="1:13" x14ac:dyDescent="0.3">
      <c r="A222" s="24" t="s">
        <v>1782</v>
      </c>
      <c r="B222" s="25">
        <v>65</v>
      </c>
      <c r="C222" s="25">
        <v>84</v>
      </c>
      <c r="D222" s="25">
        <v>60</v>
      </c>
      <c r="E222" s="25">
        <v>74</v>
      </c>
      <c r="F222" s="25">
        <v>42</v>
      </c>
      <c r="G222" s="25">
        <v>45</v>
      </c>
      <c r="H222" s="25">
        <v>4</v>
      </c>
      <c r="I222" s="25">
        <v>6</v>
      </c>
      <c r="J222" s="25">
        <v>2</v>
      </c>
      <c r="K222" s="25"/>
      <c r="L222" s="25"/>
      <c r="M222" s="25">
        <v>382</v>
      </c>
    </row>
    <row r="223" spans="1:13" x14ac:dyDescent="0.3">
      <c r="A223" s="16" t="s">
        <v>259</v>
      </c>
      <c r="B223" s="25">
        <v>92845</v>
      </c>
      <c r="C223" s="25">
        <v>92278</v>
      </c>
      <c r="D223" s="25">
        <v>89246</v>
      </c>
      <c r="E223" s="25">
        <v>74476</v>
      </c>
      <c r="F223" s="25">
        <v>69974</v>
      </c>
      <c r="G223" s="25">
        <v>72695</v>
      </c>
      <c r="H223" s="25">
        <v>71420</v>
      </c>
      <c r="I223" s="25">
        <v>63706</v>
      </c>
      <c r="J223" s="25">
        <v>57439</v>
      </c>
      <c r="K223" s="25">
        <v>50157</v>
      </c>
      <c r="L223" s="25">
        <v>22027</v>
      </c>
      <c r="M223" s="25">
        <v>756263</v>
      </c>
    </row>
    <row r="224" spans="1:13" x14ac:dyDescent="0.3">
      <c r="A224" s="24" t="s">
        <v>92</v>
      </c>
      <c r="B224" s="25">
        <v>53</v>
      </c>
      <c r="C224" s="25">
        <v>29</v>
      </c>
      <c r="D224" s="25">
        <v>41</v>
      </c>
      <c r="E224" s="25">
        <v>34</v>
      </c>
      <c r="F224" s="25">
        <v>11</v>
      </c>
      <c r="G224" s="25">
        <v>4</v>
      </c>
      <c r="H224" s="25">
        <v>15</v>
      </c>
      <c r="I224" s="25">
        <v>6</v>
      </c>
      <c r="J224" s="25"/>
      <c r="K224" s="25"/>
      <c r="L224" s="25"/>
      <c r="M224" s="25">
        <v>193</v>
      </c>
    </row>
    <row r="225" spans="1:13" x14ac:dyDescent="0.3">
      <c r="A225" s="24" t="s">
        <v>136</v>
      </c>
      <c r="B225" s="25">
        <v>1768</v>
      </c>
      <c r="C225" s="25">
        <v>2591</v>
      </c>
      <c r="D225" s="25">
        <v>3964</v>
      </c>
      <c r="E225" s="25">
        <v>4098</v>
      </c>
      <c r="F225" s="25">
        <v>1787</v>
      </c>
      <c r="G225" s="25">
        <v>5891</v>
      </c>
      <c r="H225" s="25">
        <v>4452</v>
      </c>
      <c r="I225" s="25">
        <v>990</v>
      </c>
      <c r="J225" s="25"/>
      <c r="K225" s="25"/>
      <c r="L225" s="25"/>
      <c r="M225" s="25">
        <v>25541</v>
      </c>
    </row>
    <row r="226" spans="1:13" x14ac:dyDescent="0.3">
      <c r="A226" s="24" t="s">
        <v>20</v>
      </c>
      <c r="B226" s="25">
        <v>54391</v>
      </c>
      <c r="C226" s="25">
        <v>55111</v>
      </c>
      <c r="D226" s="25">
        <v>53927</v>
      </c>
      <c r="E226" s="25">
        <v>40666</v>
      </c>
      <c r="F226" s="25">
        <v>33573</v>
      </c>
      <c r="G226" s="25">
        <v>30686</v>
      </c>
      <c r="H226" s="25">
        <v>30374</v>
      </c>
      <c r="I226" s="25">
        <v>31016</v>
      </c>
      <c r="J226" s="25">
        <v>29296</v>
      </c>
      <c r="K226" s="25">
        <v>24866</v>
      </c>
      <c r="L226" s="25">
        <v>12145</v>
      </c>
      <c r="M226" s="25">
        <v>396051</v>
      </c>
    </row>
    <row r="227" spans="1:13" x14ac:dyDescent="0.3">
      <c r="A227" s="24" t="s">
        <v>34</v>
      </c>
      <c r="B227" s="25">
        <v>187</v>
      </c>
      <c r="C227" s="25">
        <v>124</v>
      </c>
      <c r="D227" s="25">
        <v>211</v>
      </c>
      <c r="E227" s="25">
        <v>133</v>
      </c>
      <c r="F227" s="25"/>
      <c r="G227" s="25"/>
      <c r="H227" s="25">
        <v>2</v>
      </c>
      <c r="I227" s="25">
        <v>0</v>
      </c>
      <c r="J227" s="25"/>
      <c r="K227" s="25"/>
      <c r="L227" s="25"/>
      <c r="M227" s="25">
        <v>657</v>
      </c>
    </row>
    <row r="228" spans="1:13" x14ac:dyDescent="0.3">
      <c r="A228" s="24" t="s">
        <v>22</v>
      </c>
      <c r="B228" s="25">
        <v>24003</v>
      </c>
      <c r="C228" s="25">
        <v>24363</v>
      </c>
      <c r="D228" s="25">
        <v>22060</v>
      </c>
      <c r="E228" s="25">
        <v>21568</v>
      </c>
      <c r="F228" s="25">
        <v>29084</v>
      </c>
      <c r="G228" s="25">
        <v>27230</v>
      </c>
      <c r="H228" s="25">
        <v>27263</v>
      </c>
      <c r="I228" s="25">
        <v>25796</v>
      </c>
      <c r="J228" s="25">
        <v>28139</v>
      </c>
      <c r="K228" s="25">
        <v>24410</v>
      </c>
      <c r="L228" s="25">
        <v>9236</v>
      </c>
      <c r="M228" s="25">
        <v>263152</v>
      </c>
    </row>
    <row r="229" spans="1:13" x14ac:dyDescent="0.3">
      <c r="A229" s="24" t="s">
        <v>233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>
        <v>878</v>
      </c>
      <c r="L229" s="25">
        <v>520</v>
      </c>
      <c r="M229" s="25">
        <v>1398</v>
      </c>
    </row>
    <row r="230" spans="1:13" x14ac:dyDescent="0.3">
      <c r="A230" s="24" t="s">
        <v>24</v>
      </c>
      <c r="B230" s="25">
        <v>11020</v>
      </c>
      <c r="C230" s="25">
        <v>6234</v>
      </c>
      <c r="D230" s="25">
        <v>5433</v>
      </c>
      <c r="E230" s="25">
        <v>5681</v>
      </c>
      <c r="F230" s="25">
        <v>3645</v>
      </c>
      <c r="G230" s="25">
        <v>8418</v>
      </c>
      <c r="H230" s="25">
        <v>8969</v>
      </c>
      <c r="I230" s="25">
        <v>5615</v>
      </c>
      <c r="J230" s="25">
        <v>2</v>
      </c>
      <c r="K230" s="25"/>
      <c r="L230" s="25"/>
      <c r="M230" s="25">
        <v>55017</v>
      </c>
    </row>
    <row r="231" spans="1:13" x14ac:dyDescent="0.3">
      <c r="A231" s="24" t="s">
        <v>50</v>
      </c>
      <c r="B231" s="25">
        <v>219</v>
      </c>
      <c r="C231" s="25">
        <v>2491</v>
      </c>
      <c r="D231" s="25">
        <v>2614</v>
      </c>
      <c r="E231" s="25">
        <v>1474</v>
      </c>
      <c r="F231" s="25">
        <v>1320</v>
      </c>
      <c r="G231" s="25">
        <v>1</v>
      </c>
      <c r="H231" s="25">
        <v>0</v>
      </c>
      <c r="I231" s="25"/>
      <c r="J231" s="25">
        <v>1</v>
      </c>
      <c r="K231" s="25">
        <v>3</v>
      </c>
      <c r="L231" s="25">
        <v>126</v>
      </c>
      <c r="M231" s="25">
        <v>8249</v>
      </c>
    </row>
    <row r="232" spans="1:13" x14ac:dyDescent="0.3">
      <c r="A232" s="24" t="s">
        <v>26</v>
      </c>
      <c r="B232" s="25">
        <v>1050</v>
      </c>
      <c r="C232" s="25">
        <v>1034</v>
      </c>
      <c r="D232" s="25">
        <v>935</v>
      </c>
      <c r="E232" s="25">
        <v>739</v>
      </c>
      <c r="F232" s="25">
        <v>535</v>
      </c>
      <c r="G232" s="25">
        <v>463</v>
      </c>
      <c r="H232" s="25">
        <v>345</v>
      </c>
      <c r="I232" s="25">
        <v>262</v>
      </c>
      <c r="J232" s="25"/>
      <c r="K232" s="25"/>
      <c r="L232" s="25"/>
      <c r="M232" s="25">
        <v>5363</v>
      </c>
    </row>
    <row r="233" spans="1:13" x14ac:dyDescent="0.3">
      <c r="A233" s="24" t="s">
        <v>125</v>
      </c>
      <c r="B233" s="25"/>
      <c r="C233" s="25"/>
      <c r="D233" s="25">
        <v>6</v>
      </c>
      <c r="E233" s="25">
        <v>1</v>
      </c>
      <c r="F233" s="25">
        <v>6</v>
      </c>
      <c r="G233" s="25">
        <v>1</v>
      </c>
      <c r="H233" s="25">
        <v>0</v>
      </c>
      <c r="I233" s="25"/>
      <c r="J233" s="25"/>
      <c r="K233" s="25"/>
      <c r="L233" s="25"/>
      <c r="M233" s="25">
        <v>14</v>
      </c>
    </row>
    <row r="234" spans="1:13" x14ac:dyDescent="0.3">
      <c r="A234" s="24" t="s">
        <v>1782</v>
      </c>
      <c r="B234" s="25">
        <v>154</v>
      </c>
      <c r="C234" s="25">
        <v>301</v>
      </c>
      <c r="D234" s="25">
        <v>55</v>
      </c>
      <c r="E234" s="25">
        <v>82</v>
      </c>
      <c r="F234" s="25">
        <v>13</v>
      </c>
      <c r="G234" s="25">
        <v>1</v>
      </c>
      <c r="H234" s="25"/>
      <c r="I234" s="25">
        <v>21</v>
      </c>
      <c r="J234" s="25">
        <v>1</v>
      </c>
      <c r="K234" s="25"/>
      <c r="L234" s="25"/>
      <c r="M234" s="25">
        <v>628</v>
      </c>
    </row>
    <row r="235" spans="1:13" x14ac:dyDescent="0.3">
      <c r="A235" s="16" t="s">
        <v>296</v>
      </c>
      <c r="B235" s="25">
        <v>35946</v>
      </c>
      <c r="C235" s="25">
        <v>35383</v>
      </c>
      <c r="D235" s="25">
        <v>31304</v>
      </c>
      <c r="E235" s="25">
        <v>30857</v>
      </c>
      <c r="F235" s="25">
        <v>26726</v>
      </c>
      <c r="G235" s="25">
        <v>24417</v>
      </c>
      <c r="H235" s="25">
        <v>23591</v>
      </c>
      <c r="I235" s="25">
        <v>23501</v>
      </c>
      <c r="J235" s="25">
        <v>21361</v>
      </c>
      <c r="K235" s="25">
        <v>16593</v>
      </c>
      <c r="L235" s="25">
        <v>7136</v>
      </c>
      <c r="M235" s="25">
        <v>276815</v>
      </c>
    </row>
    <row r="236" spans="1:13" x14ac:dyDescent="0.3">
      <c r="A236" s="24" t="s">
        <v>92</v>
      </c>
      <c r="B236" s="25">
        <v>8</v>
      </c>
      <c r="C236" s="25">
        <v>6</v>
      </c>
      <c r="D236" s="25">
        <v>3</v>
      </c>
      <c r="E236" s="25">
        <v>6</v>
      </c>
      <c r="F236" s="25"/>
      <c r="G236" s="25">
        <v>3</v>
      </c>
      <c r="H236" s="25">
        <v>15</v>
      </c>
      <c r="I236" s="25">
        <v>6</v>
      </c>
      <c r="J236" s="25"/>
      <c r="K236" s="25"/>
      <c r="L236" s="25"/>
      <c r="M236" s="25">
        <v>47</v>
      </c>
    </row>
    <row r="237" spans="1:13" x14ac:dyDescent="0.3">
      <c r="A237" s="24" t="s">
        <v>136</v>
      </c>
      <c r="B237" s="25"/>
      <c r="C237" s="25"/>
      <c r="D237" s="25">
        <v>58</v>
      </c>
      <c r="E237" s="25">
        <v>82</v>
      </c>
      <c r="F237" s="25"/>
      <c r="G237" s="25"/>
      <c r="H237" s="25"/>
      <c r="I237" s="25"/>
      <c r="J237" s="25"/>
      <c r="K237" s="25"/>
      <c r="L237" s="25"/>
      <c r="M237" s="25">
        <v>140</v>
      </c>
    </row>
    <row r="238" spans="1:13" x14ac:dyDescent="0.3">
      <c r="A238" s="24" t="s">
        <v>20</v>
      </c>
      <c r="B238" s="25">
        <v>32770</v>
      </c>
      <c r="C238" s="25">
        <v>32180</v>
      </c>
      <c r="D238" s="25">
        <v>27894</v>
      </c>
      <c r="E238" s="25">
        <v>27420</v>
      </c>
      <c r="F238" s="25">
        <v>21189</v>
      </c>
      <c r="G238" s="25">
        <v>18958</v>
      </c>
      <c r="H238" s="25">
        <v>18948</v>
      </c>
      <c r="I238" s="25">
        <v>20671</v>
      </c>
      <c r="J238" s="25">
        <v>19193</v>
      </c>
      <c r="K238" s="25">
        <v>15008</v>
      </c>
      <c r="L238" s="25">
        <v>6766</v>
      </c>
      <c r="M238" s="25">
        <v>240997</v>
      </c>
    </row>
    <row r="239" spans="1:13" x14ac:dyDescent="0.3">
      <c r="A239" s="24" t="s">
        <v>34</v>
      </c>
      <c r="B239" s="25"/>
      <c r="C239" s="25"/>
      <c r="D239" s="25"/>
      <c r="E239" s="25"/>
      <c r="F239" s="25"/>
      <c r="G239" s="25"/>
      <c r="H239" s="25">
        <v>6</v>
      </c>
      <c r="I239" s="25"/>
      <c r="J239" s="25">
        <v>88</v>
      </c>
      <c r="K239" s="25">
        <v>7</v>
      </c>
      <c r="L239" s="25">
        <v>1</v>
      </c>
      <c r="M239" s="25">
        <v>102</v>
      </c>
    </row>
    <row r="240" spans="1:13" x14ac:dyDescent="0.3">
      <c r="A240" s="24" t="s">
        <v>55</v>
      </c>
      <c r="B240" s="25">
        <v>223</v>
      </c>
      <c r="C240" s="25">
        <v>202</v>
      </c>
      <c r="D240" s="25">
        <v>164</v>
      </c>
      <c r="E240" s="25">
        <v>113</v>
      </c>
      <c r="F240" s="25">
        <v>134</v>
      </c>
      <c r="G240" s="25">
        <v>147</v>
      </c>
      <c r="H240" s="25">
        <v>137</v>
      </c>
      <c r="I240" s="25">
        <v>94</v>
      </c>
      <c r="J240" s="25"/>
      <c r="K240" s="25"/>
      <c r="L240" s="25"/>
      <c r="M240" s="25">
        <v>1214</v>
      </c>
    </row>
    <row r="241" spans="1:13" x14ac:dyDescent="0.3">
      <c r="A241" s="24" t="s">
        <v>22</v>
      </c>
      <c r="B241" s="25">
        <v>276</v>
      </c>
      <c r="C241" s="25">
        <v>150</v>
      </c>
      <c r="D241" s="25">
        <v>317</v>
      </c>
      <c r="E241" s="25">
        <v>232</v>
      </c>
      <c r="F241" s="25">
        <v>2592</v>
      </c>
      <c r="G241" s="25">
        <v>2354</v>
      </c>
      <c r="H241" s="25">
        <v>1870</v>
      </c>
      <c r="I241" s="25">
        <v>97</v>
      </c>
      <c r="J241" s="25">
        <v>192</v>
      </c>
      <c r="K241" s="25">
        <v>84</v>
      </c>
      <c r="L241" s="25">
        <v>39</v>
      </c>
      <c r="M241" s="25">
        <v>8203</v>
      </c>
    </row>
    <row r="242" spans="1:13" x14ac:dyDescent="0.3">
      <c r="A242" s="24" t="s">
        <v>233</v>
      </c>
      <c r="B242" s="25">
        <v>1644</v>
      </c>
      <c r="C242" s="25">
        <v>2004</v>
      </c>
      <c r="D242" s="25">
        <v>2380</v>
      </c>
      <c r="E242" s="25">
        <v>2521</v>
      </c>
      <c r="F242" s="25">
        <v>2369</v>
      </c>
      <c r="G242" s="25">
        <v>2526</v>
      </c>
      <c r="H242" s="25">
        <v>2430</v>
      </c>
      <c r="I242" s="25">
        <v>2575</v>
      </c>
      <c r="J242" s="25">
        <v>1839</v>
      </c>
      <c r="K242" s="25">
        <v>1480</v>
      </c>
      <c r="L242" s="25">
        <v>168</v>
      </c>
      <c r="M242" s="25">
        <v>21936</v>
      </c>
    </row>
    <row r="243" spans="1:13" x14ac:dyDescent="0.3">
      <c r="A243" s="24" t="s">
        <v>50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>
        <v>159</v>
      </c>
      <c r="M243" s="25">
        <v>159</v>
      </c>
    </row>
    <row r="244" spans="1:13" x14ac:dyDescent="0.3">
      <c r="A244" s="24" t="s">
        <v>18</v>
      </c>
      <c r="B244" s="25">
        <v>713</v>
      </c>
      <c r="C244" s="25">
        <v>429</v>
      </c>
      <c r="D244" s="25">
        <v>299</v>
      </c>
      <c r="E244" s="25">
        <v>128</v>
      </c>
      <c r="F244" s="25">
        <v>114</v>
      </c>
      <c r="G244" s="25">
        <v>79</v>
      </c>
      <c r="H244" s="25">
        <v>61</v>
      </c>
      <c r="I244" s="25">
        <v>5</v>
      </c>
      <c r="J244" s="25"/>
      <c r="K244" s="25"/>
      <c r="L244" s="25"/>
      <c r="M244" s="25">
        <v>1828</v>
      </c>
    </row>
    <row r="245" spans="1:13" x14ac:dyDescent="0.3">
      <c r="A245" s="24" t="s">
        <v>26</v>
      </c>
      <c r="B245" s="25">
        <v>128</v>
      </c>
      <c r="C245" s="25">
        <v>145</v>
      </c>
      <c r="D245" s="25">
        <v>107</v>
      </c>
      <c r="E245" s="25">
        <v>51</v>
      </c>
      <c r="F245" s="25">
        <v>85</v>
      </c>
      <c r="G245" s="25">
        <v>33</v>
      </c>
      <c r="H245" s="25">
        <v>36</v>
      </c>
      <c r="I245" s="25">
        <v>43</v>
      </c>
      <c r="J245" s="25">
        <v>40</v>
      </c>
      <c r="K245" s="25">
        <v>14</v>
      </c>
      <c r="L245" s="25">
        <v>3</v>
      </c>
      <c r="M245" s="25">
        <v>685</v>
      </c>
    </row>
    <row r="246" spans="1:13" x14ac:dyDescent="0.3">
      <c r="A246" s="24" t="s">
        <v>125</v>
      </c>
      <c r="B246" s="25"/>
      <c r="C246" s="25"/>
      <c r="D246" s="25">
        <v>0</v>
      </c>
      <c r="E246" s="25"/>
      <c r="F246" s="25"/>
      <c r="G246" s="25"/>
      <c r="H246" s="25"/>
      <c r="I246" s="25"/>
      <c r="J246" s="25"/>
      <c r="K246" s="25"/>
      <c r="L246" s="25"/>
      <c r="M246" s="25">
        <v>0</v>
      </c>
    </row>
    <row r="247" spans="1:13" x14ac:dyDescent="0.3">
      <c r="A247" s="24" t="s">
        <v>29</v>
      </c>
      <c r="B247" s="25">
        <v>3</v>
      </c>
      <c r="C247" s="25">
        <v>3</v>
      </c>
      <c r="D247" s="25">
        <v>1</v>
      </c>
      <c r="E247" s="25">
        <v>2</v>
      </c>
      <c r="F247" s="25">
        <v>0</v>
      </c>
      <c r="G247" s="25">
        <v>1</v>
      </c>
      <c r="H247" s="25">
        <v>4</v>
      </c>
      <c r="I247" s="25">
        <v>8</v>
      </c>
      <c r="J247" s="25">
        <v>9</v>
      </c>
      <c r="K247" s="25"/>
      <c r="L247" s="25"/>
      <c r="M247" s="25">
        <v>31</v>
      </c>
    </row>
    <row r="248" spans="1:13" x14ac:dyDescent="0.3">
      <c r="A248" s="24" t="s">
        <v>1782</v>
      </c>
      <c r="B248" s="25">
        <v>181</v>
      </c>
      <c r="C248" s="25">
        <v>264</v>
      </c>
      <c r="D248" s="25">
        <v>81</v>
      </c>
      <c r="E248" s="25">
        <v>302</v>
      </c>
      <c r="F248" s="25">
        <v>243</v>
      </c>
      <c r="G248" s="25">
        <v>316</v>
      </c>
      <c r="H248" s="25">
        <v>84</v>
      </c>
      <c r="I248" s="25">
        <v>2</v>
      </c>
      <c r="J248" s="25"/>
      <c r="K248" s="25"/>
      <c r="L248" s="25"/>
      <c r="M248" s="25">
        <v>1473</v>
      </c>
    </row>
    <row r="249" spans="1:13" x14ac:dyDescent="0.3">
      <c r="A249" s="16" t="s">
        <v>1366</v>
      </c>
      <c r="B249" s="25"/>
      <c r="C249" s="25"/>
      <c r="D249" s="25"/>
      <c r="E249" s="25"/>
      <c r="F249" s="25"/>
      <c r="G249" s="25"/>
      <c r="H249" s="25"/>
      <c r="I249" s="25">
        <v>7</v>
      </c>
      <c r="J249" s="25"/>
      <c r="K249" s="25"/>
      <c r="L249" s="25"/>
      <c r="M249" s="25">
        <v>7</v>
      </c>
    </row>
    <row r="250" spans="1:13" x14ac:dyDescent="0.3">
      <c r="A250" s="24" t="s">
        <v>20</v>
      </c>
      <c r="B250" s="25"/>
      <c r="C250" s="25"/>
      <c r="D250" s="25"/>
      <c r="E250" s="25"/>
      <c r="F250" s="25"/>
      <c r="G250" s="25"/>
      <c r="H250" s="25"/>
      <c r="I250" s="25">
        <v>5</v>
      </c>
      <c r="J250" s="25"/>
      <c r="K250" s="25"/>
      <c r="L250" s="25"/>
      <c r="M250" s="25">
        <v>5</v>
      </c>
    </row>
    <row r="251" spans="1:13" x14ac:dyDescent="0.3">
      <c r="A251" s="24" t="s">
        <v>22</v>
      </c>
      <c r="B251" s="25"/>
      <c r="C251" s="25"/>
      <c r="D251" s="25"/>
      <c r="E251" s="25"/>
      <c r="F251" s="25"/>
      <c r="G251" s="25"/>
      <c r="H251" s="25"/>
      <c r="I251" s="25">
        <v>1</v>
      </c>
      <c r="J251" s="25"/>
      <c r="K251" s="25"/>
      <c r="L251" s="25"/>
      <c r="M251" s="25">
        <v>1</v>
      </c>
    </row>
    <row r="252" spans="1:13" x14ac:dyDescent="0.3">
      <c r="A252" s="24" t="s">
        <v>1782</v>
      </c>
      <c r="B252" s="25"/>
      <c r="C252" s="25"/>
      <c r="D252" s="25"/>
      <c r="E252" s="25"/>
      <c r="F252" s="25"/>
      <c r="G252" s="25"/>
      <c r="H252" s="25"/>
      <c r="I252" s="25">
        <v>1</v>
      </c>
      <c r="J252" s="25"/>
      <c r="K252" s="25"/>
      <c r="L252" s="25"/>
      <c r="M252" s="25">
        <v>1</v>
      </c>
    </row>
    <row r="253" spans="1:13" x14ac:dyDescent="0.3">
      <c r="A253" s="16" t="s">
        <v>313</v>
      </c>
      <c r="B253" s="25">
        <v>11514</v>
      </c>
      <c r="C253" s="25">
        <v>10955</v>
      </c>
      <c r="D253" s="25">
        <v>12142</v>
      </c>
      <c r="E253" s="25">
        <v>12184</v>
      </c>
      <c r="F253" s="25">
        <v>11443</v>
      </c>
      <c r="G253" s="25">
        <v>10117</v>
      </c>
      <c r="H253" s="25">
        <v>13047</v>
      </c>
      <c r="I253" s="25">
        <v>12505</v>
      </c>
      <c r="J253" s="25">
        <v>11596</v>
      </c>
      <c r="K253" s="25">
        <v>10046</v>
      </c>
      <c r="L253" s="25">
        <v>3462</v>
      </c>
      <c r="M253" s="25">
        <v>119011</v>
      </c>
    </row>
    <row r="254" spans="1:13" x14ac:dyDescent="0.3">
      <c r="A254" s="24" t="s">
        <v>20</v>
      </c>
      <c r="B254" s="25">
        <v>108</v>
      </c>
      <c r="C254" s="25">
        <v>106</v>
      </c>
      <c r="D254" s="25">
        <v>121</v>
      </c>
      <c r="E254" s="25">
        <v>95</v>
      </c>
      <c r="F254" s="25">
        <v>109</v>
      </c>
      <c r="G254" s="25">
        <v>47</v>
      </c>
      <c r="H254" s="25">
        <v>54</v>
      </c>
      <c r="I254" s="25">
        <v>80</v>
      </c>
      <c r="J254" s="25">
        <v>92</v>
      </c>
      <c r="K254" s="25">
        <v>68</v>
      </c>
      <c r="L254" s="25">
        <v>40</v>
      </c>
      <c r="M254" s="25">
        <v>920</v>
      </c>
    </row>
    <row r="255" spans="1:13" x14ac:dyDescent="0.3">
      <c r="A255" s="24" t="s">
        <v>34</v>
      </c>
      <c r="B255" s="25">
        <v>10</v>
      </c>
      <c r="C255" s="25">
        <v>10</v>
      </c>
      <c r="D255" s="25">
        <v>10</v>
      </c>
      <c r="E255" s="25">
        <v>11</v>
      </c>
      <c r="F255" s="25">
        <v>10</v>
      </c>
      <c r="G255" s="25">
        <v>33</v>
      </c>
      <c r="H255" s="25">
        <v>12</v>
      </c>
      <c r="I255" s="25">
        <v>12</v>
      </c>
      <c r="J255" s="25">
        <v>3</v>
      </c>
      <c r="K255" s="25">
        <v>8</v>
      </c>
      <c r="L255" s="25">
        <v>2</v>
      </c>
      <c r="M255" s="25">
        <v>121</v>
      </c>
    </row>
    <row r="256" spans="1:13" x14ac:dyDescent="0.3">
      <c r="A256" s="24" t="s">
        <v>55</v>
      </c>
      <c r="B256" s="25">
        <v>49</v>
      </c>
      <c r="C256" s="25">
        <v>14</v>
      </c>
      <c r="D256" s="25">
        <v>19</v>
      </c>
      <c r="E256" s="25">
        <v>38</v>
      </c>
      <c r="F256" s="25">
        <v>16</v>
      </c>
      <c r="G256" s="25">
        <v>14</v>
      </c>
      <c r="H256" s="25">
        <v>11</v>
      </c>
      <c r="I256" s="25">
        <v>13</v>
      </c>
      <c r="J256" s="25">
        <v>17</v>
      </c>
      <c r="K256" s="25">
        <v>9</v>
      </c>
      <c r="L256" s="25">
        <v>3</v>
      </c>
      <c r="M256" s="25">
        <v>203</v>
      </c>
    </row>
    <row r="257" spans="1:13" x14ac:dyDescent="0.3">
      <c r="A257" s="24" t="s">
        <v>22</v>
      </c>
      <c r="B257" s="25">
        <v>8948</v>
      </c>
      <c r="C257" s="25">
        <v>7798</v>
      </c>
      <c r="D257" s="25">
        <v>7865</v>
      </c>
      <c r="E257" s="25">
        <v>6937</v>
      </c>
      <c r="F257" s="25">
        <v>6084</v>
      </c>
      <c r="G257" s="25">
        <v>4928</v>
      </c>
      <c r="H257" s="25">
        <v>4470</v>
      </c>
      <c r="I257" s="25">
        <v>3713</v>
      </c>
      <c r="J257" s="25">
        <v>2758</v>
      </c>
      <c r="K257" s="25">
        <v>1920</v>
      </c>
      <c r="L257" s="25">
        <v>825</v>
      </c>
      <c r="M257" s="25">
        <v>56246</v>
      </c>
    </row>
    <row r="258" spans="1:13" x14ac:dyDescent="0.3">
      <c r="A258" s="24" t="s">
        <v>233</v>
      </c>
      <c r="B258" s="25">
        <v>72</v>
      </c>
      <c r="C258" s="25">
        <v>43</v>
      </c>
      <c r="D258" s="25">
        <v>44</v>
      </c>
      <c r="E258" s="25">
        <v>37</v>
      </c>
      <c r="F258" s="25">
        <v>50</v>
      </c>
      <c r="G258" s="25">
        <v>19</v>
      </c>
      <c r="H258" s="25">
        <v>15</v>
      </c>
      <c r="I258" s="25">
        <v>562</v>
      </c>
      <c r="J258" s="25">
        <v>738</v>
      </c>
      <c r="K258" s="25">
        <v>789</v>
      </c>
      <c r="L258" s="25">
        <v>122</v>
      </c>
      <c r="M258" s="25">
        <v>2491</v>
      </c>
    </row>
    <row r="259" spans="1:13" x14ac:dyDescent="0.3">
      <c r="A259" s="24" t="s">
        <v>50</v>
      </c>
      <c r="B259" s="25">
        <v>378</v>
      </c>
      <c r="C259" s="25">
        <v>160</v>
      </c>
      <c r="D259" s="25">
        <v>143</v>
      </c>
      <c r="E259" s="25">
        <v>159</v>
      </c>
      <c r="F259" s="25">
        <v>299</v>
      </c>
      <c r="G259" s="25">
        <v>429</v>
      </c>
      <c r="H259" s="25">
        <v>486</v>
      </c>
      <c r="I259" s="25">
        <v>97</v>
      </c>
      <c r="J259" s="25">
        <v>483</v>
      </c>
      <c r="K259" s="25">
        <v>822</v>
      </c>
      <c r="L259" s="25">
        <v>752</v>
      </c>
      <c r="M259" s="25">
        <v>4208</v>
      </c>
    </row>
    <row r="260" spans="1:13" x14ac:dyDescent="0.3">
      <c r="A260" s="24" t="s">
        <v>18</v>
      </c>
      <c r="B260" s="25">
        <v>195</v>
      </c>
      <c r="C260" s="25">
        <v>179</v>
      </c>
      <c r="D260" s="25">
        <v>107</v>
      </c>
      <c r="E260" s="25">
        <v>95</v>
      </c>
      <c r="F260" s="25">
        <v>62</v>
      </c>
      <c r="G260" s="25">
        <v>52</v>
      </c>
      <c r="H260" s="25">
        <v>64</v>
      </c>
      <c r="I260" s="25">
        <v>45</v>
      </c>
      <c r="J260" s="25">
        <v>35</v>
      </c>
      <c r="K260" s="25">
        <v>63</v>
      </c>
      <c r="L260" s="25">
        <v>21</v>
      </c>
      <c r="M260" s="25">
        <v>918</v>
      </c>
    </row>
    <row r="261" spans="1:13" x14ac:dyDescent="0.3">
      <c r="A261" s="24" t="s">
        <v>97</v>
      </c>
      <c r="B261" s="25">
        <v>1287</v>
      </c>
      <c r="C261" s="25">
        <v>1277</v>
      </c>
      <c r="D261" s="25">
        <v>2293</v>
      </c>
      <c r="E261" s="25">
        <v>2917</v>
      </c>
      <c r="F261" s="25">
        <v>2620</v>
      </c>
      <c r="G261" s="25">
        <v>2389</v>
      </c>
      <c r="H261" s="25">
        <v>5210</v>
      </c>
      <c r="I261" s="25">
        <v>5539</v>
      </c>
      <c r="J261" s="25">
        <v>4856</v>
      </c>
      <c r="K261" s="25">
        <v>3970</v>
      </c>
      <c r="L261" s="25">
        <v>397</v>
      </c>
      <c r="M261" s="25">
        <v>32755</v>
      </c>
    </row>
    <row r="262" spans="1:13" x14ac:dyDescent="0.3">
      <c r="A262" s="24" t="s">
        <v>26</v>
      </c>
      <c r="B262" s="25">
        <v>10</v>
      </c>
      <c r="C262" s="25">
        <v>9</v>
      </c>
      <c r="D262" s="25">
        <v>4</v>
      </c>
      <c r="E262" s="25">
        <v>7</v>
      </c>
      <c r="F262" s="25">
        <v>5</v>
      </c>
      <c r="G262" s="25">
        <v>4</v>
      </c>
      <c r="H262" s="25">
        <v>7</v>
      </c>
      <c r="I262" s="25">
        <v>3</v>
      </c>
      <c r="J262" s="25">
        <v>4</v>
      </c>
      <c r="K262" s="25">
        <v>9</v>
      </c>
      <c r="L262" s="25"/>
      <c r="M262" s="25">
        <v>62</v>
      </c>
    </row>
    <row r="263" spans="1:13" x14ac:dyDescent="0.3">
      <c r="A263" s="24" t="s">
        <v>125</v>
      </c>
      <c r="B263" s="25">
        <v>0</v>
      </c>
      <c r="C263" s="25"/>
      <c r="D263" s="25"/>
      <c r="E263" s="25">
        <v>0</v>
      </c>
      <c r="F263" s="25"/>
      <c r="G263" s="25">
        <v>3</v>
      </c>
      <c r="H263" s="25">
        <v>9</v>
      </c>
      <c r="I263" s="25"/>
      <c r="J263" s="25">
        <v>0</v>
      </c>
      <c r="K263" s="25"/>
      <c r="L263" s="25">
        <v>0</v>
      </c>
      <c r="M263" s="25">
        <v>12</v>
      </c>
    </row>
    <row r="264" spans="1:13" x14ac:dyDescent="0.3">
      <c r="A264" s="24" t="s">
        <v>239</v>
      </c>
      <c r="B264" s="25">
        <v>390</v>
      </c>
      <c r="C264" s="25">
        <v>1284</v>
      </c>
      <c r="D264" s="25">
        <v>1466</v>
      </c>
      <c r="E264" s="25">
        <v>1700</v>
      </c>
      <c r="F264" s="25">
        <v>2069</v>
      </c>
      <c r="G264" s="25">
        <v>2127</v>
      </c>
      <c r="H264" s="25">
        <v>2655</v>
      </c>
      <c r="I264" s="25">
        <v>2422</v>
      </c>
      <c r="J264" s="25">
        <v>2579</v>
      </c>
      <c r="K264" s="25">
        <v>2366</v>
      </c>
      <c r="L264" s="25">
        <v>1286</v>
      </c>
      <c r="M264" s="25">
        <v>20344</v>
      </c>
    </row>
    <row r="265" spans="1:13" x14ac:dyDescent="0.3">
      <c r="A265" s="24" t="s">
        <v>29</v>
      </c>
      <c r="B265" s="25">
        <v>30</v>
      </c>
      <c r="C265" s="25">
        <v>39</v>
      </c>
      <c r="D265" s="25">
        <v>28</v>
      </c>
      <c r="E265" s="25">
        <v>66</v>
      </c>
      <c r="F265" s="25">
        <v>58</v>
      </c>
      <c r="G265" s="25">
        <v>18</v>
      </c>
      <c r="H265" s="25">
        <v>50</v>
      </c>
      <c r="I265" s="25">
        <v>18</v>
      </c>
      <c r="J265" s="25">
        <v>27</v>
      </c>
      <c r="K265" s="25">
        <v>22</v>
      </c>
      <c r="L265" s="25">
        <v>14</v>
      </c>
      <c r="M265" s="25">
        <v>370</v>
      </c>
    </row>
    <row r="266" spans="1:13" x14ac:dyDescent="0.3">
      <c r="A266" s="24" t="s">
        <v>1782</v>
      </c>
      <c r="B266" s="25">
        <v>37</v>
      </c>
      <c r="C266" s="25">
        <v>36</v>
      </c>
      <c r="D266" s="25">
        <v>42</v>
      </c>
      <c r="E266" s="25">
        <v>122</v>
      </c>
      <c r="F266" s="25">
        <v>61</v>
      </c>
      <c r="G266" s="25">
        <v>54</v>
      </c>
      <c r="H266" s="25">
        <v>4</v>
      </c>
      <c r="I266" s="25">
        <v>1</v>
      </c>
      <c r="J266" s="25">
        <v>4</v>
      </c>
      <c r="K266" s="25"/>
      <c r="L266" s="25"/>
      <c r="M266" s="25">
        <v>361</v>
      </c>
    </row>
    <row r="267" spans="1:13" x14ac:dyDescent="0.3">
      <c r="A267" s="16" t="s">
        <v>334</v>
      </c>
      <c r="B267" s="25">
        <v>108504</v>
      </c>
      <c r="C267" s="25">
        <v>106193</v>
      </c>
      <c r="D267" s="25">
        <v>102363</v>
      </c>
      <c r="E267" s="25">
        <v>91813</v>
      </c>
      <c r="F267" s="25">
        <v>82242</v>
      </c>
      <c r="G267" s="25">
        <v>78332</v>
      </c>
      <c r="H267" s="25">
        <v>77159</v>
      </c>
      <c r="I267" s="25">
        <v>68358</v>
      </c>
      <c r="J267" s="25">
        <v>62901</v>
      </c>
      <c r="K267" s="25">
        <v>55120</v>
      </c>
      <c r="L267" s="25">
        <v>25203</v>
      </c>
      <c r="M267" s="25">
        <v>858188</v>
      </c>
    </row>
    <row r="268" spans="1:13" x14ac:dyDescent="0.3">
      <c r="A268" s="24" t="s">
        <v>92</v>
      </c>
      <c r="B268" s="25">
        <v>50</v>
      </c>
      <c r="C268" s="25">
        <v>30</v>
      </c>
      <c r="D268" s="25">
        <v>52</v>
      </c>
      <c r="E268" s="25">
        <v>43</v>
      </c>
      <c r="F268" s="25">
        <v>30</v>
      </c>
      <c r="G268" s="25">
        <v>66</v>
      </c>
      <c r="H268" s="25">
        <v>64</v>
      </c>
      <c r="I268" s="25">
        <v>28</v>
      </c>
      <c r="J268" s="25"/>
      <c r="K268" s="25"/>
      <c r="L268" s="25"/>
      <c r="M268" s="25">
        <v>363</v>
      </c>
    </row>
    <row r="269" spans="1:13" x14ac:dyDescent="0.3">
      <c r="A269" s="24" t="s">
        <v>20</v>
      </c>
      <c r="B269" s="25">
        <v>60837</v>
      </c>
      <c r="C269" s="25">
        <v>59835</v>
      </c>
      <c r="D269" s="25">
        <v>58553</v>
      </c>
      <c r="E269" s="25">
        <v>54830</v>
      </c>
      <c r="F269" s="25">
        <v>52240</v>
      </c>
      <c r="G269" s="25">
        <v>49466</v>
      </c>
      <c r="H269" s="25">
        <v>49058</v>
      </c>
      <c r="I269" s="25">
        <v>45057</v>
      </c>
      <c r="J269" s="25">
        <v>41411</v>
      </c>
      <c r="K269" s="25">
        <v>33961</v>
      </c>
      <c r="L269" s="25">
        <v>16002</v>
      </c>
      <c r="M269" s="25">
        <v>521250</v>
      </c>
    </row>
    <row r="270" spans="1:13" x14ac:dyDescent="0.3">
      <c r="A270" s="24" t="s">
        <v>34</v>
      </c>
      <c r="B270" s="25">
        <v>851</v>
      </c>
      <c r="C270" s="25">
        <v>772</v>
      </c>
      <c r="D270" s="25">
        <v>538</v>
      </c>
      <c r="E270" s="25">
        <v>502</v>
      </c>
      <c r="F270" s="25"/>
      <c r="G270" s="25">
        <v>392</v>
      </c>
      <c r="H270" s="25">
        <v>394</v>
      </c>
      <c r="I270" s="25">
        <v>294</v>
      </c>
      <c r="J270" s="25">
        <v>172</v>
      </c>
      <c r="K270" s="25">
        <v>206</v>
      </c>
      <c r="L270" s="25">
        <v>64</v>
      </c>
      <c r="M270" s="25">
        <v>4185</v>
      </c>
    </row>
    <row r="271" spans="1:13" x14ac:dyDescent="0.3">
      <c r="A271" s="24" t="s">
        <v>55</v>
      </c>
      <c r="B271" s="25">
        <v>4</v>
      </c>
      <c r="C271" s="25">
        <v>4</v>
      </c>
      <c r="D271" s="25">
        <v>1</v>
      </c>
      <c r="E271" s="25"/>
      <c r="F271" s="25">
        <v>2</v>
      </c>
      <c r="G271" s="25">
        <v>3</v>
      </c>
      <c r="H271" s="25">
        <v>1</v>
      </c>
      <c r="I271" s="25"/>
      <c r="J271" s="25"/>
      <c r="K271" s="25"/>
      <c r="L271" s="25"/>
      <c r="M271" s="25">
        <v>15</v>
      </c>
    </row>
    <row r="272" spans="1:13" x14ac:dyDescent="0.3">
      <c r="A272" s="24" t="s">
        <v>22</v>
      </c>
      <c r="B272" s="25">
        <v>34373</v>
      </c>
      <c r="C272" s="25">
        <v>34607</v>
      </c>
      <c r="D272" s="25">
        <v>33082</v>
      </c>
      <c r="E272" s="25">
        <v>31521</v>
      </c>
      <c r="F272" s="25">
        <v>26664</v>
      </c>
      <c r="G272" s="25">
        <v>25190</v>
      </c>
      <c r="H272" s="25">
        <v>24148</v>
      </c>
      <c r="I272" s="25">
        <v>20345</v>
      </c>
      <c r="J272" s="25">
        <v>18696</v>
      </c>
      <c r="K272" s="25">
        <v>17290</v>
      </c>
      <c r="L272" s="25">
        <v>8132</v>
      </c>
      <c r="M272" s="25">
        <v>274048</v>
      </c>
    </row>
    <row r="273" spans="1:13" x14ac:dyDescent="0.3">
      <c r="A273" s="24" t="s">
        <v>24</v>
      </c>
      <c r="B273" s="25">
        <v>306</v>
      </c>
      <c r="C273" s="25">
        <v>32</v>
      </c>
      <c r="D273" s="25">
        <v>11</v>
      </c>
      <c r="E273" s="25"/>
      <c r="F273" s="25"/>
      <c r="G273" s="25">
        <v>2670</v>
      </c>
      <c r="H273" s="25">
        <v>3078</v>
      </c>
      <c r="I273" s="25"/>
      <c r="J273" s="25"/>
      <c r="K273" s="25"/>
      <c r="L273" s="25"/>
      <c r="M273" s="25">
        <v>6097</v>
      </c>
    </row>
    <row r="274" spans="1:13" x14ac:dyDescent="0.3">
      <c r="A274" s="24" t="s">
        <v>50</v>
      </c>
      <c r="B274" s="25">
        <v>11950</v>
      </c>
      <c r="C274" s="25">
        <v>10800</v>
      </c>
      <c r="D274" s="25">
        <v>10020</v>
      </c>
      <c r="E274" s="25">
        <v>4779</v>
      </c>
      <c r="F274" s="25">
        <v>3202</v>
      </c>
      <c r="G274" s="25">
        <v>482</v>
      </c>
      <c r="H274" s="25">
        <v>366</v>
      </c>
      <c r="I274" s="25">
        <v>2300</v>
      </c>
      <c r="J274" s="25">
        <v>2098</v>
      </c>
      <c r="K274" s="25">
        <v>2918</v>
      </c>
      <c r="L274" s="25">
        <v>702</v>
      </c>
      <c r="M274" s="25">
        <v>49617</v>
      </c>
    </row>
    <row r="275" spans="1:13" x14ac:dyDescent="0.3">
      <c r="A275" s="24" t="s">
        <v>18</v>
      </c>
      <c r="B275" s="25"/>
      <c r="C275" s="25"/>
      <c r="D275" s="25"/>
      <c r="E275" s="25"/>
      <c r="F275" s="25"/>
      <c r="G275" s="25"/>
      <c r="H275" s="25">
        <v>0</v>
      </c>
      <c r="I275" s="25">
        <v>285</v>
      </c>
      <c r="J275" s="25">
        <v>515</v>
      </c>
      <c r="K275" s="25">
        <v>704</v>
      </c>
      <c r="L275" s="25">
        <v>230</v>
      </c>
      <c r="M275" s="25">
        <v>1734</v>
      </c>
    </row>
    <row r="276" spans="1:13" x14ac:dyDescent="0.3">
      <c r="A276" s="24" t="s">
        <v>26</v>
      </c>
      <c r="B276" s="25">
        <v>73</v>
      </c>
      <c r="C276" s="25">
        <v>54</v>
      </c>
      <c r="D276" s="25">
        <v>51</v>
      </c>
      <c r="E276" s="25">
        <v>37</v>
      </c>
      <c r="F276" s="25">
        <v>23</v>
      </c>
      <c r="G276" s="25">
        <v>19</v>
      </c>
      <c r="H276" s="25">
        <v>19</v>
      </c>
      <c r="I276" s="25">
        <v>27</v>
      </c>
      <c r="J276" s="25">
        <v>9</v>
      </c>
      <c r="K276" s="25">
        <v>20</v>
      </c>
      <c r="L276" s="25">
        <v>66</v>
      </c>
      <c r="M276" s="25">
        <v>398</v>
      </c>
    </row>
    <row r="277" spans="1:13" x14ac:dyDescent="0.3">
      <c r="A277" s="24" t="s">
        <v>125</v>
      </c>
      <c r="B277" s="25">
        <v>5</v>
      </c>
      <c r="C277" s="25">
        <v>2</v>
      </c>
      <c r="D277" s="25">
        <v>7</v>
      </c>
      <c r="E277" s="25">
        <v>3</v>
      </c>
      <c r="F277" s="25">
        <v>1</v>
      </c>
      <c r="G277" s="25">
        <v>4</v>
      </c>
      <c r="H277" s="25">
        <v>3</v>
      </c>
      <c r="I277" s="25">
        <v>1</v>
      </c>
      <c r="J277" s="25">
        <v>0</v>
      </c>
      <c r="K277" s="25">
        <v>21</v>
      </c>
      <c r="L277" s="25">
        <v>7</v>
      </c>
      <c r="M277" s="25">
        <v>54</v>
      </c>
    </row>
    <row r="278" spans="1:13" x14ac:dyDescent="0.3">
      <c r="A278" s="24" t="s">
        <v>29</v>
      </c>
      <c r="B278" s="25">
        <v>55</v>
      </c>
      <c r="C278" s="25">
        <v>26</v>
      </c>
      <c r="D278" s="25">
        <v>36</v>
      </c>
      <c r="E278" s="25">
        <v>19</v>
      </c>
      <c r="F278" s="25">
        <v>22</v>
      </c>
      <c r="G278" s="25"/>
      <c r="H278" s="25">
        <v>23</v>
      </c>
      <c r="I278" s="25">
        <v>21</v>
      </c>
      <c r="J278" s="25"/>
      <c r="K278" s="25"/>
      <c r="L278" s="25"/>
      <c r="M278" s="25">
        <v>202</v>
      </c>
    </row>
    <row r="279" spans="1:13" x14ac:dyDescent="0.3">
      <c r="A279" s="24" t="s">
        <v>1782</v>
      </c>
      <c r="B279" s="25"/>
      <c r="C279" s="25">
        <v>31</v>
      </c>
      <c r="D279" s="25">
        <v>12</v>
      </c>
      <c r="E279" s="25">
        <v>79</v>
      </c>
      <c r="F279" s="25">
        <v>58</v>
      </c>
      <c r="G279" s="25">
        <v>40</v>
      </c>
      <c r="H279" s="25">
        <v>5</v>
      </c>
      <c r="I279" s="25">
        <v>0</v>
      </c>
      <c r="J279" s="25"/>
      <c r="K279" s="25"/>
      <c r="L279" s="25"/>
      <c r="M279" s="25">
        <v>225</v>
      </c>
    </row>
    <row r="280" spans="1:13" x14ac:dyDescent="0.3">
      <c r="A280" s="16" t="s">
        <v>351</v>
      </c>
      <c r="B280" s="25">
        <v>62038</v>
      </c>
      <c r="C280" s="25">
        <v>54410</v>
      </c>
      <c r="D280" s="25">
        <v>60290</v>
      </c>
      <c r="E280" s="25">
        <v>49557</v>
      </c>
      <c r="F280" s="25">
        <v>41566</v>
      </c>
      <c r="G280" s="25">
        <v>37404</v>
      </c>
      <c r="H280" s="25">
        <v>35435</v>
      </c>
      <c r="I280" s="25">
        <v>30404</v>
      </c>
      <c r="J280" s="25">
        <v>26737</v>
      </c>
      <c r="K280" s="25">
        <v>22662</v>
      </c>
      <c r="L280" s="25">
        <v>7979</v>
      </c>
      <c r="M280" s="25">
        <v>428482</v>
      </c>
    </row>
    <row r="281" spans="1:13" x14ac:dyDescent="0.3">
      <c r="A281" s="24" t="s">
        <v>92</v>
      </c>
      <c r="B281" s="25">
        <v>1</v>
      </c>
      <c r="C281" s="25">
        <v>2</v>
      </c>
      <c r="D281" s="25"/>
      <c r="E281" s="25"/>
      <c r="F281" s="25">
        <v>2</v>
      </c>
      <c r="G281" s="25"/>
      <c r="H281" s="25"/>
      <c r="I281" s="25"/>
      <c r="J281" s="25">
        <v>3</v>
      </c>
      <c r="K281" s="25">
        <v>1</v>
      </c>
      <c r="L281" s="25">
        <v>1</v>
      </c>
      <c r="M281" s="25">
        <v>10</v>
      </c>
    </row>
    <row r="282" spans="1:13" x14ac:dyDescent="0.3">
      <c r="A282" s="24" t="s">
        <v>136</v>
      </c>
      <c r="B282" s="25">
        <v>1</v>
      </c>
      <c r="C282" s="25">
        <v>7</v>
      </c>
      <c r="D282" s="25">
        <v>4</v>
      </c>
      <c r="E282" s="25">
        <v>9</v>
      </c>
      <c r="F282" s="25"/>
      <c r="G282" s="25"/>
      <c r="H282" s="25"/>
      <c r="I282" s="25"/>
      <c r="J282" s="25"/>
      <c r="K282" s="25"/>
      <c r="L282" s="25"/>
      <c r="M282" s="25">
        <v>21</v>
      </c>
    </row>
    <row r="283" spans="1:13" x14ac:dyDescent="0.3">
      <c r="A283" s="24" t="s">
        <v>20</v>
      </c>
      <c r="B283" s="25">
        <v>2625</v>
      </c>
      <c r="C283" s="25">
        <v>2533</v>
      </c>
      <c r="D283" s="25">
        <v>2481</v>
      </c>
      <c r="E283" s="25">
        <v>2576</v>
      </c>
      <c r="F283" s="25">
        <v>2455</v>
      </c>
      <c r="G283" s="25">
        <v>2371</v>
      </c>
      <c r="H283" s="25">
        <v>2163</v>
      </c>
      <c r="I283" s="25">
        <v>1912</v>
      </c>
      <c r="J283" s="25">
        <v>1400</v>
      </c>
      <c r="K283" s="25">
        <v>1634</v>
      </c>
      <c r="L283" s="25">
        <v>1090</v>
      </c>
      <c r="M283" s="25">
        <v>23240</v>
      </c>
    </row>
    <row r="284" spans="1:13" x14ac:dyDescent="0.3">
      <c r="A284" s="24" t="s">
        <v>34</v>
      </c>
      <c r="B284" s="25">
        <v>8</v>
      </c>
      <c r="C284" s="25">
        <v>7</v>
      </c>
      <c r="D284" s="25">
        <v>1</v>
      </c>
      <c r="E284" s="25">
        <v>4</v>
      </c>
      <c r="F284" s="25">
        <v>2</v>
      </c>
      <c r="G284" s="25">
        <v>1</v>
      </c>
      <c r="H284" s="25">
        <v>1</v>
      </c>
      <c r="I284" s="25">
        <v>0</v>
      </c>
      <c r="J284" s="25">
        <v>9</v>
      </c>
      <c r="K284" s="25"/>
      <c r="L284" s="25">
        <v>0</v>
      </c>
      <c r="M284" s="25">
        <v>33</v>
      </c>
    </row>
    <row r="285" spans="1:13" x14ac:dyDescent="0.3">
      <c r="A285" s="24" t="s">
        <v>22</v>
      </c>
      <c r="B285" s="25">
        <v>42116</v>
      </c>
      <c r="C285" s="25">
        <v>36108</v>
      </c>
      <c r="D285" s="25">
        <v>34193</v>
      </c>
      <c r="E285" s="25">
        <v>29932</v>
      </c>
      <c r="F285" s="25">
        <v>25849</v>
      </c>
      <c r="G285" s="25">
        <v>23263</v>
      </c>
      <c r="H285" s="25">
        <v>22179</v>
      </c>
      <c r="I285" s="25">
        <v>20311</v>
      </c>
      <c r="J285" s="25">
        <v>17691</v>
      </c>
      <c r="K285" s="25">
        <v>14984</v>
      </c>
      <c r="L285" s="25">
        <v>5451</v>
      </c>
      <c r="M285" s="25">
        <v>272077</v>
      </c>
    </row>
    <row r="286" spans="1:13" x14ac:dyDescent="0.3">
      <c r="A286" s="24" t="s">
        <v>233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25">
        <v>33</v>
      </c>
      <c r="L286" s="25">
        <v>1018</v>
      </c>
      <c r="M286" s="25">
        <v>1051</v>
      </c>
    </row>
    <row r="287" spans="1:13" x14ac:dyDescent="0.3">
      <c r="A287" s="24" t="s">
        <v>24</v>
      </c>
      <c r="B287" s="25">
        <v>14978</v>
      </c>
      <c r="C287" s="25">
        <v>12258</v>
      </c>
      <c r="D287" s="25">
        <v>8985</v>
      </c>
      <c r="E287" s="25">
        <v>1926</v>
      </c>
      <c r="F287" s="25">
        <v>1206</v>
      </c>
      <c r="G287" s="25">
        <v>863</v>
      </c>
      <c r="H287" s="25">
        <v>853</v>
      </c>
      <c r="I287" s="25">
        <v>632</v>
      </c>
      <c r="J287" s="25">
        <v>316</v>
      </c>
      <c r="K287" s="25">
        <v>185</v>
      </c>
      <c r="L287" s="25">
        <v>21</v>
      </c>
      <c r="M287" s="25">
        <v>42223</v>
      </c>
    </row>
    <row r="288" spans="1:13" x14ac:dyDescent="0.3">
      <c r="A288" s="24" t="s">
        <v>50</v>
      </c>
      <c r="B288" s="25">
        <v>1811</v>
      </c>
      <c r="C288" s="25">
        <v>3236</v>
      </c>
      <c r="D288" s="25">
        <v>14397</v>
      </c>
      <c r="E288" s="25">
        <v>14856</v>
      </c>
      <c r="F288" s="25">
        <v>11911</v>
      </c>
      <c r="G288" s="25">
        <v>10739</v>
      </c>
      <c r="H288" s="25">
        <v>10118</v>
      </c>
      <c r="I288" s="25">
        <v>7466</v>
      </c>
      <c r="J288" s="25">
        <v>7261</v>
      </c>
      <c r="K288" s="25">
        <v>5779</v>
      </c>
      <c r="L288" s="25">
        <v>376</v>
      </c>
      <c r="M288" s="25">
        <v>87950</v>
      </c>
    </row>
    <row r="289" spans="1:13" x14ac:dyDescent="0.3">
      <c r="A289" s="24" t="s">
        <v>97</v>
      </c>
      <c r="B289" s="25">
        <v>209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>
        <v>2</v>
      </c>
      <c r="M289" s="25">
        <v>211</v>
      </c>
    </row>
    <row r="290" spans="1:13" x14ac:dyDescent="0.3">
      <c r="A290" s="24" t="s">
        <v>26</v>
      </c>
      <c r="B290" s="25">
        <v>148</v>
      </c>
      <c r="C290" s="25">
        <v>134</v>
      </c>
      <c r="D290" s="25">
        <v>58</v>
      </c>
      <c r="E290" s="25">
        <v>103</v>
      </c>
      <c r="F290" s="25">
        <v>69</v>
      </c>
      <c r="G290" s="25">
        <v>80</v>
      </c>
      <c r="H290" s="25">
        <v>69</v>
      </c>
      <c r="I290" s="25">
        <v>20</v>
      </c>
      <c r="J290" s="25">
        <v>47</v>
      </c>
      <c r="K290" s="25">
        <v>43</v>
      </c>
      <c r="L290" s="25">
        <v>18</v>
      </c>
      <c r="M290" s="25">
        <v>789</v>
      </c>
    </row>
    <row r="291" spans="1:13" x14ac:dyDescent="0.3">
      <c r="A291" s="24" t="s">
        <v>125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>
        <v>1</v>
      </c>
      <c r="L291" s="25"/>
      <c r="M291" s="25">
        <v>1</v>
      </c>
    </row>
    <row r="292" spans="1:13" x14ac:dyDescent="0.3">
      <c r="A292" s="24" t="s">
        <v>29</v>
      </c>
      <c r="B292" s="25">
        <v>39</v>
      </c>
      <c r="C292" s="25">
        <v>25</v>
      </c>
      <c r="D292" s="25">
        <v>105</v>
      </c>
      <c r="E292" s="25">
        <v>49</v>
      </c>
      <c r="F292" s="25">
        <v>32</v>
      </c>
      <c r="G292" s="25">
        <v>14</v>
      </c>
      <c r="H292" s="25">
        <v>19</v>
      </c>
      <c r="I292" s="25">
        <v>26</v>
      </c>
      <c r="J292" s="25">
        <v>10</v>
      </c>
      <c r="K292" s="25">
        <v>2</v>
      </c>
      <c r="L292" s="25">
        <v>2</v>
      </c>
      <c r="M292" s="25">
        <v>323</v>
      </c>
    </row>
    <row r="293" spans="1:13" x14ac:dyDescent="0.3">
      <c r="A293" s="24" t="s">
        <v>1782</v>
      </c>
      <c r="B293" s="25">
        <v>102</v>
      </c>
      <c r="C293" s="25">
        <v>100</v>
      </c>
      <c r="D293" s="25">
        <v>66</v>
      </c>
      <c r="E293" s="25">
        <v>102</v>
      </c>
      <c r="F293" s="25">
        <v>40</v>
      </c>
      <c r="G293" s="25">
        <v>73</v>
      </c>
      <c r="H293" s="25">
        <v>33</v>
      </c>
      <c r="I293" s="25">
        <v>37</v>
      </c>
      <c r="J293" s="25"/>
      <c r="K293" s="25"/>
      <c r="L293" s="25"/>
      <c r="M293" s="25">
        <v>553</v>
      </c>
    </row>
    <row r="294" spans="1:13" x14ac:dyDescent="0.3">
      <c r="A294" s="16" t="s">
        <v>1179</v>
      </c>
      <c r="B294" s="25"/>
      <c r="C294" s="25"/>
      <c r="D294" s="25"/>
      <c r="E294" s="25"/>
      <c r="F294" s="25"/>
      <c r="G294" s="25">
        <v>1</v>
      </c>
      <c r="H294" s="25"/>
      <c r="I294" s="25"/>
      <c r="J294" s="25"/>
      <c r="K294" s="25"/>
      <c r="L294" s="25"/>
      <c r="M294" s="25">
        <v>1</v>
      </c>
    </row>
    <row r="295" spans="1:13" x14ac:dyDescent="0.3">
      <c r="A295" s="24" t="s">
        <v>22</v>
      </c>
      <c r="B295" s="25"/>
      <c r="C295" s="25"/>
      <c r="D295" s="25"/>
      <c r="E295" s="25"/>
      <c r="F295" s="25"/>
      <c r="G295" s="25">
        <v>1</v>
      </c>
      <c r="H295" s="25"/>
      <c r="I295" s="25"/>
      <c r="J295" s="25"/>
      <c r="K295" s="25"/>
      <c r="L295" s="25"/>
      <c r="M295" s="25">
        <v>1</v>
      </c>
    </row>
    <row r="296" spans="1:13" x14ac:dyDescent="0.3">
      <c r="A296" s="16" t="s">
        <v>364</v>
      </c>
      <c r="B296" s="25">
        <v>23196</v>
      </c>
      <c r="C296" s="25">
        <v>21255</v>
      </c>
      <c r="D296" s="25">
        <v>20053</v>
      </c>
      <c r="E296" s="25">
        <v>17039</v>
      </c>
      <c r="F296" s="25">
        <v>16045</v>
      </c>
      <c r="G296" s="25">
        <v>16330</v>
      </c>
      <c r="H296" s="25">
        <v>16592</v>
      </c>
      <c r="I296" s="25">
        <v>18223</v>
      </c>
      <c r="J296" s="25">
        <v>17263</v>
      </c>
      <c r="K296" s="25">
        <v>15091</v>
      </c>
      <c r="L296" s="25">
        <v>7423</v>
      </c>
      <c r="M296" s="25">
        <v>188510</v>
      </c>
    </row>
    <row r="297" spans="1:13" x14ac:dyDescent="0.3">
      <c r="A297" s="24" t="s">
        <v>92</v>
      </c>
      <c r="B297" s="25"/>
      <c r="C297" s="25">
        <v>1</v>
      </c>
      <c r="D297" s="25"/>
      <c r="E297" s="25"/>
      <c r="F297" s="25">
        <v>1</v>
      </c>
      <c r="G297" s="25"/>
      <c r="H297" s="25">
        <v>3</v>
      </c>
      <c r="I297" s="25">
        <v>4</v>
      </c>
      <c r="J297" s="25"/>
      <c r="K297" s="25"/>
      <c r="L297" s="25"/>
      <c r="M297" s="25">
        <v>9</v>
      </c>
    </row>
    <row r="298" spans="1:13" x14ac:dyDescent="0.3">
      <c r="A298" s="24" t="s">
        <v>20</v>
      </c>
      <c r="B298" s="25"/>
      <c r="C298" s="25">
        <v>211</v>
      </c>
      <c r="D298" s="25">
        <v>245</v>
      </c>
      <c r="E298" s="25">
        <v>6</v>
      </c>
      <c r="F298" s="25">
        <v>24</v>
      </c>
      <c r="G298" s="25">
        <v>65</v>
      </c>
      <c r="H298" s="25">
        <v>40</v>
      </c>
      <c r="I298" s="25">
        <v>32</v>
      </c>
      <c r="J298" s="25">
        <v>75</v>
      </c>
      <c r="K298" s="25">
        <v>68</v>
      </c>
      <c r="L298" s="25">
        <v>70</v>
      </c>
      <c r="M298" s="25">
        <v>836</v>
      </c>
    </row>
    <row r="299" spans="1:13" x14ac:dyDescent="0.3">
      <c r="A299" s="24" t="s">
        <v>34</v>
      </c>
      <c r="B299" s="25">
        <v>5</v>
      </c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>
        <v>5</v>
      </c>
    </row>
    <row r="300" spans="1:13" x14ac:dyDescent="0.3">
      <c r="A300" s="24" t="s">
        <v>55</v>
      </c>
      <c r="B300" s="25">
        <v>0</v>
      </c>
      <c r="C300" s="25">
        <v>0</v>
      </c>
      <c r="D300" s="25"/>
      <c r="E300" s="25">
        <v>1</v>
      </c>
      <c r="F300" s="25"/>
      <c r="G300" s="25"/>
      <c r="H300" s="25">
        <v>0</v>
      </c>
      <c r="I300" s="25"/>
      <c r="J300" s="25"/>
      <c r="K300" s="25"/>
      <c r="L300" s="25"/>
      <c r="M300" s="25">
        <v>1</v>
      </c>
    </row>
    <row r="301" spans="1:13" x14ac:dyDescent="0.3">
      <c r="A301" s="24" t="s">
        <v>22</v>
      </c>
      <c r="B301" s="25">
        <v>21940</v>
      </c>
      <c r="C301" s="25">
        <v>20080</v>
      </c>
      <c r="D301" s="25">
        <v>19025</v>
      </c>
      <c r="E301" s="25">
        <v>16211</v>
      </c>
      <c r="F301" s="25">
        <v>15378</v>
      </c>
      <c r="G301" s="25">
        <v>15692</v>
      </c>
      <c r="H301" s="25">
        <v>15902</v>
      </c>
      <c r="I301" s="25">
        <v>17158</v>
      </c>
      <c r="J301" s="25">
        <v>15598</v>
      </c>
      <c r="K301" s="25">
        <v>13803</v>
      </c>
      <c r="L301" s="25">
        <v>7192</v>
      </c>
      <c r="M301" s="25">
        <v>177979</v>
      </c>
    </row>
    <row r="302" spans="1:13" x14ac:dyDescent="0.3">
      <c r="A302" s="24" t="s">
        <v>233</v>
      </c>
      <c r="B302" s="25"/>
      <c r="C302" s="25"/>
      <c r="D302" s="25"/>
      <c r="E302" s="25"/>
      <c r="F302" s="25"/>
      <c r="G302" s="25"/>
      <c r="H302" s="25"/>
      <c r="I302" s="25"/>
      <c r="J302" s="25"/>
      <c r="K302" s="25">
        <v>5</v>
      </c>
      <c r="L302" s="25">
        <v>0</v>
      </c>
      <c r="M302" s="25">
        <v>5</v>
      </c>
    </row>
    <row r="303" spans="1:13" x14ac:dyDescent="0.3">
      <c r="A303" s="24" t="s">
        <v>24</v>
      </c>
      <c r="B303" s="25"/>
      <c r="C303" s="25"/>
      <c r="D303" s="25"/>
      <c r="E303" s="25"/>
      <c r="F303" s="25"/>
      <c r="G303" s="25"/>
      <c r="H303" s="25"/>
      <c r="I303" s="25">
        <v>138</v>
      </c>
      <c r="J303" s="25">
        <v>333</v>
      </c>
      <c r="K303" s="25">
        <v>454</v>
      </c>
      <c r="L303" s="25"/>
      <c r="M303" s="25">
        <v>925</v>
      </c>
    </row>
    <row r="304" spans="1:13" x14ac:dyDescent="0.3">
      <c r="A304" s="24" t="s">
        <v>50</v>
      </c>
      <c r="B304" s="25">
        <v>158</v>
      </c>
      <c r="C304" s="25">
        <v>158</v>
      </c>
      <c r="D304" s="25">
        <v>134</v>
      </c>
      <c r="E304" s="25">
        <v>70</v>
      </c>
      <c r="F304" s="25">
        <v>45</v>
      </c>
      <c r="G304" s="25"/>
      <c r="H304" s="25">
        <v>25</v>
      </c>
      <c r="I304" s="25">
        <v>31</v>
      </c>
      <c r="J304" s="25">
        <v>11</v>
      </c>
      <c r="K304" s="25"/>
      <c r="L304" s="25">
        <v>156</v>
      </c>
      <c r="M304" s="25">
        <v>788</v>
      </c>
    </row>
    <row r="305" spans="1:13" x14ac:dyDescent="0.3">
      <c r="A305" s="24" t="s">
        <v>18</v>
      </c>
      <c r="B305" s="25">
        <v>177</v>
      </c>
      <c r="C305" s="25">
        <v>185</v>
      </c>
      <c r="D305" s="25">
        <v>131</v>
      </c>
      <c r="E305" s="25">
        <v>49</v>
      </c>
      <c r="F305" s="25">
        <v>49</v>
      </c>
      <c r="G305" s="25">
        <v>58</v>
      </c>
      <c r="H305" s="25">
        <v>21</v>
      </c>
      <c r="I305" s="25">
        <v>26</v>
      </c>
      <c r="J305" s="25">
        <v>11</v>
      </c>
      <c r="K305" s="25">
        <v>26</v>
      </c>
      <c r="L305" s="25">
        <v>4</v>
      </c>
      <c r="M305" s="25">
        <v>737</v>
      </c>
    </row>
    <row r="306" spans="1:13" x14ac:dyDescent="0.3">
      <c r="A306" s="24" t="s">
        <v>26</v>
      </c>
      <c r="B306" s="25">
        <v>2</v>
      </c>
      <c r="C306" s="25"/>
      <c r="D306" s="25">
        <v>3</v>
      </c>
      <c r="E306" s="25">
        <v>2</v>
      </c>
      <c r="F306" s="25">
        <v>4</v>
      </c>
      <c r="G306" s="25">
        <v>1</v>
      </c>
      <c r="H306" s="25">
        <v>1</v>
      </c>
      <c r="I306" s="25"/>
      <c r="J306" s="25"/>
      <c r="K306" s="25"/>
      <c r="L306" s="25"/>
      <c r="M306" s="25">
        <v>13</v>
      </c>
    </row>
    <row r="307" spans="1:13" x14ac:dyDescent="0.3">
      <c r="A307" s="24" t="s">
        <v>125</v>
      </c>
      <c r="B307" s="25">
        <v>9</v>
      </c>
      <c r="C307" s="25">
        <v>11</v>
      </c>
      <c r="D307" s="25">
        <v>11</v>
      </c>
      <c r="E307" s="25">
        <v>7</v>
      </c>
      <c r="F307" s="25">
        <v>8</v>
      </c>
      <c r="G307" s="25">
        <v>10</v>
      </c>
      <c r="H307" s="25">
        <v>6</v>
      </c>
      <c r="I307" s="25">
        <v>1</v>
      </c>
      <c r="J307" s="25">
        <v>0</v>
      </c>
      <c r="K307" s="25"/>
      <c r="L307" s="25"/>
      <c r="M307" s="25">
        <v>63</v>
      </c>
    </row>
    <row r="308" spans="1:13" x14ac:dyDescent="0.3">
      <c r="A308" s="24" t="s">
        <v>239</v>
      </c>
      <c r="B308" s="25">
        <v>603</v>
      </c>
      <c r="C308" s="25">
        <v>559</v>
      </c>
      <c r="D308" s="25">
        <v>497</v>
      </c>
      <c r="E308" s="25">
        <v>514</v>
      </c>
      <c r="F308" s="25">
        <v>393</v>
      </c>
      <c r="G308" s="25">
        <v>485</v>
      </c>
      <c r="H308" s="25">
        <v>593</v>
      </c>
      <c r="I308" s="25">
        <v>764</v>
      </c>
      <c r="J308" s="25">
        <v>1235</v>
      </c>
      <c r="K308" s="25">
        <v>735</v>
      </c>
      <c r="L308" s="25"/>
      <c r="M308" s="25">
        <v>6378</v>
      </c>
    </row>
    <row r="309" spans="1:13" x14ac:dyDescent="0.3">
      <c r="A309" s="24" t="s">
        <v>29</v>
      </c>
      <c r="B309" s="25">
        <v>3</v>
      </c>
      <c r="C309" s="25">
        <v>6</v>
      </c>
      <c r="D309" s="25">
        <v>4</v>
      </c>
      <c r="E309" s="25"/>
      <c r="F309" s="25"/>
      <c r="G309" s="25">
        <v>1</v>
      </c>
      <c r="H309" s="25">
        <v>1</v>
      </c>
      <c r="I309" s="25">
        <v>0</v>
      </c>
      <c r="J309" s="25"/>
      <c r="K309" s="25"/>
      <c r="L309" s="25"/>
      <c r="M309" s="25">
        <v>15</v>
      </c>
    </row>
    <row r="310" spans="1:13" x14ac:dyDescent="0.3">
      <c r="A310" s="24" t="s">
        <v>1782</v>
      </c>
      <c r="B310" s="25">
        <v>299</v>
      </c>
      <c r="C310" s="25">
        <v>44</v>
      </c>
      <c r="D310" s="25">
        <v>3</v>
      </c>
      <c r="E310" s="25">
        <v>179</v>
      </c>
      <c r="F310" s="25">
        <v>143</v>
      </c>
      <c r="G310" s="25">
        <v>18</v>
      </c>
      <c r="H310" s="25"/>
      <c r="I310" s="25">
        <v>69</v>
      </c>
      <c r="J310" s="25">
        <v>0</v>
      </c>
      <c r="K310" s="25"/>
      <c r="L310" s="25"/>
      <c r="M310" s="25">
        <v>755</v>
      </c>
    </row>
    <row r="311" spans="1:13" x14ac:dyDescent="0.3">
      <c r="A311" s="24" t="s">
        <v>1862</v>
      </c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>
        <v>1</v>
      </c>
      <c r="M311" s="25">
        <v>1</v>
      </c>
    </row>
    <row r="312" spans="1:13" x14ac:dyDescent="0.3">
      <c r="A312" s="16" t="s">
        <v>382</v>
      </c>
      <c r="B312" s="25">
        <v>42530</v>
      </c>
      <c r="C312" s="25">
        <v>41231</v>
      </c>
      <c r="D312" s="25">
        <v>26821</v>
      </c>
      <c r="E312" s="25">
        <v>25396</v>
      </c>
      <c r="F312" s="25">
        <v>23463</v>
      </c>
      <c r="G312" s="25">
        <v>21644</v>
      </c>
      <c r="H312" s="25">
        <v>10443</v>
      </c>
      <c r="I312" s="25">
        <v>9673</v>
      </c>
      <c r="J312" s="25">
        <v>11474</v>
      </c>
      <c r="K312" s="25">
        <v>10833</v>
      </c>
      <c r="L312" s="25">
        <v>4069</v>
      </c>
      <c r="M312" s="25">
        <v>227577</v>
      </c>
    </row>
    <row r="313" spans="1:13" x14ac:dyDescent="0.3">
      <c r="A313" s="24" t="s">
        <v>92</v>
      </c>
      <c r="B313" s="25">
        <v>29</v>
      </c>
      <c r="C313" s="25">
        <v>20</v>
      </c>
      <c r="D313" s="25">
        <v>13</v>
      </c>
      <c r="E313" s="25">
        <v>125</v>
      </c>
      <c r="F313" s="25">
        <v>588</v>
      </c>
      <c r="G313" s="25">
        <v>341</v>
      </c>
      <c r="H313" s="25">
        <v>131</v>
      </c>
      <c r="I313" s="25"/>
      <c r="J313" s="25">
        <v>100</v>
      </c>
      <c r="K313" s="25">
        <v>290</v>
      </c>
      <c r="L313" s="25">
        <v>74</v>
      </c>
      <c r="M313" s="25">
        <v>1711</v>
      </c>
    </row>
    <row r="314" spans="1:13" x14ac:dyDescent="0.3">
      <c r="A314" s="24" t="s">
        <v>136</v>
      </c>
      <c r="B314" s="25">
        <v>122</v>
      </c>
      <c r="C314" s="25">
        <v>91</v>
      </c>
      <c r="D314" s="25">
        <v>123</v>
      </c>
      <c r="E314" s="25">
        <v>124</v>
      </c>
      <c r="F314" s="25">
        <v>143</v>
      </c>
      <c r="G314" s="25">
        <v>197</v>
      </c>
      <c r="H314" s="25">
        <v>241</v>
      </c>
      <c r="I314" s="25">
        <v>241</v>
      </c>
      <c r="J314" s="25">
        <v>207</v>
      </c>
      <c r="K314" s="25">
        <v>96</v>
      </c>
      <c r="L314" s="25">
        <v>56</v>
      </c>
      <c r="M314" s="25">
        <v>1641</v>
      </c>
    </row>
    <row r="315" spans="1:13" x14ac:dyDescent="0.3">
      <c r="A315" s="24" t="s">
        <v>20</v>
      </c>
      <c r="B315" s="25">
        <v>886</v>
      </c>
      <c r="C315" s="25">
        <v>751</v>
      </c>
      <c r="D315" s="25">
        <v>620</v>
      </c>
      <c r="E315" s="25">
        <v>984</v>
      </c>
      <c r="F315" s="25">
        <v>575</v>
      </c>
      <c r="G315" s="25">
        <v>493</v>
      </c>
      <c r="H315" s="25">
        <v>1206</v>
      </c>
      <c r="I315" s="25">
        <v>294</v>
      </c>
      <c r="J315" s="25">
        <v>261</v>
      </c>
      <c r="K315" s="25">
        <v>272</v>
      </c>
      <c r="L315" s="25">
        <v>127</v>
      </c>
      <c r="M315" s="25">
        <v>6469</v>
      </c>
    </row>
    <row r="316" spans="1:13" x14ac:dyDescent="0.3">
      <c r="A316" s="24" t="s">
        <v>34</v>
      </c>
      <c r="B316" s="25"/>
      <c r="C316" s="25"/>
      <c r="D316" s="25"/>
      <c r="E316" s="25"/>
      <c r="F316" s="25"/>
      <c r="G316" s="25"/>
      <c r="H316" s="25"/>
      <c r="I316" s="25">
        <v>175</v>
      </c>
      <c r="J316" s="25">
        <v>80</v>
      </c>
      <c r="K316" s="25">
        <v>169</v>
      </c>
      <c r="L316" s="25">
        <v>196</v>
      </c>
      <c r="M316" s="25">
        <v>620</v>
      </c>
    </row>
    <row r="317" spans="1:13" x14ac:dyDescent="0.3">
      <c r="A317" s="24" t="s">
        <v>55</v>
      </c>
      <c r="B317" s="25"/>
      <c r="C317" s="25"/>
      <c r="D317" s="25"/>
      <c r="E317" s="25"/>
      <c r="F317" s="25"/>
      <c r="G317" s="25"/>
      <c r="H317" s="25">
        <v>11</v>
      </c>
      <c r="I317" s="25">
        <v>27</v>
      </c>
      <c r="J317" s="25"/>
      <c r="K317" s="25"/>
      <c r="L317" s="25"/>
      <c r="M317" s="25">
        <v>38</v>
      </c>
    </row>
    <row r="318" spans="1:13" x14ac:dyDescent="0.3">
      <c r="A318" s="24" t="s">
        <v>22</v>
      </c>
      <c r="B318" s="25">
        <v>41140</v>
      </c>
      <c r="C318" s="25">
        <v>40023</v>
      </c>
      <c r="D318" s="25">
        <v>25642</v>
      </c>
      <c r="E318" s="25">
        <v>22592</v>
      </c>
      <c r="F318" s="25">
        <v>20697</v>
      </c>
      <c r="G318" s="25">
        <v>18753</v>
      </c>
      <c r="H318" s="25">
        <v>7709</v>
      </c>
      <c r="I318" s="25">
        <v>7842</v>
      </c>
      <c r="J318" s="25">
        <v>10482</v>
      </c>
      <c r="K318" s="25">
        <v>8847</v>
      </c>
      <c r="L318" s="25">
        <v>3293</v>
      </c>
      <c r="M318" s="25">
        <v>207020</v>
      </c>
    </row>
    <row r="319" spans="1:13" x14ac:dyDescent="0.3">
      <c r="A319" s="24" t="s">
        <v>233</v>
      </c>
      <c r="B319" s="25"/>
      <c r="C319" s="25"/>
      <c r="D319" s="25"/>
      <c r="E319" s="25"/>
      <c r="F319" s="25"/>
      <c r="G319" s="25"/>
      <c r="H319" s="25"/>
      <c r="I319" s="25"/>
      <c r="J319" s="25">
        <v>18</v>
      </c>
      <c r="K319" s="25">
        <v>757</v>
      </c>
      <c r="L319" s="25">
        <v>77</v>
      </c>
      <c r="M319" s="25">
        <v>852</v>
      </c>
    </row>
    <row r="320" spans="1:13" x14ac:dyDescent="0.3">
      <c r="A320" s="24" t="s">
        <v>24</v>
      </c>
      <c r="B320" s="25"/>
      <c r="C320" s="25"/>
      <c r="D320" s="25"/>
      <c r="E320" s="25"/>
      <c r="F320" s="25"/>
      <c r="G320" s="25"/>
      <c r="H320" s="25"/>
      <c r="I320" s="25">
        <v>24</v>
      </c>
      <c r="J320" s="25">
        <v>9</v>
      </c>
      <c r="K320" s="25"/>
      <c r="L320" s="25"/>
      <c r="M320" s="25">
        <v>33</v>
      </c>
    </row>
    <row r="321" spans="1:13" x14ac:dyDescent="0.3">
      <c r="A321" s="24" t="s">
        <v>50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>
        <v>123</v>
      </c>
      <c r="M321" s="25">
        <v>123</v>
      </c>
    </row>
    <row r="322" spans="1:13" x14ac:dyDescent="0.3">
      <c r="A322" s="24" t="s">
        <v>18</v>
      </c>
      <c r="B322" s="25">
        <v>261</v>
      </c>
      <c r="C322" s="25">
        <v>156</v>
      </c>
      <c r="D322" s="25">
        <v>374</v>
      </c>
      <c r="E322" s="25">
        <v>1415</v>
      </c>
      <c r="F322" s="25">
        <v>1054</v>
      </c>
      <c r="G322" s="25">
        <v>1339</v>
      </c>
      <c r="H322" s="25">
        <v>954</v>
      </c>
      <c r="I322" s="25">
        <v>607</v>
      </c>
      <c r="J322" s="25">
        <v>314</v>
      </c>
      <c r="K322" s="25">
        <v>402</v>
      </c>
      <c r="L322" s="25">
        <v>115</v>
      </c>
      <c r="M322" s="25">
        <v>6991</v>
      </c>
    </row>
    <row r="323" spans="1:13" x14ac:dyDescent="0.3">
      <c r="A323" s="24" t="s">
        <v>26</v>
      </c>
      <c r="B323" s="25">
        <v>19</v>
      </c>
      <c r="C323" s="25">
        <v>16</v>
      </c>
      <c r="D323" s="25">
        <v>11</v>
      </c>
      <c r="E323" s="25">
        <v>7</v>
      </c>
      <c r="F323" s="25">
        <v>5</v>
      </c>
      <c r="G323" s="25">
        <v>1</v>
      </c>
      <c r="H323" s="25">
        <v>2</v>
      </c>
      <c r="I323" s="25">
        <v>1</v>
      </c>
      <c r="J323" s="25">
        <v>3</v>
      </c>
      <c r="K323" s="25"/>
      <c r="L323" s="25">
        <v>3</v>
      </c>
      <c r="M323" s="25">
        <v>68</v>
      </c>
    </row>
    <row r="324" spans="1:13" x14ac:dyDescent="0.3">
      <c r="A324" s="24" t="s">
        <v>125</v>
      </c>
      <c r="B324" s="25"/>
      <c r="C324" s="25">
        <v>171</v>
      </c>
      <c r="D324" s="25">
        <v>38</v>
      </c>
      <c r="E324" s="25">
        <v>93</v>
      </c>
      <c r="F324" s="25">
        <v>110</v>
      </c>
      <c r="G324" s="25">
        <v>381</v>
      </c>
      <c r="H324" s="25">
        <v>174</v>
      </c>
      <c r="I324" s="25">
        <v>151</v>
      </c>
      <c r="J324" s="25">
        <v>0</v>
      </c>
      <c r="K324" s="25"/>
      <c r="L324" s="25"/>
      <c r="M324" s="25">
        <v>1118</v>
      </c>
    </row>
    <row r="325" spans="1:13" x14ac:dyDescent="0.3">
      <c r="A325" s="24" t="s">
        <v>29</v>
      </c>
      <c r="B325" s="25"/>
      <c r="C325" s="25"/>
      <c r="D325" s="25"/>
      <c r="E325" s="25"/>
      <c r="F325" s="25"/>
      <c r="G325" s="25"/>
      <c r="H325" s="25">
        <v>2</v>
      </c>
      <c r="I325" s="25">
        <v>307</v>
      </c>
      <c r="J325" s="25"/>
      <c r="K325" s="25"/>
      <c r="L325" s="25"/>
      <c r="M325" s="25">
        <v>309</v>
      </c>
    </row>
    <row r="326" spans="1:13" x14ac:dyDescent="0.3">
      <c r="A326" s="24" t="s">
        <v>1782</v>
      </c>
      <c r="B326" s="25">
        <v>73</v>
      </c>
      <c r="C326" s="25">
        <v>3</v>
      </c>
      <c r="D326" s="25"/>
      <c r="E326" s="25">
        <v>56</v>
      </c>
      <c r="F326" s="25">
        <v>291</v>
      </c>
      <c r="G326" s="25">
        <v>139</v>
      </c>
      <c r="H326" s="25">
        <v>13</v>
      </c>
      <c r="I326" s="25">
        <v>4</v>
      </c>
      <c r="J326" s="25"/>
      <c r="K326" s="25"/>
      <c r="L326" s="25"/>
      <c r="M326" s="25">
        <v>579</v>
      </c>
    </row>
    <row r="327" spans="1:13" x14ac:dyDescent="0.3">
      <c r="A327" s="24" t="s">
        <v>1862</v>
      </c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>
        <v>5</v>
      </c>
      <c r="M327" s="25">
        <v>5</v>
      </c>
    </row>
    <row r="328" spans="1:13" x14ac:dyDescent="0.3">
      <c r="A328" s="16" t="s">
        <v>394</v>
      </c>
      <c r="B328" s="25">
        <v>17031</v>
      </c>
      <c r="C328" s="25">
        <v>16136</v>
      </c>
      <c r="D328" s="25">
        <v>12992</v>
      </c>
      <c r="E328" s="25">
        <v>10104</v>
      </c>
      <c r="F328" s="25">
        <v>7864</v>
      </c>
      <c r="G328" s="25">
        <v>7984</v>
      </c>
      <c r="H328" s="25">
        <v>6863</v>
      </c>
      <c r="I328" s="25">
        <v>5977</v>
      </c>
      <c r="J328" s="25">
        <v>4936</v>
      </c>
      <c r="K328" s="25">
        <v>4706</v>
      </c>
      <c r="L328" s="25">
        <v>1294</v>
      </c>
      <c r="M328" s="25">
        <v>95887</v>
      </c>
    </row>
    <row r="329" spans="1:13" x14ac:dyDescent="0.3">
      <c r="A329" s="24" t="s">
        <v>92</v>
      </c>
      <c r="B329" s="25"/>
      <c r="C329" s="25"/>
      <c r="D329" s="25"/>
      <c r="E329" s="25"/>
      <c r="F329" s="25"/>
      <c r="G329" s="25"/>
      <c r="H329" s="25">
        <v>2</v>
      </c>
      <c r="I329" s="25"/>
      <c r="J329" s="25"/>
      <c r="K329" s="25"/>
      <c r="L329" s="25"/>
      <c r="M329" s="25">
        <v>2</v>
      </c>
    </row>
    <row r="330" spans="1:13" x14ac:dyDescent="0.3">
      <c r="A330" s="24" t="s">
        <v>136</v>
      </c>
      <c r="B330" s="25">
        <v>0</v>
      </c>
      <c r="C330" s="25">
        <v>0</v>
      </c>
      <c r="D330" s="25">
        <v>1</v>
      </c>
      <c r="E330" s="25">
        <v>17</v>
      </c>
      <c r="F330" s="25"/>
      <c r="G330" s="25"/>
      <c r="H330" s="25"/>
      <c r="I330" s="25">
        <v>1</v>
      </c>
      <c r="J330" s="25">
        <v>0</v>
      </c>
      <c r="K330" s="25">
        <v>4</v>
      </c>
      <c r="L330" s="25">
        <v>4</v>
      </c>
      <c r="M330" s="25">
        <v>27</v>
      </c>
    </row>
    <row r="331" spans="1:13" x14ac:dyDescent="0.3">
      <c r="A331" s="24" t="s">
        <v>20</v>
      </c>
      <c r="B331" s="25">
        <v>102</v>
      </c>
      <c r="C331" s="25">
        <v>27</v>
      </c>
      <c r="D331" s="25">
        <v>32</v>
      </c>
      <c r="E331" s="25">
        <v>40</v>
      </c>
      <c r="F331" s="25">
        <v>12</v>
      </c>
      <c r="G331" s="25">
        <v>71</v>
      </c>
      <c r="H331" s="25">
        <v>49</v>
      </c>
      <c r="I331" s="25">
        <v>136</v>
      </c>
      <c r="J331" s="25">
        <v>58</v>
      </c>
      <c r="K331" s="25">
        <v>49</v>
      </c>
      <c r="L331" s="25">
        <v>48</v>
      </c>
      <c r="M331" s="25">
        <v>624</v>
      </c>
    </row>
    <row r="332" spans="1:13" x14ac:dyDescent="0.3">
      <c r="A332" s="24" t="s">
        <v>34</v>
      </c>
      <c r="B332" s="25">
        <v>0</v>
      </c>
      <c r="C332" s="25"/>
      <c r="D332" s="25"/>
      <c r="E332" s="25"/>
      <c r="F332" s="25"/>
      <c r="G332" s="25"/>
      <c r="H332" s="25"/>
      <c r="I332" s="25"/>
      <c r="J332" s="25">
        <v>0</v>
      </c>
      <c r="K332" s="25"/>
      <c r="L332" s="25">
        <v>0</v>
      </c>
      <c r="M332" s="25">
        <v>0</v>
      </c>
    </row>
    <row r="333" spans="1:13" x14ac:dyDescent="0.3">
      <c r="A333" s="24" t="s">
        <v>55</v>
      </c>
      <c r="B333" s="25">
        <v>15</v>
      </c>
      <c r="C333" s="25">
        <v>6</v>
      </c>
      <c r="D333" s="25">
        <v>6</v>
      </c>
      <c r="E333" s="25">
        <v>2</v>
      </c>
      <c r="F333" s="25">
        <v>3</v>
      </c>
      <c r="G333" s="25">
        <v>2</v>
      </c>
      <c r="H333" s="25">
        <v>11</v>
      </c>
      <c r="I333" s="25"/>
      <c r="J333" s="25"/>
      <c r="K333" s="25"/>
      <c r="L333" s="25"/>
      <c r="M333" s="25">
        <v>45</v>
      </c>
    </row>
    <row r="334" spans="1:13" x14ac:dyDescent="0.3">
      <c r="A334" s="24" t="s">
        <v>22</v>
      </c>
      <c r="B334" s="25">
        <v>8181</v>
      </c>
      <c r="C334" s="25">
        <v>8444</v>
      </c>
      <c r="D334" s="25">
        <v>7472</v>
      </c>
      <c r="E334" s="25">
        <v>6106</v>
      </c>
      <c r="F334" s="25">
        <v>4563</v>
      </c>
      <c r="G334" s="25">
        <v>4235</v>
      </c>
      <c r="H334" s="25">
        <v>3642</v>
      </c>
      <c r="I334" s="25">
        <v>2945</v>
      </c>
      <c r="J334" s="25">
        <v>2400</v>
      </c>
      <c r="K334" s="25">
        <v>1688</v>
      </c>
      <c r="L334" s="25">
        <v>742</v>
      </c>
      <c r="M334" s="25">
        <v>50418</v>
      </c>
    </row>
    <row r="335" spans="1:13" x14ac:dyDescent="0.3">
      <c r="A335" s="24" t="s">
        <v>233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>
        <v>412</v>
      </c>
      <c r="M335" s="25">
        <v>412</v>
      </c>
    </row>
    <row r="336" spans="1:13" x14ac:dyDescent="0.3">
      <c r="A336" s="24" t="s">
        <v>24</v>
      </c>
      <c r="B336" s="25">
        <v>8496</v>
      </c>
      <c r="C336" s="25">
        <v>7488</v>
      </c>
      <c r="D336" s="25">
        <v>5301</v>
      </c>
      <c r="E336" s="25">
        <v>3830</v>
      </c>
      <c r="F336" s="25">
        <v>3114</v>
      </c>
      <c r="G336" s="25">
        <v>3107</v>
      </c>
      <c r="H336" s="25">
        <v>2601</v>
      </c>
      <c r="I336" s="25">
        <v>2874</v>
      </c>
      <c r="J336" s="25">
        <v>2478</v>
      </c>
      <c r="K336" s="25">
        <v>2965</v>
      </c>
      <c r="L336" s="25"/>
      <c r="M336" s="25">
        <v>42254</v>
      </c>
    </row>
    <row r="337" spans="1:13" x14ac:dyDescent="0.3">
      <c r="A337" s="24" t="s">
        <v>50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>
        <v>88</v>
      </c>
      <c r="M337" s="25">
        <v>88</v>
      </c>
    </row>
    <row r="338" spans="1:13" x14ac:dyDescent="0.3">
      <c r="A338" s="24" t="s">
        <v>18</v>
      </c>
      <c r="B338" s="25">
        <v>154</v>
      </c>
      <c r="C338" s="25">
        <v>86</v>
      </c>
      <c r="D338" s="25">
        <v>95</v>
      </c>
      <c r="E338" s="25">
        <v>52</v>
      </c>
      <c r="F338" s="25">
        <v>22</v>
      </c>
      <c r="G338" s="25">
        <v>25</v>
      </c>
      <c r="H338" s="25">
        <v>27</v>
      </c>
      <c r="I338" s="25">
        <v>6</v>
      </c>
      <c r="J338" s="25"/>
      <c r="K338" s="25"/>
      <c r="L338" s="25"/>
      <c r="M338" s="25">
        <v>467</v>
      </c>
    </row>
    <row r="339" spans="1:13" x14ac:dyDescent="0.3">
      <c r="A339" s="24" t="s">
        <v>26</v>
      </c>
      <c r="B339" s="25">
        <v>4</v>
      </c>
      <c r="C339" s="25">
        <v>7</v>
      </c>
      <c r="D339" s="25">
        <v>0</v>
      </c>
      <c r="E339" s="25">
        <v>1</v>
      </c>
      <c r="F339" s="25">
        <v>0</v>
      </c>
      <c r="G339" s="25">
        <v>3</v>
      </c>
      <c r="H339" s="25">
        <v>4</v>
      </c>
      <c r="I339" s="25">
        <v>9</v>
      </c>
      <c r="J339" s="25"/>
      <c r="K339" s="25"/>
      <c r="L339" s="25"/>
      <c r="M339" s="25">
        <v>28</v>
      </c>
    </row>
    <row r="340" spans="1:13" x14ac:dyDescent="0.3">
      <c r="A340" s="24" t="s">
        <v>239</v>
      </c>
      <c r="B340" s="25"/>
      <c r="C340" s="25"/>
      <c r="D340" s="25"/>
      <c r="E340" s="25"/>
      <c r="F340" s="25">
        <v>134</v>
      </c>
      <c r="G340" s="25">
        <v>531</v>
      </c>
      <c r="H340" s="25">
        <v>518</v>
      </c>
      <c r="I340" s="25"/>
      <c r="J340" s="25"/>
      <c r="K340" s="25"/>
      <c r="L340" s="25"/>
      <c r="M340" s="25">
        <v>1183</v>
      </c>
    </row>
    <row r="341" spans="1:13" x14ac:dyDescent="0.3">
      <c r="A341" s="24" t="s">
        <v>29</v>
      </c>
      <c r="B341" s="25">
        <v>59</v>
      </c>
      <c r="C341" s="25">
        <v>76</v>
      </c>
      <c r="D341" s="25">
        <v>76</v>
      </c>
      <c r="E341" s="25">
        <v>56</v>
      </c>
      <c r="F341" s="25">
        <v>16</v>
      </c>
      <c r="G341" s="25">
        <v>3</v>
      </c>
      <c r="H341" s="25">
        <v>9</v>
      </c>
      <c r="I341" s="25">
        <v>5</v>
      </c>
      <c r="J341" s="25"/>
      <c r="K341" s="25"/>
      <c r="L341" s="25"/>
      <c r="M341" s="25">
        <v>300</v>
      </c>
    </row>
    <row r="342" spans="1:13" x14ac:dyDescent="0.3">
      <c r="A342" s="24" t="s">
        <v>1782</v>
      </c>
      <c r="B342" s="25">
        <v>20</v>
      </c>
      <c r="C342" s="25">
        <v>2</v>
      </c>
      <c r="D342" s="25">
        <v>9</v>
      </c>
      <c r="E342" s="25"/>
      <c r="F342" s="25">
        <v>0</v>
      </c>
      <c r="G342" s="25">
        <v>7</v>
      </c>
      <c r="H342" s="25">
        <v>0</v>
      </c>
      <c r="I342" s="25">
        <v>1</v>
      </c>
      <c r="J342" s="25">
        <v>0</v>
      </c>
      <c r="K342" s="25"/>
      <c r="L342" s="25"/>
      <c r="M342" s="25">
        <v>39</v>
      </c>
    </row>
    <row r="343" spans="1:13" x14ac:dyDescent="0.3">
      <c r="A343" s="16" t="s">
        <v>407</v>
      </c>
      <c r="B343" s="25">
        <v>16333</v>
      </c>
      <c r="C343" s="25">
        <v>14955</v>
      </c>
      <c r="D343" s="25">
        <v>11823</v>
      </c>
      <c r="E343" s="25">
        <v>11322</v>
      </c>
      <c r="F343" s="25">
        <v>12010</v>
      </c>
      <c r="G343" s="25">
        <v>10841</v>
      </c>
      <c r="H343" s="25">
        <v>10730</v>
      </c>
      <c r="I343" s="25">
        <v>10522</v>
      </c>
      <c r="J343" s="25">
        <v>12586</v>
      </c>
      <c r="K343" s="25">
        <v>11009</v>
      </c>
      <c r="L343" s="25">
        <v>2745</v>
      </c>
      <c r="M343" s="25">
        <v>124876</v>
      </c>
    </row>
    <row r="344" spans="1:13" x14ac:dyDescent="0.3">
      <c r="A344" s="24" t="s">
        <v>92</v>
      </c>
      <c r="B344" s="25"/>
      <c r="C344" s="25">
        <v>1</v>
      </c>
      <c r="D344" s="25">
        <v>1</v>
      </c>
      <c r="E344" s="25">
        <v>1</v>
      </c>
      <c r="F344" s="25"/>
      <c r="G344" s="25"/>
      <c r="H344" s="25"/>
      <c r="I344" s="25"/>
      <c r="J344" s="25"/>
      <c r="K344" s="25"/>
      <c r="L344" s="25"/>
      <c r="M344" s="25">
        <v>3</v>
      </c>
    </row>
    <row r="345" spans="1:13" x14ac:dyDescent="0.3">
      <c r="A345" s="24" t="s">
        <v>136</v>
      </c>
      <c r="B345" s="25"/>
      <c r="C345" s="25"/>
      <c r="D345" s="25"/>
      <c r="E345" s="25"/>
      <c r="F345" s="25">
        <v>1</v>
      </c>
      <c r="G345" s="25"/>
      <c r="H345" s="25"/>
      <c r="I345" s="25"/>
      <c r="J345" s="25">
        <v>0</v>
      </c>
      <c r="K345" s="25">
        <v>2</v>
      </c>
      <c r="L345" s="25">
        <v>0</v>
      </c>
      <c r="M345" s="25">
        <v>3</v>
      </c>
    </row>
    <row r="346" spans="1:13" x14ac:dyDescent="0.3">
      <c r="A346" s="24" t="s">
        <v>20</v>
      </c>
      <c r="B346" s="25">
        <v>14</v>
      </c>
      <c r="C346" s="25">
        <v>28</v>
      </c>
      <c r="D346" s="25">
        <v>7</v>
      </c>
      <c r="E346" s="25">
        <v>13</v>
      </c>
      <c r="F346" s="25">
        <v>14</v>
      </c>
      <c r="G346" s="25">
        <v>29</v>
      </c>
      <c r="H346" s="25">
        <v>30</v>
      </c>
      <c r="I346" s="25">
        <v>8</v>
      </c>
      <c r="J346" s="25">
        <v>87</v>
      </c>
      <c r="K346" s="25">
        <v>87</v>
      </c>
      <c r="L346" s="25">
        <v>88</v>
      </c>
      <c r="M346" s="25">
        <v>405</v>
      </c>
    </row>
    <row r="347" spans="1:13" x14ac:dyDescent="0.3">
      <c r="A347" s="24" t="s">
        <v>34</v>
      </c>
      <c r="B347" s="25"/>
      <c r="C347" s="25"/>
      <c r="D347" s="25"/>
      <c r="E347" s="25"/>
      <c r="F347" s="25"/>
      <c r="G347" s="25"/>
      <c r="H347" s="25"/>
      <c r="I347" s="25"/>
      <c r="J347" s="25">
        <v>2</v>
      </c>
      <c r="K347" s="25"/>
      <c r="L347" s="25"/>
      <c r="M347" s="25">
        <v>2</v>
      </c>
    </row>
    <row r="348" spans="1:13" x14ac:dyDescent="0.3">
      <c r="A348" s="24" t="s">
        <v>55</v>
      </c>
      <c r="B348" s="25">
        <v>11</v>
      </c>
      <c r="C348" s="25">
        <v>5</v>
      </c>
      <c r="D348" s="25">
        <v>1</v>
      </c>
      <c r="E348" s="25">
        <v>3</v>
      </c>
      <c r="F348" s="25">
        <v>6</v>
      </c>
      <c r="G348" s="25">
        <v>1</v>
      </c>
      <c r="H348" s="25">
        <v>7</v>
      </c>
      <c r="I348" s="25"/>
      <c r="J348" s="25"/>
      <c r="K348" s="25"/>
      <c r="L348" s="25"/>
      <c r="M348" s="25">
        <v>34</v>
      </c>
    </row>
    <row r="349" spans="1:13" x14ac:dyDescent="0.3">
      <c r="A349" s="24" t="s">
        <v>22</v>
      </c>
      <c r="B349" s="25">
        <v>15697</v>
      </c>
      <c r="C349" s="25">
        <v>14349</v>
      </c>
      <c r="D349" s="25">
        <v>11136</v>
      </c>
      <c r="E349" s="25">
        <v>10829</v>
      </c>
      <c r="F349" s="25">
        <v>11438</v>
      </c>
      <c r="G349" s="25">
        <v>10238</v>
      </c>
      <c r="H349" s="25">
        <v>10235</v>
      </c>
      <c r="I349" s="25">
        <v>10114</v>
      </c>
      <c r="J349" s="25">
        <v>12219</v>
      </c>
      <c r="K349" s="25">
        <v>10570</v>
      </c>
      <c r="L349" s="25">
        <v>2132</v>
      </c>
      <c r="M349" s="25">
        <v>118957</v>
      </c>
    </row>
    <row r="350" spans="1:13" x14ac:dyDescent="0.3">
      <c r="A350" s="24" t="s">
        <v>50</v>
      </c>
      <c r="B350" s="25">
        <v>528</v>
      </c>
      <c r="C350" s="25">
        <v>510</v>
      </c>
      <c r="D350" s="25">
        <v>617</v>
      </c>
      <c r="E350" s="25">
        <v>409</v>
      </c>
      <c r="F350" s="25">
        <v>475</v>
      </c>
      <c r="G350" s="25">
        <v>471</v>
      </c>
      <c r="H350" s="25">
        <v>341</v>
      </c>
      <c r="I350" s="25">
        <v>317</v>
      </c>
      <c r="J350" s="25">
        <v>200</v>
      </c>
      <c r="K350" s="25">
        <v>266</v>
      </c>
      <c r="L350" s="25">
        <v>499</v>
      </c>
      <c r="M350" s="25">
        <v>4633</v>
      </c>
    </row>
    <row r="351" spans="1:13" x14ac:dyDescent="0.3">
      <c r="A351" s="24" t="s">
        <v>18</v>
      </c>
      <c r="B351" s="25">
        <v>53</v>
      </c>
      <c r="C351" s="25">
        <v>26</v>
      </c>
      <c r="D351" s="25">
        <v>36</v>
      </c>
      <c r="E351" s="25">
        <v>47</v>
      </c>
      <c r="F351" s="25">
        <v>43</v>
      </c>
      <c r="G351" s="25">
        <v>29</v>
      </c>
      <c r="H351" s="25">
        <v>55</v>
      </c>
      <c r="I351" s="25">
        <v>54</v>
      </c>
      <c r="J351" s="25">
        <v>60</v>
      </c>
      <c r="K351" s="25">
        <v>81</v>
      </c>
      <c r="L351" s="25">
        <v>16</v>
      </c>
      <c r="M351" s="25">
        <v>500</v>
      </c>
    </row>
    <row r="352" spans="1:13" x14ac:dyDescent="0.3">
      <c r="A352" s="24" t="s">
        <v>26</v>
      </c>
      <c r="B352" s="25">
        <v>29</v>
      </c>
      <c r="C352" s="25">
        <v>32</v>
      </c>
      <c r="D352" s="25">
        <v>20</v>
      </c>
      <c r="E352" s="25">
        <v>18</v>
      </c>
      <c r="F352" s="25">
        <v>17</v>
      </c>
      <c r="G352" s="25">
        <v>10</v>
      </c>
      <c r="H352" s="25">
        <v>11</v>
      </c>
      <c r="I352" s="25">
        <v>13</v>
      </c>
      <c r="J352" s="25">
        <v>11</v>
      </c>
      <c r="K352" s="25">
        <v>3</v>
      </c>
      <c r="L352" s="25">
        <v>7</v>
      </c>
      <c r="M352" s="25">
        <v>171</v>
      </c>
    </row>
    <row r="353" spans="1:13" x14ac:dyDescent="0.3">
      <c r="A353" s="24" t="s">
        <v>125</v>
      </c>
      <c r="B353" s="25">
        <v>0</v>
      </c>
      <c r="C353" s="25">
        <v>1</v>
      </c>
      <c r="D353" s="25">
        <v>3</v>
      </c>
      <c r="E353" s="25">
        <v>1</v>
      </c>
      <c r="F353" s="25"/>
      <c r="G353" s="25">
        <v>1</v>
      </c>
      <c r="H353" s="25"/>
      <c r="I353" s="25">
        <v>1</v>
      </c>
      <c r="J353" s="25"/>
      <c r="K353" s="25"/>
      <c r="L353" s="25"/>
      <c r="M353" s="25">
        <v>7</v>
      </c>
    </row>
    <row r="354" spans="1:13" x14ac:dyDescent="0.3">
      <c r="A354" s="24" t="s">
        <v>29</v>
      </c>
      <c r="B354" s="25"/>
      <c r="C354" s="25"/>
      <c r="D354" s="25"/>
      <c r="E354" s="25"/>
      <c r="F354" s="25"/>
      <c r="G354" s="25"/>
      <c r="H354" s="25">
        <v>48</v>
      </c>
      <c r="I354" s="25"/>
      <c r="J354" s="25"/>
      <c r="K354" s="25"/>
      <c r="L354" s="25">
        <v>3</v>
      </c>
      <c r="M354" s="25">
        <v>51</v>
      </c>
    </row>
    <row r="355" spans="1:13" x14ac:dyDescent="0.3">
      <c r="A355" s="24" t="s">
        <v>1782</v>
      </c>
      <c r="B355" s="25">
        <v>1</v>
      </c>
      <c r="C355" s="25">
        <v>3</v>
      </c>
      <c r="D355" s="25">
        <v>2</v>
      </c>
      <c r="E355" s="25">
        <v>1</v>
      </c>
      <c r="F355" s="25">
        <v>16</v>
      </c>
      <c r="G355" s="25">
        <v>62</v>
      </c>
      <c r="H355" s="25">
        <v>3</v>
      </c>
      <c r="I355" s="25">
        <v>15</v>
      </c>
      <c r="J355" s="25">
        <v>7</v>
      </c>
      <c r="K355" s="25"/>
      <c r="L355" s="25"/>
      <c r="M355" s="25">
        <v>110</v>
      </c>
    </row>
    <row r="356" spans="1:13" x14ac:dyDescent="0.3">
      <c r="A356" s="16" t="s">
        <v>419</v>
      </c>
      <c r="B356" s="25">
        <v>51452</v>
      </c>
      <c r="C356" s="25">
        <v>51373</v>
      </c>
      <c r="D356" s="25">
        <v>42363</v>
      </c>
      <c r="E356" s="25">
        <v>38210</v>
      </c>
      <c r="F356" s="25">
        <v>35139</v>
      </c>
      <c r="G356" s="25">
        <v>31736</v>
      </c>
      <c r="H356" s="25">
        <v>28630</v>
      </c>
      <c r="I356" s="25">
        <v>28572</v>
      </c>
      <c r="J356" s="25">
        <v>29730</v>
      </c>
      <c r="K356" s="25">
        <v>27505</v>
      </c>
      <c r="L356" s="25">
        <v>7685</v>
      </c>
      <c r="M356" s="25">
        <v>372395</v>
      </c>
    </row>
    <row r="357" spans="1:13" x14ac:dyDescent="0.3">
      <c r="A357" s="24" t="s">
        <v>92</v>
      </c>
      <c r="B357" s="25">
        <v>2</v>
      </c>
      <c r="C357" s="25">
        <v>4</v>
      </c>
      <c r="D357" s="25">
        <v>1</v>
      </c>
      <c r="E357" s="25">
        <v>2</v>
      </c>
      <c r="F357" s="25">
        <v>1</v>
      </c>
      <c r="G357" s="25">
        <v>2</v>
      </c>
      <c r="H357" s="25">
        <v>1</v>
      </c>
      <c r="I357" s="25"/>
      <c r="J357" s="25"/>
      <c r="K357" s="25"/>
      <c r="L357" s="25"/>
      <c r="M357" s="25">
        <v>13</v>
      </c>
    </row>
    <row r="358" spans="1:13" x14ac:dyDescent="0.3">
      <c r="A358" s="24" t="s">
        <v>136</v>
      </c>
      <c r="B358" s="25"/>
      <c r="C358" s="25">
        <v>1</v>
      </c>
      <c r="D358" s="25">
        <v>2</v>
      </c>
      <c r="E358" s="25">
        <v>2</v>
      </c>
      <c r="F358" s="25"/>
      <c r="G358" s="25"/>
      <c r="H358" s="25">
        <v>14</v>
      </c>
      <c r="I358" s="25">
        <v>0</v>
      </c>
      <c r="J358" s="25">
        <v>7</v>
      </c>
      <c r="K358" s="25">
        <v>13</v>
      </c>
      <c r="L358" s="25">
        <v>3</v>
      </c>
      <c r="M358" s="25">
        <v>42</v>
      </c>
    </row>
    <row r="359" spans="1:13" x14ac:dyDescent="0.3">
      <c r="A359" s="24" t="s">
        <v>20</v>
      </c>
      <c r="B359" s="25">
        <v>739</v>
      </c>
      <c r="C359" s="25">
        <v>586</v>
      </c>
      <c r="D359" s="25">
        <v>473</v>
      </c>
      <c r="E359" s="25">
        <v>464</v>
      </c>
      <c r="F359" s="25">
        <v>464</v>
      </c>
      <c r="G359" s="25">
        <v>337</v>
      </c>
      <c r="H359" s="25">
        <v>444</v>
      </c>
      <c r="I359" s="25">
        <v>366</v>
      </c>
      <c r="J359" s="25">
        <v>421</v>
      </c>
      <c r="K359" s="25">
        <v>393</v>
      </c>
      <c r="L359" s="25">
        <v>1573</v>
      </c>
      <c r="M359" s="25">
        <v>6260</v>
      </c>
    </row>
    <row r="360" spans="1:13" x14ac:dyDescent="0.3">
      <c r="A360" s="24" t="s">
        <v>34</v>
      </c>
      <c r="B360" s="25"/>
      <c r="C360" s="25"/>
      <c r="D360" s="25"/>
      <c r="E360" s="25"/>
      <c r="F360" s="25"/>
      <c r="G360" s="25"/>
      <c r="H360" s="25"/>
      <c r="I360" s="25"/>
      <c r="J360" s="25">
        <v>20</v>
      </c>
      <c r="K360" s="25"/>
      <c r="L360" s="25"/>
      <c r="M360" s="25">
        <v>20</v>
      </c>
    </row>
    <row r="361" spans="1:13" x14ac:dyDescent="0.3">
      <c r="A361" s="24" t="s">
        <v>55</v>
      </c>
      <c r="B361" s="25"/>
      <c r="C361" s="25">
        <v>2</v>
      </c>
      <c r="D361" s="25">
        <v>13</v>
      </c>
      <c r="E361" s="25">
        <v>3</v>
      </c>
      <c r="F361" s="25">
        <v>3</v>
      </c>
      <c r="G361" s="25">
        <v>4</v>
      </c>
      <c r="H361" s="25">
        <v>1</v>
      </c>
      <c r="I361" s="25">
        <v>2</v>
      </c>
      <c r="J361" s="25">
        <v>3</v>
      </c>
      <c r="K361" s="25">
        <v>2</v>
      </c>
      <c r="L361" s="25">
        <v>1</v>
      </c>
      <c r="M361" s="25">
        <v>34</v>
      </c>
    </row>
    <row r="362" spans="1:13" x14ac:dyDescent="0.3">
      <c r="A362" s="24" t="s">
        <v>22</v>
      </c>
      <c r="B362" s="25">
        <v>31903</v>
      </c>
      <c r="C362" s="25">
        <v>28002</v>
      </c>
      <c r="D362" s="25">
        <v>24939</v>
      </c>
      <c r="E362" s="25">
        <v>24029</v>
      </c>
      <c r="F362" s="25">
        <v>22030</v>
      </c>
      <c r="G362" s="25">
        <v>20553</v>
      </c>
      <c r="H362" s="25">
        <v>18529</v>
      </c>
      <c r="I362" s="25">
        <v>16307</v>
      </c>
      <c r="J362" s="25">
        <v>14787</v>
      </c>
      <c r="K362" s="25">
        <v>12383</v>
      </c>
      <c r="L362" s="25">
        <v>4682</v>
      </c>
      <c r="M362" s="25">
        <v>218144</v>
      </c>
    </row>
    <row r="363" spans="1:13" x14ac:dyDescent="0.3">
      <c r="A363" s="24" t="s">
        <v>233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>
        <v>99</v>
      </c>
      <c r="M363" s="25">
        <v>99</v>
      </c>
    </row>
    <row r="364" spans="1:13" x14ac:dyDescent="0.3">
      <c r="A364" s="24" t="s">
        <v>24</v>
      </c>
      <c r="B364" s="25">
        <v>7</v>
      </c>
      <c r="C364" s="25"/>
      <c r="D364" s="25"/>
      <c r="E364" s="25"/>
      <c r="F364" s="25"/>
      <c r="G364" s="25"/>
      <c r="H364" s="25"/>
      <c r="I364" s="25">
        <v>2436</v>
      </c>
      <c r="J364" s="25">
        <v>4955</v>
      </c>
      <c r="K364" s="25">
        <v>5536</v>
      </c>
      <c r="L364" s="25"/>
      <c r="M364" s="25">
        <v>12934</v>
      </c>
    </row>
    <row r="365" spans="1:13" x14ac:dyDescent="0.3">
      <c r="A365" s="24" t="s">
        <v>50</v>
      </c>
      <c r="B365" s="25">
        <v>18097</v>
      </c>
      <c r="C365" s="25">
        <v>22290</v>
      </c>
      <c r="D365" s="25">
        <v>15986</v>
      </c>
      <c r="E365" s="25">
        <v>12983</v>
      </c>
      <c r="F365" s="25">
        <v>12092</v>
      </c>
      <c r="G365" s="25">
        <v>10344</v>
      </c>
      <c r="H365" s="25">
        <v>9391</v>
      </c>
      <c r="I365" s="25">
        <v>9077</v>
      </c>
      <c r="J365" s="25">
        <v>8931</v>
      </c>
      <c r="K365" s="25">
        <v>8297</v>
      </c>
      <c r="L365" s="25">
        <v>1144</v>
      </c>
      <c r="M365" s="25">
        <v>128632</v>
      </c>
    </row>
    <row r="366" spans="1:13" x14ac:dyDescent="0.3">
      <c r="A366" s="24" t="s">
        <v>18</v>
      </c>
      <c r="B366" s="25">
        <v>254</v>
      </c>
      <c r="C366" s="25">
        <v>161</v>
      </c>
      <c r="D366" s="25">
        <v>209</v>
      </c>
      <c r="E366" s="25">
        <v>211</v>
      </c>
      <c r="F366" s="25">
        <v>98</v>
      </c>
      <c r="G366" s="25">
        <v>72</v>
      </c>
      <c r="H366" s="25">
        <v>35</v>
      </c>
      <c r="I366" s="25">
        <v>27</v>
      </c>
      <c r="J366" s="25"/>
      <c r="K366" s="25"/>
      <c r="L366" s="25"/>
      <c r="M366" s="25">
        <v>1067</v>
      </c>
    </row>
    <row r="367" spans="1:13" x14ac:dyDescent="0.3">
      <c r="A367" s="24" t="s">
        <v>97</v>
      </c>
      <c r="B367" s="25">
        <v>376</v>
      </c>
      <c r="C367" s="25">
        <v>303</v>
      </c>
      <c r="D367" s="25">
        <v>632</v>
      </c>
      <c r="E367" s="25">
        <v>384</v>
      </c>
      <c r="F367" s="25">
        <v>332</v>
      </c>
      <c r="G367" s="25">
        <v>285</v>
      </c>
      <c r="H367" s="25">
        <v>164</v>
      </c>
      <c r="I367" s="25"/>
      <c r="J367" s="25"/>
      <c r="K367" s="25"/>
      <c r="L367" s="25"/>
      <c r="M367" s="25">
        <v>2476</v>
      </c>
    </row>
    <row r="368" spans="1:13" x14ac:dyDescent="0.3">
      <c r="A368" s="24" t="s">
        <v>26</v>
      </c>
      <c r="B368" s="25">
        <v>0</v>
      </c>
      <c r="C368" s="25">
        <v>9</v>
      </c>
      <c r="D368" s="25">
        <v>3</v>
      </c>
      <c r="E368" s="25">
        <v>9</v>
      </c>
      <c r="F368" s="25">
        <v>16</v>
      </c>
      <c r="G368" s="25">
        <v>10</v>
      </c>
      <c r="H368" s="25">
        <v>33</v>
      </c>
      <c r="I368" s="25">
        <v>15</v>
      </c>
      <c r="J368" s="25">
        <v>17</v>
      </c>
      <c r="K368" s="25">
        <v>29</v>
      </c>
      <c r="L368" s="25">
        <v>12</v>
      </c>
      <c r="M368" s="25">
        <v>153</v>
      </c>
    </row>
    <row r="369" spans="1:13" x14ac:dyDescent="0.3">
      <c r="A369" s="24" t="s">
        <v>239</v>
      </c>
      <c r="B369" s="25"/>
      <c r="C369" s="25"/>
      <c r="D369" s="25"/>
      <c r="E369" s="25"/>
      <c r="F369" s="25"/>
      <c r="G369" s="25"/>
      <c r="H369" s="25"/>
      <c r="I369" s="25">
        <v>333</v>
      </c>
      <c r="J369" s="25">
        <v>584</v>
      </c>
      <c r="K369" s="25">
        <v>850</v>
      </c>
      <c r="L369" s="25">
        <v>169</v>
      </c>
      <c r="M369" s="25">
        <v>1936</v>
      </c>
    </row>
    <row r="370" spans="1:13" x14ac:dyDescent="0.3">
      <c r="A370" s="24" t="s">
        <v>29</v>
      </c>
      <c r="B370" s="25">
        <v>14</v>
      </c>
      <c r="C370" s="25">
        <v>10</v>
      </c>
      <c r="D370" s="25">
        <v>17</v>
      </c>
      <c r="E370" s="25">
        <v>7</v>
      </c>
      <c r="F370" s="25">
        <v>10</v>
      </c>
      <c r="G370" s="25"/>
      <c r="H370" s="25">
        <v>12</v>
      </c>
      <c r="I370" s="25">
        <v>9</v>
      </c>
      <c r="J370" s="25">
        <v>5</v>
      </c>
      <c r="K370" s="25">
        <v>2</v>
      </c>
      <c r="L370" s="25">
        <v>2</v>
      </c>
      <c r="M370" s="25">
        <v>88</v>
      </c>
    </row>
    <row r="371" spans="1:13" x14ac:dyDescent="0.3">
      <c r="A371" s="24" t="s">
        <v>1782</v>
      </c>
      <c r="B371" s="25">
        <v>60</v>
      </c>
      <c r="C371" s="25">
        <v>5</v>
      </c>
      <c r="D371" s="25">
        <v>88</v>
      </c>
      <c r="E371" s="25">
        <v>116</v>
      </c>
      <c r="F371" s="25">
        <v>93</v>
      </c>
      <c r="G371" s="25">
        <v>129</v>
      </c>
      <c r="H371" s="25">
        <v>6</v>
      </c>
      <c r="I371" s="25"/>
      <c r="J371" s="25"/>
      <c r="K371" s="25"/>
      <c r="L371" s="25"/>
      <c r="M371" s="25">
        <v>497</v>
      </c>
    </row>
    <row r="372" spans="1:13" x14ac:dyDescent="0.3">
      <c r="A372" s="16" t="s">
        <v>444</v>
      </c>
      <c r="B372" s="25">
        <v>40995</v>
      </c>
      <c r="C372" s="25">
        <v>40094</v>
      </c>
      <c r="D372" s="25">
        <v>46806</v>
      </c>
      <c r="E372" s="25">
        <v>36311</v>
      </c>
      <c r="F372" s="25">
        <v>31322</v>
      </c>
      <c r="G372" s="25">
        <v>27455</v>
      </c>
      <c r="H372" s="25">
        <v>25564</v>
      </c>
      <c r="I372" s="25">
        <v>21558</v>
      </c>
      <c r="J372" s="25">
        <v>19875</v>
      </c>
      <c r="K372" s="25">
        <v>14732</v>
      </c>
      <c r="L372" s="25">
        <v>4658</v>
      </c>
      <c r="M372" s="25">
        <v>309370</v>
      </c>
    </row>
    <row r="373" spans="1:13" x14ac:dyDescent="0.3">
      <c r="A373" s="24" t="s">
        <v>92</v>
      </c>
      <c r="B373" s="25"/>
      <c r="C373" s="25"/>
      <c r="D373" s="25"/>
      <c r="E373" s="25"/>
      <c r="F373" s="25"/>
      <c r="G373" s="25"/>
      <c r="H373" s="25">
        <v>7</v>
      </c>
      <c r="I373" s="25">
        <v>1</v>
      </c>
      <c r="J373" s="25">
        <v>7</v>
      </c>
      <c r="K373" s="25">
        <v>1</v>
      </c>
      <c r="L373" s="25">
        <v>1</v>
      </c>
      <c r="M373" s="25">
        <v>17</v>
      </c>
    </row>
    <row r="374" spans="1:13" x14ac:dyDescent="0.3">
      <c r="A374" s="24" t="s">
        <v>136</v>
      </c>
      <c r="B374" s="25"/>
      <c r="C374" s="25"/>
      <c r="D374" s="25"/>
      <c r="E374" s="25"/>
      <c r="F374" s="25"/>
      <c r="G374" s="25"/>
      <c r="H374" s="25"/>
      <c r="I374" s="25">
        <v>1</v>
      </c>
      <c r="J374" s="25">
        <v>87</v>
      </c>
      <c r="K374" s="25">
        <v>13</v>
      </c>
      <c r="L374" s="25">
        <v>1</v>
      </c>
      <c r="M374" s="25">
        <v>102</v>
      </c>
    </row>
    <row r="375" spans="1:13" x14ac:dyDescent="0.3">
      <c r="A375" s="24" t="s">
        <v>20</v>
      </c>
      <c r="B375" s="25"/>
      <c r="C375" s="25"/>
      <c r="D375" s="25"/>
      <c r="E375" s="25"/>
      <c r="F375" s="25"/>
      <c r="G375" s="25"/>
      <c r="H375" s="25"/>
      <c r="I375" s="25">
        <v>39</v>
      </c>
      <c r="J375" s="25">
        <v>159</v>
      </c>
      <c r="K375" s="25">
        <v>105</v>
      </c>
      <c r="L375" s="25">
        <v>123</v>
      </c>
      <c r="M375" s="25">
        <v>426</v>
      </c>
    </row>
    <row r="376" spans="1:13" x14ac:dyDescent="0.3">
      <c r="A376" s="24" t="s">
        <v>34</v>
      </c>
      <c r="B376" s="25">
        <v>163</v>
      </c>
      <c r="C376" s="25">
        <v>136</v>
      </c>
      <c r="D376" s="25">
        <v>150</v>
      </c>
      <c r="E376" s="25">
        <v>92</v>
      </c>
      <c r="F376" s="25">
        <v>100</v>
      </c>
      <c r="G376" s="25">
        <v>73</v>
      </c>
      <c r="H376" s="25">
        <v>51</v>
      </c>
      <c r="I376" s="25">
        <v>49</v>
      </c>
      <c r="J376" s="25">
        <v>229</v>
      </c>
      <c r="K376" s="25">
        <v>82</v>
      </c>
      <c r="L376" s="25">
        <v>64</v>
      </c>
      <c r="M376" s="25">
        <v>1189</v>
      </c>
    </row>
    <row r="377" spans="1:13" x14ac:dyDescent="0.3">
      <c r="A377" s="24" t="s">
        <v>22</v>
      </c>
      <c r="B377" s="25">
        <v>19259</v>
      </c>
      <c r="C377" s="25">
        <v>18644</v>
      </c>
      <c r="D377" s="25">
        <v>15421</v>
      </c>
      <c r="E377" s="25">
        <v>12862</v>
      </c>
      <c r="F377" s="25">
        <v>11613</v>
      </c>
      <c r="G377" s="25">
        <v>10055</v>
      </c>
      <c r="H377" s="25">
        <v>9908</v>
      </c>
      <c r="I377" s="25">
        <v>8462</v>
      </c>
      <c r="J377" s="25">
        <v>7666</v>
      </c>
      <c r="K377" s="25">
        <v>6541</v>
      </c>
      <c r="L377" s="25">
        <v>2663</v>
      </c>
      <c r="M377" s="25">
        <v>123094</v>
      </c>
    </row>
    <row r="378" spans="1:13" x14ac:dyDescent="0.3">
      <c r="A378" s="24" t="s">
        <v>233</v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>
        <v>10</v>
      </c>
      <c r="L378" s="25">
        <v>855</v>
      </c>
      <c r="M378" s="25">
        <v>865</v>
      </c>
    </row>
    <row r="379" spans="1:13" x14ac:dyDescent="0.3">
      <c r="A379" s="24" t="s">
        <v>24</v>
      </c>
      <c r="B379" s="25">
        <v>12037</v>
      </c>
      <c r="C379" s="25">
        <v>6879</v>
      </c>
      <c r="D379" s="25">
        <v>299</v>
      </c>
      <c r="E379" s="25">
        <v>192</v>
      </c>
      <c r="F379" s="25">
        <v>179</v>
      </c>
      <c r="G379" s="25">
        <v>4081</v>
      </c>
      <c r="H379" s="25">
        <v>3919</v>
      </c>
      <c r="I379" s="25"/>
      <c r="J379" s="25">
        <v>3</v>
      </c>
      <c r="K379" s="25"/>
      <c r="L379" s="25"/>
      <c r="M379" s="25">
        <v>27589</v>
      </c>
    </row>
    <row r="380" spans="1:13" x14ac:dyDescent="0.3">
      <c r="A380" s="24" t="s">
        <v>50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>
        <v>890</v>
      </c>
      <c r="M380" s="25">
        <v>890</v>
      </c>
    </row>
    <row r="381" spans="1:13" x14ac:dyDescent="0.3">
      <c r="A381" s="24" t="s">
        <v>18</v>
      </c>
      <c r="B381" s="25">
        <v>241</v>
      </c>
      <c r="C381" s="25">
        <v>130</v>
      </c>
      <c r="D381" s="25">
        <v>138</v>
      </c>
      <c r="E381" s="25">
        <v>59</v>
      </c>
      <c r="F381" s="25">
        <v>45</v>
      </c>
      <c r="G381" s="25">
        <v>16</v>
      </c>
      <c r="H381" s="25">
        <v>16</v>
      </c>
      <c r="I381" s="25">
        <v>22</v>
      </c>
      <c r="J381" s="25">
        <v>71</v>
      </c>
      <c r="K381" s="25">
        <v>105</v>
      </c>
      <c r="L381" s="25">
        <v>61</v>
      </c>
      <c r="M381" s="25">
        <v>904</v>
      </c>
    </row>
    <row r="382" spans="1:13" x14ac:dyDescent="0.3">
      <c r="A382" s="24" t="s">
        <v>97</v>
      </c>
      <c r="B382" s="25">
        <v>5229</v>
      </c>
      <c r="C382" s="25">
        <v>10156</v>
      </c>
      <c r="D382" s="25">
        <v>25490</v>
      </c>
      <c r="E382" s="25">
        <v>16851</v>
      </c>
      <c r="F382" s="25">
        <v>15127</v>
      </c>
      <c r="G382" s="25">
        <v>13072</v>
      </c>
      <c r="H382" s="25">
        <v>11593</v>
      </c>
      <c r="I382" s="25">
        <v>12882</v>
      </c>
      <c r="J382" s="25">
        <v>11646</v>
      </c>
      <c r="K382" s="25">
        <v>7872</v>
      </c>
      <c r="L382" s="25"/>
      <c r="M382" s="25">
        <v>129918</v>
      </c>
    </row>
    <row r="383" spans="1:13" x14ac:dyDescent="0.3">
      <c r="A383" s="24" t="s">
        <v>26</v>
      </c>
      <c r="B383" s="25">
        <v>8</v>
      </c>
      <c r="C383" s="25">
        <v>36</v>
      </c>
      <c r="D383" s="25">
        <v>7</v>
      </c>
      <c r="E383" s="25">
        <v>5</v>
      </c>
      <c r="F383" s="25">
        <v>11</v>
      </c>
      <c r="G383" s="25">
        <v>1</v>
      </c>
      <c r="H383" s="25">
        <v>2</v>
      </c>
      <c r="I383" s="25">
        <v>3</v>
      </c>
      <c r="J383" s="25">
        <v>4</v>
      </c>
      <c r="K383" s="25">
        <v>2</v>
      </c>
      <c r="L383" s="25">
        <v>0</v>
      </c>
      <c r="M383" s="25">
        <v>79</v>
      </c>
    </row>
    <row r="384" spans="1:13" x14ac:dyDescent="0.3">
      <c r="A384" s="24" t="s">
        <v>239</v>
      </c>
      <c r="B384" s="25">
        <v>4016</v>
      </c>
      <c r="C384" s="25">
        <v>4048</v>
      </c>
      <c r="D384" s="25">
        <v>5241</v>
      </c>
      <c r="E384" s="25">
        <v>6190</v>
      </c>
      <c r="F384" s="25">
        <v>4099</v>
      </c>
      <c r="G384" s="25"/>
      <c r="H384" s="25"/>
      <c r="I384" s="25"/>
      <c r="J384" s="25"/>
      <c r="K384" s="25"/>
      <c r="L384" s="25"/>
      <c r="M384" s="25">
        <v>23594</v>
      </c>
    </row>
    <row r="385" spans="1:13" x14ac:dyDescent="0.3">
      <c r="A385" s="24" t="s">
        <v>29</v>
      </c>
      <c r="B385" s="25">
        <v>15</v>
      </c>
      <c r="C385" s="25">
        <v>11</v>
      </c>
      <c r="D385" s="25">
        <v>18</v>
      </c>
      <c r="E385" s="25">
        <v>6</v>
      </c>
      <c r="F385" s="25">
        <v>6</v>
      </c>
      <c r="G385" s="25">
        <v>8</v>
      </c>
      <c r="H385" s="25">
        <v>1</v>
      </c>
      <c r="I385" s="25">
        <v>1</v>
      </c>
      <c r="J385" s="25"/>
      <c r="K385" s="25">
        <v>1</v>
      </c>
      <c r="L385" s="25">
        <v>0</v>
      </c>
      <c r="M385" s="25">
        <v>67</v>
      </c>
    </row>
    <row r="386" spans="1:13" x14ac:dyDescent="0.3">
      <c r="A386" s="24" t="s">
        <v>1782</v>
      </c>
      <c r="B386" s="25">
        <v>27</v>
      </c>
      <c r="C386" s="25">
        <v>54</v>
      </c>
      <c r="D386" s="25">
        <v>42</v>
      </c>
      <c r="E386" s="25">
        <v>54</v>
      </c>
      <c r="F386" s="25">
        <v>142</v>
      </c>
      <c r="G386" s="25">
        <v>149</v>
      </c>
      <c r="H386" s="25">
        <v>67</v>
      </c>
      <c r="I386" s="25">
        <v>98</v>
      </c>
      <c r="J386" s="25">
        <v>3</v>
      </c>
      <c r="K386" s="25"/>
      <c r="L386" s="25"/>
      <c r="M386" s="25">
        <v>636</v>
      </c>
    </row>
    <row r="387" spans="1:13" x14ac:dyDescent="0.3">
      <c r="A387" s="16" t="s">
        <v>463</v>
      </c>
      <c r="B387" s="25">
        <v>73</v>
      </c>
      <c r="C387" s="25">
        <v>75</v>
      </c>
      <c r="D387" s="25">
        <v>65</v>
      </c>
      <c r="E387" s="25">
        <v>72</v>
      </c>
      <c r="F387" s="25">
        <v>37</v>
      </c>
      <c r="G387" s="25">
        <v>29</v>
      </c>
      <c r="H387" s="25">
        <v>16</v>
      </c>
      <c r="I387" s="25"/>
      <c r="J387" s="25"/>
      <c r="K387" s="25"/>
      <c r="L387" s="25"/>
      <c r="M387" s="25">
        <v>367</v>
      </c>
    </row>
    <row r="388" spans="1:13" x14ac:dyDescent="0.3">
      <c r="A388" s="24" t="s">
        <v>92</v>
      </c>
      <c r="B388" s="25"/>
      <c r="C388" s="25">
        <v>1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>
        <v>1</v>
      </c>
    </row>
    <row r="389" spans="1:13" x14ac:dyDescent="0.3">
      <c r="A389" s="24" t="s">
        <v>20</v>
      </c>
      <c r="B389" s="25"/>
      <c r="C389" s="25"/>
      <c r="D389" s="25">
        <v>1</v>
      </c>
      <c r="E389" s="25"/>
      <c r="F389" s="25"/>
      <c r="G389" s="25"/>
      <c r="H389" s="25"/>
      <c r="I389" s="25"/>
      <c r="J389" s="25"/>
      <c r="K389" s="25"/>
      <c r="L389" s="25"/>
      <c r="M389" s="25">
        <v>1</v>
      </c>
    </row>
    <row r="390" spans="1:13" x14ac:dyDescent="0.3">
      <c r="A390" s="24" t="s">
        <v>22</v>
      </c>
      <c r="B390" s="25">
        <v>69</v>
      </c>
      <c r="C390" s="25">
        <v>70</v>
      </c>
      <c r="D390" s="25">
        <v>56</v>
      </c>
      <c r="E390" s="25">
        <v>70</v>
      </c>
      <c r="F390" s="25">
        <v>31</v>
      </c>
      <c r="G390" s="25">
        <v>29</v>
      </c>
      <c r="H390" s="25">
        <v>16</v>
      </c>
      <c r="I390" s="25"/>
      <c r="J390" s="25"/>
      <c r="K390" s="25"/>
      <c r="L390" s="25"/>
      <c r="M390" s="25">
        <v>341</v>
      </c>
    </row>
    <row r="391" spans="1:13" x14ac:dyDescent="0.3">
      <c r="A391" s="24" t="s">
        <v>233</v>
      </c>
      <c r="B391" s="25"/>
      <c r="C391" s="25"/>
      <c r="D391" s="25"/>
      <c r="E391" s="25"/>
      <c r="F391" s="25">
        <v>2</v>
      </c>
      <c r="G391" s="25"/>
      <c r="H391" s="25"/>
      <c r="I391" s="25"/>
      <c r="J391" s="25"/>
      <c r="K391" s="25"/>
      <c r="L391" s="25"/>
      <c r="M391" s="25">
        <v>2</v>
      </c>
    </row>
    <row r="392" spans="1:13" x14ac:dyDescent="0.3">
      <c r="A392" s="24" t="s">
        <v>1782</v>
      </c>
      <c r="B392" s="25">
        <v>4</v>
      </c>
      <c r="C392" s="25">
        <v>4</v>
      </c>
      <c r="D392" s="25">
        <v>8</v>
      </c>
      <c r="E392" s="25">
        <v>2</v>
      </c>
      <c r="F392" s="25">
        <v>4</v>
      </c>
      <c r="G392" s="25"/>
      <c r="H392" s="25"/>
      <c r="I392" s="25"/>
      <c r="J392" s="25"/>
      <c r="K392" s="25"/>
      <c r="L392" s="25"/>
      <c r="M392" s="25">
        <v>22</v>
      </c>
    </row>
    <row r="393" spans="1:13" x14ac:dyDescent="0.3">
      <c r="A393" s="16" t="s">
        <v>467</v>
      </c>
      <c r="B393" s="25">
        <v>4</v>
      </c>
      <c r="C393" s="25">
        <v>1</v>
      </c>
      <c r="D393" s="25">
        <v>3</v>
      </c>
      <c r="E393" s="25">
        <v>11</v>
      </c>
      <c r="F393" s="25">
        <v>16</v>
      </c>
      <c r="G393" s="25"/>
      <c r="H393" s="25">
        <v>2</v>
      </c>
      <c r="I393" s="25">
        <v>2</v>
      </c>
      <c r="J393" s="25">
        <v>32</v>
      </c>
      <c r="K393" s="25">
        <v>23</v>
      </c>
      <c r="L393" s="25">
        <v>52</v>
      </c>
      <c r="M393" s="25">
        <v>146</v>
      </c>
    </row>
    <row r="394" spans="1:13" x14ac:dyDescent="0.3">
      <c r="A394" s="24" t="s">
        <v>92</v>
      </c>
      <c r="B394" s="25">
        <v>4</v>
      </c>
      <c r="C394" s="25"/>
      <c r="D394" s="25">
        <v>1</v>
      </c>
      <c r="E394" s="25">
        <v>11</v>
      </c>
      <c r="F394" s="25">
        <v>15</v>
      </c>
      <c r="G394" s="25"/>
      <c r="H394" s="25"/>
      <c r="I394" s="25">
        <v>1</v>
      </c>
      <c r="J394" s="25">
        <v>29</v>
      </c>
      <c r="K394" s="25">
        <v>14</v>
      </c>
      <c r="L394" s="25">
        <v>32</v>
      </c>
      <c r="M394" s="25">
        <v>107</v>
      </c>
    </row>
    <row r="395" spans="1:13" x14ac:dyDescent="0.3">
      <c r="A395" s="24" t="s">
        <v>20</v>
      </c>
      <c r="B395" s="25"/>
      <c r="C395" s="25"/>
      <c r="D395" s="25"/>
      <c r="E395" s="25"/>
      <c r="F395" s="25"/>
      <c r="G395" s="25"/>
      <c r="H395" s="25"/>
      <c r="I395" s="25"/>
      <c r="J395" s="25">
        <v>3</v>
      </c>
      <c r="K395" s="25">
        <v>8</v>
      </c>
      <c r="L395" s="25">
        <v>18</v>
      </c>
      <c r="M395" s="25">
        <v>29</v>
      </c>
    </row>
    <row r="396" spans="1:13" x14ac:dyDescent="0.3">
      <c r="A396" s="24" t="s">
        <v>34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>
        <v>0</v>
      </c>
      <c r="L396" s="25"/>
      <c r="M396" s="25">
        <v>0</v>
      </c>
    </row>
    <row r="397" spans="1:13" x14ac:dyDescent="0.3">
      <c r="A397" s="24" t="s">
        <v>22</v>
      </c>
      <c r="B397" s="25"/>
      <c r="C397" s="25"/>
      <c r="D397" s="25"/>
      <c r="E397" s="25"/>
      <c r="F397" s="25"/>
      <c r="G397" s="25"/>
      <c r="H397" s="25"/>
      <c r="I397" s="25"/>
      <c r="J397" s="25">
        <v>0</v>
      </c>
      <c r="K397" s="25">
        <v>0</v>
      </c>
      <c r="L397" s="25">
        <v>1</v>
      </c>
      <c r="M397" s="25">
        <v>1</v>
      </c>
    </row>
    <row r="398" spans="1:13" x14ac:dyDescent="0.3">
      <c r="A398" s="24" t="s">
        <v>233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>
        <v>1</v>
      </c>
      <c r="L398" s="25"/>
      <c r="M398" s="25">
        <v>1</v>
      </c>
    </row>
    <row r="399" spans="1:13" x14ac:dyDescent="0.3">
      <c r="A399" s="24" t="s">
        <v>50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>
        <v>1</v>
      </c>
      <c r="M399" s="25">
        <v>1</v>
      </c>
    </row>
    <row r="400" spans="1:13" x14ac:dyDescent="0.3">
      <c r="A400" s="24" t="s">
        <v>26</v>
      </c>
      <c r="B400" s="25">
        <v>0</v>
      </c>
      <c r="C400" s="25">
        <v>0</v>
      </c>
      <c r="D400" s="25"/>
      <c r="E400" s="25"/>
      <c r="F400" s="25">
        <v>0</v>
      </c>
      <c r="G400" s="25"/>
      <c r="H400" s="25"/>
      <c r="I400" s="25"/>
      <c r="J400" s="25">
        <v>0</v>
      </c>
      <c r="K400" s="25"/>
      <c r="L400" s="25"/>
      <c r="M400" s="25">
        <v>0</v>
      </c>
    </row>
    <row r="401" spans="1:13" x14ac:dyDescent="0.3">
      <c r="A401" s="24" t="s">
        <v>1782</v>
      </c>
      <c r="B401" s="25"/>
      <c r="C401" s="25">
        <v>1</v>
      </c>
      <c r="D401" s="25">
        <v>2</v>
      </c>
      <c r="E401" s="25"/>
      <c r="F401" s="25">
        <v>1</v>
      </c>
      <c r="G401" s="25"/>
      <c r="H401" s="25">
        <v>2</v>
      </c>
      <c r="I401" s="25">
        <v>1</v>
      </c>
      <c r="J401" s="25"/>
      <c r="K401" s="25"/>
      <c r="L401" s="25"/>
      <c r="M401" s="25">
        <v>7</v>
      </c>
    </row>
    <row r="402" spans="1:13" x14ac:dyDescent="0.3">
      <c r="A402" s="16" t="s">
        <v>471</v>
      </c>
      <c r="B402" s="25">
        <v>3</v>
      </c>
      <c r="C402" s="25">
        <v>0</v>
      </c>
      <c r="D402" s="25">
        <v>1</v>
      </c>
      <c r="E402" s="25">
        <v>1</v>
      </c>
      <c r="F402" s="25"/>
      <c r="G402" s="25"/>
      <c r="H402" s="25"/>
      <c r="I402" s="25">
        <v>1</v>
      </c>
      <c r="J402" s="25">
        <v>4</v>
      </c>
      <c r="K402" s="25"/>
      <c r="L402" s="25">
        <v>1</v>
      </c>
      <c r="M402" s="25">
        <v>11</v>
      </c>
    </row>
    <row r="403" spans="1:13" x14ac:dyDescent="0.3">
      <c r="A403" s="24" t="s">
        <v>20</v>
      </c>
      <c r="B403" s="25">
        <v>3</v>
      </c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>
        <v>3</v>
      </c>
    </row>
    <row r="404" spans="1:13" x14ac:dyDescent="0.3">
      <c r="A404" s="24" t="s">
        <v>29</v>
      </c>
      <c r="B404" s="25">
        <v>0</v>
      </c>
      <c r="C404" s="25">
        <v>0</v>
      </c>
      <c r="D404" s="25">
        <v>1</v>
      </c>
      <c r="E404" s="25">
        <v>1</v>
      </c>
      <c r="F404" s="25"/>
      <c r="G404" s="25"/>
      <c r="H404" s="25"/>
      <c r="I404" s="25">
        <v>1</v>
      </c>
      <c r="J404" s="25">
        <v>4</v>
      </c>
      <c r="K404" s="25"/>
      <c r="L404" s="25"/>
      <c r="M404" s="25">
        <v>7</v>
      </c>
    </row>
    <row r="405" spans="1:13" x14ac:dyDescent="0.3">
      <c r="A405" s="24" t="s">
        <v>1862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>
        <v>1</v>
      </c>
      <c r="M405" s="25">
        <v>1</v>
      </c>
    </row>
    <row r="406" spans="1:13" x14ac:dyDescent="0.3">
      <c r="A406" s="16" t="s">
        <v>475</v>
      </c>
      <c r="B406" s="25">
        <v>14189</v>
      </c>
      <c r="C406" s="25">
        <v>15832</v>
      </c>
      <c r="D406" s="25">
        <v>15582</v>
      </c>
      <c r="E406" s="25">
        <v>15709</v>
      </c>
      <c r="F406" s="25">
        <v>15437</v>
      </c>
      <c r="G406" s="25">
        <v>14851</v>
      </c>
      <c r="H406" s="25">
        <v>13994</v>
      </c>
      <c r="I406" s="25">
        <v>12509</v>
      </c>
      <c r="J406" s="25">
        <v>14635</v>
      </c>
      <c r="K406" s="25">
        <v>18858</v>
      </c>
      <c r="L406" s="25">
        <v>6066</v>
      </c>
      <c r="M406" s="25">
        <v>157662</v>
      </c>
    </row>
    <row r="407" spans="1:13" x14ac:dyDescent="0.3">
      <c r="A407" s="24" t="s">
        <v>92</v>
      </c>
      <c r="B407" s="25"/>
      <c r="C407" s="25"/>
      <c r="D407" s="25"/>
      <c r="E407" s="25"/>
      <c r="F407" s="25"/>
      <c r="G407" s="25">
        <v>7</v>
      </c>
      <c r="H407" s="25">
        <v>5</v>
      </c>
      <c r="I407" s="25">
        <v>6</v>
      </c>
      <c r="J407" s="25">
        <v>17</v>
      </c>
      <c r="K407" s="25">
        <v>4</v>
      </c>
      <c r="L407" s="25">
        <v>2</v>
      </c>
      <c r="M407" s="25">
        <v>41</v>
      </c>
    </row>
    <row r="408" spans="1:13" x14ac:dyDescent="0.3">
      <c r="A408" s="24" t="s">
        <v>20</v>
      </c>
      <c r="B408" s="25">
        <v>715</v>
      </c>
      <c r="C408" s="25">
        <v>687</v>
      </c>
      <c r="D408" s="25">
        <v>632</v>
      </c>
      <c r="E408" s="25">
        <v>575</v>
      </c>
      <c r="F408" s="25">
        <v>600</v>
      </c>
      <c r="G408" s="25">
        <v>502</v>
      </c>
      <c r="H408" s="25">
        <v>436</v>
      </c>
      <c r="I408" s="25">
        <v>359</v>
      </c>
      <c r="J408" s="25">
        <v>369</v>
      </c>
      <c r="K408" s="25">
        <v>284</v>
      </c>
      <c r="L408" s="25">
        <v>214</v>
      </c>
      <c r="M408" s="25">
        <v>5373</v>
      </c>
    </row>
    <row r="409" spans="1:13" x14ac:dyDescent="0.3">
      <c r="A409" s="24" t="s">
        <v>22</v>
      </c>
      <c r="B409" s="25">
        <v>11990</v>
      </c>
      <c r="C409" s="25">
        <v>12769</v>
      </c>
      <c r="D409" s="25">
        <v>11597</v>
      </c>
      <c r="E409" s="25">
        <v>11602</v>
      </c>
      <c r="F409" s="25">
        <v>11486</v>
      </c>
      <c r="G409" s="25">
        <v>11667</v>
      </c>
      <c r="H409" s="25">
        <v>9857</v>
      </c>
      <c r="I409" s="25">
        <v>8597</v>
      </c>
      <c r="J409" s="25">
        <v>7914</v>
      </c>
      <c r="K409" s="25">
        <v>7343</v>
      </c>
      <c r="L409" s="25">
        <v>2624</v>
      </c>
      <c r="M409" s="25">
        <v>107446</v>
      </c>
    </row>
    <row r="410" spans="1:13" x14ac:dyDescent="0.3">
      <c r="A410" s="24" t="s">
        <v>233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>
        <v>19</v>
      </c>
      <c r="L410" s="25">
        <v>84</v>
      </c>
      <c r="M410" s="25">
        <v>103</v>
      </c>
    </row>
    <row r="411" spans="1:13" x14ac:dyDescent="0.3">
      <c r="A411" s="24" t="s">
        <v>50</v>
      </c>
      <c r="B411" s="25">
        <v>1173</v>
      </c>
      <c r="C411" s="25">
        <v>1401</v>
      </c>
      <c r="D411" s="25">
        <v>1288</v>
      </c>
      <c r="E411" s="25">
        <v>1438</v>
      </c>
      <c r="F411" s="25">
        <v>1203</v>
      </c>
      <c r="G411" s="25">
        <v>999</v>
      </c>
      <c r="H411" s="25">
        <v>1101</v>
      </c>
      <c r="I411" s="25">
        <v>550</v>
      </c>
      <c r="J411" s="25">
        <v>134</v>
      </c>
      <c r="K411" s="25">
        <v>232</v>
      </c>
      <c r="L411" s="25">
        <v>1640</v>
      </c>
      <c r="M411" s="25">
        <v>11159</v>
      </c>
    </row>
    <row r="412" spans="1:13" x14ac:dyDescent="0.3">
      <c r="A412" s="24" t="s">
        <v>97</v>
      </c>
      <c r="B412" s="25">
        <v>172</v>
      </c>
      <c r="C412" s="25">
        <v>952</v>
      </c>
      <c r="D412" s="25">
        <v>2034</v>
      </c>
      <c r="E412" s="25">
        <v>2073</v>
      </c>
      <c r="F412" s="25">
        <v>2139</v>
      </c>
      <c r="G412" s="25">
        <v>1671</v>
      </c>
      <c r="H412" s="25">
        <v>2587</v>
      </c>
      <c r="I412" s="25">
        <v>2992</v>
      </c>
      <c r="J412" s="25">
        <v>6193</v>
      </c>
      <c r="K412" s="25">
        <v>10975</v>
      </c>
      <c r="L412" s="25">
        <v>1499</v>
      </c>
      <c r="M412" s="25">
        <v>33287</v>
      </c>
    </row>
    <row r="413" spans="1:13" x14ac:dyDescent="0.3">
      <c r="A413" s="24" t="s">
        <v>26</v>
      </c>
      <c r="B413" s="25">
        <v>7</v>
      </c>
      <c r="C413" s="25">
        <v>2</v>
      </c>
      <c r="D413" s="25">
        <v>6</v>
      </c>
      <c r="E413" s="25">
        <v>8</v>
      </c>
      <c r="F413" s="25"/>
      <c r="G413" s="25">
        <v>5</v>
      </c>
      <c r="H413" s="25">
        <v>8</v>
      </c>
      <c r="I413" s="25">
        <v>3</v>
      </c>
      <c r="J413" s="25">
        <v>7</v>
      </c>
      <c r="K413" s="25">
        <v>1</v>
      </c>
      <c r="L413" s="25">
        <v>3</v>
      </c>
      <c r="M413" s="25">
        <v>50</v>
      </c>
    </row>
    <row r="414" spans="1:13" x14ac:dyDescent="0.3">
      <c r="A414" s="24" t="s">
        <v>29</v>
      </c>
      <c r="B414" s="25"/>
      <c r="C414" s="25"/>
      <c r="D414" s="25"/>
      <c r="E414" s="25"/>
      <c r="F414" s="25"/>
      <c r="G414" s="25"/>
      <c r="H414" s="25"/>
      <c r="I414" s="25">
        <v>1</v>
      </c>
      <c r="J414" s="25">
        <v>1</v>
      </c>
      <c r="K414" s="25"/>
      <c r="L414" s="25"/>
      <c r="M414" s="25">
        <v>2</v>
      </c>
    </row>
    <row r="415" spans="1:13" x14ac:dyDescent="0.3">
      <c r="A415" s="24" t="s">
        <v>1782</v>
      </c>
      <c r="B415" s="25">
        <v>132</v>
      </c>
      <c r="C415" s="25">
        <v>21</v>
      </c>
      <c r="D415" s="25">
        <v>25</v>
      </c>
      <c r="E415" s="25">
        <v>13</v>
      </c>
      <c r="F415" s="25">
        <v>9</v>
      </c>
      <c r="G415" s="25"/>
      <c r="H415" s="25"/>
      <c r="I415" s="25">
        <v>1</v>
      </c>
      <c r="J415" s="25"/>
      <c r="K415" s="25"/>
      <c r="L415" s="25"/>
      <c r="M415" s="25">
        <v>201</v>
      </c>
    </row>
    <row r="416" spans="1:13" x14ac:dyDescent="0.3">
      <c r="A416" s="16" t="s">
        <v>485</v>
      </c>
      <c r="B416" s="25">
        <v>12170</v>
      </c>
      <c r="C416" s="25">
        <v>12413</v>
      </c>
      <c r="D416" s="25">
        <v>10567</v>
      </c>
      <c r="E416" s="25">
        <v>9767</v>
      </c>
      <c r="F416" s="25">
        <v>9210</v>
      </c>
      <c r="G416" s="25">
        <v>7588</v>
      </c>
      <c r="H416" s="25">
        <v>5911</v>
      </c>
      <c r="I416" s="25">
        <v>5358</v>
      </c>
      <c r="J416" s="25">
        <v>4504</v>
      </c>
      <c r="K416" s="25">
        <v>3525</v>
      </c>
      <c r="L416" s="25">
        <v>1230</v>
      </c>
      <c r="M416" s="25">
        <v>82243</v>
      </c>
    </row>
    <row r="417" spans="1:13" x14ac:dyDescent="0.3">
      <c r="A417" s="24" t="s">
        <v>92</v>
      </c>
      <c r="B417" s="25">
        <v>6</v>
      </c>
      <c r="C417" s="25">
        <v>5</v>
      </c>
      <c r="D417" s="25">
        <v>6</v>
      </c>
      <c r="E417" s="25">
        <v>1</v>
      </c>
      <c r="F417" s="25"/>
      <c r="G417" s="25"/>
      <c r="H417" s="25"/>
      <c r="I417" s="25">
        <v>3</v>
      </c>
      <c r="J417" s="25"/>
      <c r="K417" s="25"/>
      <c r="L417" s="25"/>
      <c r="M417" s="25">
        <v>21</v>
      </c>
    </row>
    <row r="418" spans="1:13" x14ac:dyDescent="0.3">
      <c r="A418" s="24" t="s">
        <v>136</v>
      </c>
      <c r="B418" s="25"/>
      <c r="C418" s="25"/>
      <c r="D418" s="25"/>
      <c r="E418" s="25"/>
      <c r="F418" s="25"/>
      <c r="G418" s="25"/>
      <c r="H418" s="25"/>
      <c r="I418" s="25">
        <v>1</v>
      </c>
      <c r="J418" s="25"/>
      <c r="K418" s="25">
        <v>2</v>
      </c>
      <c r="L418" s="25">
        <v>0</v>
      </c>
      <c r="M418" s="25">
        <v>3</v>
      </c>
    </row>
    <row r="419" spans="1:13" x14ac:dyDescent="0.3">
      <c r="A419" s="24" t="s">
        <v>20</v>
      </c>
      <c r="B419" s="25">
        <v>85</v>
      </c>
      <c r="C419" s="25">
        <v>93</v>
      </c>
      <c r="D419" s="25">
        <v>75</v>
      </c>
      <c r="E419" s="25">
        <v>73</v>
      </c>
      <c r="F419" s="25">
        <v>75</v>
      </c>
      <c r="G419" s="25">
        <v>60</v>
      </c>
      <c r="H419" s="25">
        <v>33</v>
      </c>
      <c r="I419" s="25">
        <v>61</v>
      </c>
      <c r="J419" s="25">
        <v>28</v>
      </c>
      <c r="K419" s="25">
        <v>56</v>
      </c>
      <c r="L419" s="25">
        <v>37</v>
      </c>
      <c r="M419" s="25">
        <v>676</v>
      </c>
    </row>
    <row r="420" spans="1:13" x14ac:dyDescent="0.3">
      <c r="A420" s="24" t="s">
        <v>34</v>
      </c>
      <c r="B420" s="25">
        <v>6</v>
      </c>
      <c r="C420" s="25">
        <v>1</v>
      </c>
      <c r="D420" s="25">
        <v>3</v>
      </c>
      <c r="E420" s="25">
        <v>4</v>
      </c>
      <c r="F420" s="25">
        <v>2</v>
      </c>
      <c r="G420" s="25">
        <v>2</v>
      </c>
      <c r="H420" s="25">
        <v>2</v>
      </c>
      <c r="I420" s="25">
        <v>1</v>
      </c>
      <c r="J420" s="25">
        <v>0</v>
      </c>
      <c r="K420" s="25">
        <v>7</v>
      </c>
      <c r="L420" s="25">
        <v>2</v>
      </c>
      <c r="M420" s="25">
        <v>30</v>
      </c>
    </row>
    <row r="421" spans="1:13" x14ac:dyDescent="0.3">
      <c r="A421" s="24" t="s">
        <v>55</v>
      </c>
      <c r="B421" s="25">
        <v>12</v>
      </c>
      <c r="C421" s="25">
        <v>14</v>
      </c>
      <c r="D421" s="25">
        <v>15</v>
      </c>
      <c r="E421" s="25">
        <v>18</v>
      </c>
      <c r="F421" s="25">
        <v>17</v>
      </c>
      <c r="G421" s="25">
        <v>14</v>
      </c>
      <c r="H421" s="25">
        <v>12</v>
      </c>
      <c r="I421" s="25">
        <v>3</v>
      </c>
      <c r="J421" s="25"/>
      <c r="K421" s="25"/>
      <c r="L421" s="25"/>
      <c r="M421" s="25">
        <v>105</v>
      </c>
    </row>
    <row r="422" spans="1:13" x14ac:dyDescent="0.3">
      <c r="A422" s="24" t="s">
        <v>22</v>
      </c>
      <c r="B422" s="25">
        <v>10789</v>
      </c>
      <c r="C422" s="25">
        <v>10112</v>
      </c>
      <c r="D422" s="25">
        <v>8517</v>
      </c>
      <c r="E422" s="25">
        <v>7587</v>
      </c>
      <c r="F422" s="25">
        <v>6652</v>
      </c>
      <c r="G422" s="25">
        <v>5291</v>
      </c>
      <c r="H422" s="25">
        <v>3917</v>
      </c>
      <c r="I422" s="25">
        <v>3666</v>
      </c>
      <c r="J422" s="25">
        <v>3070</v>
      </c>
      <c r="K422" s="25">
        <v>2310</v>
      </c>
      <c r="L422" s="25">
        <v>833</v>
      </c>
      <c r="M422" s="25">
        <v>62744</v>
      </c>
    </row>
    <row r="423" spans="1:13" x14ac:dyDescent="0.3">
      <c r="A423" s="24" t="s">
        <v>233</v>
      </c>
      <c r="B423" s="25">
        <v>997</v>
      </c>
      <c r="C423" s="25">
        <v>1998</v>
      </c>
      <c r="D423" s="25">
        <v>1762</v>
      </c>
      <c r="E423" s="25">
        <v>1971</v>
      </c>
      <c r="F423" s="25">
        <v>2392</v>
      </c>
      <c r="G423" s="25">
        <v>2195</v>
      </c>
      <c r="H423" s="25">
        <v>1917</v>
      </c>
      <c r="I423" s="25">
        <v>1616</v>
      </c>
      <c r="J423" s="25">
        <v>1406</v>
      </c>
      <c r="K423" s="25">
        <v>1150</v>
      </c>
      <c r="L423" s="25">
        <v>174</v>
      </c>
      <c r="M423" s="25">
        <v>17578</v>
      </c>
    </row>
    <row r="424" spans="1:13" x14ac:dyDescent="0.3">
      <c r="A424" s="24" t="s">
        <v>50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>
        <v>183</v>
      </c>
      <c r="M424" s="25">
        <v>183</v>
      </c>
    </row>
    <row r="425" spans="1:13" x14ac:dyDescent="0.3">
      <c r="A425" s="24" t="s">
        <v>18</v>
      </c>
      <c r="B425" s="25">
        <v>242</v>
      </c>
      <c r="C425" s="25">
        <v>161</v>
      </c>
      <c r="D425" s="25">
        <v>154</v>
      </c>
      <c r="E425" s="25">
        <v>90</v>
      </c>
      <c r="F425" s="25">
        <v>33</v>
      </c>
      <c r="G425" s="25">
        <v>9</v>
      </c>
      <c r="H425" s="25">
        <v>27</v>
      </c>
      <c r="I425" s="25">
        <v>3</v>
      </c>
      <c r="J425" s="25"/>
      <c r="K425" s="25"/>
      <c r="L425" s="25"/>
      <c r="M425" s="25">
        <v>719</v>
      </c>
    </row>
    <row r="426" spans="1:13" x14ac:dyDescent="0.3">
      <c r="A426" s="24" t="s">
        <v>26</v>
      </c>
      <c r="B426" s="25">
        <v>23</v>
      </c>
      <c r="C426" s="25">
        <v>13</v>
      </c>
      <c r="D426" s="25">
        <v>12</v>
      </c>
      <c r="E426" s="25">
        <v>11</v>
      </c>
      <c r="F426" s="25">
        <v>20</v>
      </c>
      <c r="G426" s="25">
        <v>1</v>
      </c>
      <c r="H426" s="25"/>
      <c r="I426" s="25"/>
      <c r="J426" s="25"/>
      <c r="K426" s="25"/>
      <c r="L426" s="25"/>
      <c r="M426" s="25">
        <v>80</v>
      </c>
    </row>
    <row r="427" spans="1:13" x14ac:dyDescent="0.3">
      <c r="A427" s="24" t="s">
        <v>125</v>
      </c>
      <c r="B427" s="25"/>
      <c r="C427" s="25"/>
      <c r="D427" s="25"/>
      <c r="E427" s="25"/>
      <c r="F427" s="25"/>
      <c r="G427" s="25"/>
      <c r="H427" s="25">
        <v>2</v>
      </c>
      <c r="I427" s="25">
        <v>2</v>
      </c>
      <c r="J427" s="25"/>
      <c r="K427" s="25"/>
      <c r="L427" s="25">
        <v>1</v>
      </c>
      <c r="M427" s="25">
        <v>5</v>
      </c>
    </row>
    <row r="428" spans="1:13" x14ac:dyDescent="0.3">
      <c r="A428" s="24" t="s">
        <v>29</v>
      </c>
      <c r="B428" s="25">
        <v>6</v>
      </c>
      <c r="C428" s="25">
        <v>10</v>
      </c>
      <c r="D428" s="25">
        <v>13</v>
      </c>
      <c r="E428" s="25">
        <v>5</v>
      </c>
      <c r="F428" s="25">
        <v>5</v>
      </c>
      <c r="G428" s="25"/>
      <c r="H428" s="25">
        <v>1</v>
      </c>
      <c r="I428" s="25">
        <v>2</v>
      </c>
      <c r="J428" s="25"/>
      <c r="K428" s="25"/>
      <c r="L428" s="25"/>
      <c r="M428" s="25">
        <v>42</v>
      </c>
    </row>
    <row r="429" spans="1:13" x14ac:dyDescent="0.3">
      <c r="A429" s="24" t="s">
        <v>1782</v>
      </c>
      <c r="B429" s="25">
        <v>4</v>
      </c>
      <c r="C429" s="25">
        <v>6</v>
      </c>
      <c r="D429" s="25">
        <v>10</v>
      </c>
      <c r="E429" s="25">
        <v>7</v>
      </c>
      <c r="F429" s="25">
        <v>14</v>
      </c>
      <c r="G429" s="25">
        <v>16</v>
      </c>
      <c r="H429" s="25"/>
      <c r="I429" s="25"/>
      <c r="J429" s="25"/>
      <c r="K429" s="25"/>
      <c r="L429" s="25"/>
      <c r="M429" s="25">
        <v>57</v>
      </c>
    </row>
    <row r="430" spans="1:13" x14ac:dyDescent="0.3">
      <c r="A430" s="16" t="s">
        <v>1862</v>
      </c>
      <c r="B430" s="25"/>
      <c r="C430" s="25"/>
      <c r="D430" s="25"/>
      <c r="E430" s="25"/>
      <c r="F430" s="25"/>
      <c r="G430" s="25"/>
      <c r="H430" s="25"/>
      <c r="I430" s="25"/>
      <c r="J430" s="25">
        <v>2</v>
      </c>
      <c r="K430" s="25"/>
      <c r="L430" s="25">
        <v>2</v>
      </c>
      <c r="M430" s="25">
        <v>4</v>
      </c>
    </row>
    <row r="431" spans="1:13" x14ac:dyDescent="0.3">
      <c r="A431" s="24" t="s">
        <v>20</v>
      </c>
      <c r="B431" s="25"/>
      <c r="C431" s="25"/>
      <c r="D431" s="25"/>
      <c r="E431" s="25"/>
      <c r="F431" s="25"/>
      <c r="G431" s="25"/>
      <c r="H431" s="25"/>
      <c r="I431" s="25"/>
      <c r="J431" s="25">
        <v>1</v>
      </c>
      <c r="K431" s="25"/>
      <c r="L431" s="25">
        <v>2</v>
      </c>
      <c r="M431" s="25">
        <v>3</v>
      </c>
    </row>
    <row r="432" spans="1:13" x14ac:dyDescent="0.3">
      <c r="A432" s="24" t="s">
        <v>22</v>
      </c>
      <c r="B432" s="25"/>
      <c r="C432" s="25"/>
      <c r="D432" s="25"/>
      <c r="E432" s="25"/>
      <c r="F432" s="25"/>
      <c r="G432" s="25"/>
      <c r="H432" s="25"/>
      <c r="I432" s="25"/>
      <c r="J432" s="25">
        <v>0</v>
      </c>
      <c r="K432" s="25"/>
      <c r="L432" s="25"/>
      <c r="M432" s="25">
        <v>0</v>
      </c>
    </row>
    <row r="433" spans="1:13" x14ac:dyDescent="0.3">
      <c r="A433" s="24" t="s">
        <v>233</v>
      </c>
      <c r="B433" s="25"/>
      <c r="C433" s="25"/>
      <c r="D433" s="25"/>
      <c r="E433" s="25"/>
      <c r="F433" s="25"/>
      <c r="G433" s="25"/>
      <c r="H433" s="25"/>
      <c r="I433" s="25"/>
      <c r="J433" s="25">
        <v>1</v>
      </c>
      <c r="K433" s="25"/>
      <c r="L433" s="25"/>
      <c r="M433" s="25">
        <v>1</v>
      </c>
    </row>
    <row r="434" spans="1:13" x14ac:dyDescent="0.3">
      <c r="A434" s="16" t="s">
        <v>1782</v>
      </c>
      <c r="B434" s="25">
        <v>28</v>
      </c>
      <c r="C434" s="25">
        <v>18</v>
      </c>
      <c r="D434" s="25">
        <v>54</v>
      </c>
      <c r="E434" s="25">
        <v>15</v>
      </c>
      <c r="F434" s="25">
        <v>27</v>
      </c>
      <c r="G434" s="25">
        <v>5</v>
      </c>
      <c r="H434" s="25"/>
      <c r="I434" s="25"/>
      <c r="J434" s="25"/>
      <c r="K434" s="25"/>
      <c r="L434" s="25"/>
      <c r="M434" s="25">
        <v>147</v>
      </c>
    </row>
    <row r="435" spans="1:13" x14ac:dyDescent="0.3">
      <c r="A435" s="24" t="s">
        <v>20</v>
      </c>
      <c r="B435" s="25">
        <v>17</v>
      </c>
      <c r="C435" s="25">
        <v>11</v>
      </c>
      <c r="D435" s="25">
        <v>42</v>
      </c>
      <c r="E435" s="25">
        <v>12</v>
      </c>
      <c r="F435" s="25">
        <v>18</v>
      </c>
      <c r="G435" s="25"/>
      <c r="H435" s="25"/>
      <c r="I435" s="25"/>
      <c r="J435" s="25"/>
      <c r="K435" s="25"/>
      <c r="L435" s="25"/>
      <c r="M435" s="25">
        <v>100</v>
      </c>
    </row>
    <row r="436" spans="1:13" x14ac:dyDescent="0.3">
      <c r="A436" s="24" t="s">
        <v>22</v>
      </c>
      <c r="B436" s="25"/>
      <c r="C436" s="25">
        <v>2</v>
      </c>
      <c r="D436" s="25">
        <v>2</v>
      </c>
      <c r="E436" s="25">
        <v>1</v>
      </c>
      <c r="F436" s="25"/>
      <c r="G436" s="25"/>
      <c r="H436" s="25"/>
      <c r="I436" s="25"/>
      <c r="J436" s="25"/>
      <c r="K436" s="25"/>
      <c r="L436" s="25"/>
      <c r="M436" s="25">
        <v>5</v>
      </c>
    </row>
    <row r="437" spans="1:13" x14ac:dyDescent="0.3">
      <c r="A437" s="24" t="s">
        <v>1782</v>
      </c>
      <c r="B437" s="25">
        <v>11</v>
      </c>
      <c r="C437" s="25">
        <v>5</v>
      </c>
      <c r="D437" s="25">
        <v>10</v>
      </c>
      <c r="E437" s="25">
        <v>2</v>
      </c>
      <c r="F437" s="25">
        <v>9</v>
      </c>
      <c r="G437" s="25">
        <v>5</v>
      </c>
      <c r="H437" s="25"/>
      <c r="I437" s="25"/>
      <c r="J437" s="25"/>
      <c r="K437" s="25"/>
      <c r="L437" s="25"/>
      <c r="M437" s="25">
        <v>42</v>
      </c>
    </row>
    <row r="438" spans="1:13" x14ac:dyDescent="0.3">
      <c r="A438" s="16" t="s">
        <v>1836</v>
      </c>
      <c r="B438" s="25">
        <v>910774</v>
      </c>
      <c r="C438" s="25">
        <v>871509</v>
      </c>
      <c r="D438" s="25">
        <v>784124</v>
      </c>
      <c r="E438" s="25">
        <v>702604</v>
      </c>
      <c r="F438" s="25">
        <v>646290</v>
      </c>
      <c r="G438" s="25">
        <v>607577</v>
      </c>
      <c r="H438" s="25">
        <v>570810</v>
      </c>
      <c r="I438" s="25">
        <v>536076</v>
      </c>
      <c r="J438" s="25">
        <v>492692</v>
      </c>
      <c r="K438" s="25">
        <v>432236</v>
      </c>
      <c r="L438" s="25">
        <v>164451</v>
      </c>
      <c r="M438" s="25">
        <v>6719143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opLeftCell="A13" workbookViewId="0">
      <selection activeCell="K18" sqref="K18"/>
    </sheetView>
  </sheetViews>
  <sheetFormatPr baseColWidth="10" defaultRowHeight="14.4" x14ac:dyDescent="0.3"/>
  <cols>
    <col min="1" max="1" width="36.5546875" bestFit="1" customWidth="1"/>
    <col min="2" max="2" width="21.77734375" bestFit="1" customWidth="1"/>
    <col min="3" max="3" width="8" bestFit="1" customWidth="1"/>
    <col min="4" max="4" width="12.21875" bestFit="1" customWidth="1"/>
    <col min="5" max="11" width="7" bestFit="1" customWidth="1"/>
    <col min="12" max="12" width="12.5546875" bestFit="1" customWidth="1"/>
  </cols>
  <sheetData>
    <row r="1" spans="1:4" x14ac:dyDescent="0.3">
      <c r="A1" s="20" t="s">
        <v>1</v>
      </c>
      <c r="B1" t="s">
        <v>1844</v>
      </c>
    </row>
    <row r="3" spans="1:4" x14ac:dyDescent="0.3">
      <c r="A3" s="20" t="s">
        <v>1842</v>
      </c>
      <c r="B3" s="20" t="s">
        <v>1843</v>
      </c>
    </row>
    <row r="4" spans="1:4" x14ac:dyDescent="0.3">
      <c r="A4" s="20" t="s">
        <v>1783</v>
      </c>
      <c r="B4" t="s">
        <v>20</v>
      </c>
      <c r="C4" t="s">
        <v>22</v>
      </c>
      <c r="D4" t="s">
        <v>1836</v>
      </c>
    </row>
    <row r="5" spans="1:4" x14ac:dyDescent="0.3">
      <c r="A5" s="16">
        <v>2010</v>
      </c>
      <c r="B5" s="25">
        <v>183444</v>
      </c>
      <c r="C5" s="25">
        <v>576873</v>
      </c>
      <c r="D5" s="25">
        <v>760317</v>
      </c>
    </row>
    <row r="6" spans="1:4" x14ac:dyDescent="0.3">
      <c r="A6" s="16">
        <v>2011</v>
      </c>
      <c r="B6" s="25">
        <v>178301</v>
      </c>
      <c r="C6" s="25">
        <v>538141</v>
      </c>
      <c r="D6" s="25">
        <v>716442</v>
      </c>
    </row>
    <row r="7" spans="1:4" x14ac:dyDescent="0.3">
      <c r="A7" s="16">
        <v>2012</v>
      </c>
      <c r="B7" s="25">
        <v>170505</v>
      </c>
      <c r="C7" s="25">
        <v>449971</v>
      </c>
      <c r="D7" s="25">
        <v>620476</v>
      </c>
    </row>
    <row r="8" spans="1:4" x14ac:dyDescent="0.3">
      <c r="A8" s="16">
        <v>2013</v>
      </c>
      <c r="B8" s="25">
        <v>150423</v>
      </c>
      <c r="C8" s="25">
        <v>407089</v>
      </c>
      <c r="D8" s="25">
        <v>557512</v>
      </c>
    </row>
    <row r="9" spans="1:4" x14ac:dyDescent="0.3">
      <c r="A9" s="16">
        <v>2014</v>
      </c>
      <c r="B9" s="25">
        <v>133281</v>
      </c>
      <c r="C9" s="25">
        <v>380635</v>
      </c>
      <c r="D9" s="25">
        <v>513916</v>
      </c>
    </row>
    <row r="10" spans="1:4" x14ac:dyDescent="0.3">
      <c r="A10" s="16">
        <v>2015</v>
      </c>
      <c r="B10" s="25">
        <v>123533</v>
      </c>
      <c r="C10" s="25">
        <v>349274</v>
      </c>
      <c r="D10" s="25">
        <v>472807</v>
      </c>
    </row>
    <row r="11" spans="1:4" x14ac:dyDescent="0.3">
      <c r="A11" s="16">
        <v>2016</v>
      </c>
      <c r="B11" s="25">
        <v>121440</v>
      </c>
      <c r="C11" s="25">
        <v>316656</v>
      </c>
      <c r="D11" s="25">
        <v>438096</v>
      </c>
    </row>
    <row r="12" spans="1:4" x14ac:dyDescent="0.3">
      <c r="A12" s="16">
        <v>2017</v>
      </c>
      <c r="B12" s="25">
        <v>118283</v>
      </c>
      <c r="C12" s="25">
        <v>293902</v>
      </c>
      <c r="D12" s="25">
        <v>412185</v>
      </c>
    </row>
    <row r="13" spans="1:4" x14ac:dyDescent="0.3">
      <c r="A13" s="16">
        <v>2018</v>
      </c>
      <c r="B13" s="25">
        <v>109930</v>
      </c>
      <c r="C13" s="25">
        <v>263596</v>
      </c>
      <c r="D13" s="25">
        <v>373526</v>
      </c>
    </row>
    <row r="14" spans="1:4" x14ac:dyDescent="0.3">
      <c r="A14" s="16">
        <v>2019</v>
      </c>
      <c r="B14" s="25">
        <v>91975</v>
      </c>
      <c r="C14" s="25">
        <v>229191</v>
      </c>
      <c r="D14" s="25">
        <v>321166</v>
      </c>
    </row>
    <row r="15" spans="1:4" x14ac:dyDescent="0.3">
      <c r="A15" s="16">
        <v>2020</v>
      </c>
      <c r="B15" s="25">
        <v>49893</v>
      </c>
      <c r="C15" s="25">
        <v>88603</v>
      </c>
      <c r="D15" s="25">
        <v>138496</v>
      </c>
    </row>
    <row r="16" spans="1:4" x14ac:dyDescent="0.3">
      <c r="A16" s="16" t="s">
        <v>1836</v>
      </c>
      <c r="B16" s="25">
        <v>1431008</v>
      </c>
      <c r="C16" s="25">
        <v>3893931</v>
      </c>
      <c r="D16" s="25">
        <v>5324939</v>
      </c>
    </row>
    <row r="54" spans="1:2" x14ac:dyDescent="0.3">
      <c r="A54" t="s">
        <v>1783</v>
      </c>
      <c r="B54" t="s">
        <v>1836</v>
      </c>
    </row>
    <row r="55" spans="1:2" x14ac:dyDescent="0.3">
      <c r="A55">
        <v>2010</v>
      </c>
      <c r="B55" s="25">
        <v>760317</v>
      </c>
    </row>
    <row r="56" spans="1:2" x14ac:dyDescent="0.3">
      <c r="A56">
        <v>2011</v>
      </c>
      <c r="B56" s="25">
        <v>716442</v>
      </c>
    </row>
    <row r="57" spans="1:2" x14ac:dyDescent="0.3">
      <c r="A57">
        <v>2012</v>
      </c>
      <c r="B57" s="25">
        <v>620476</v>
      </c>
    </row>
    <row r="58" spans="1:2" x14ac:dyDescent="0.3">
      <c r="A58">
        <v>2013</v>
      </c>
      <c r="B58" s="25">
        <v>557512</v>
      </c>
    </row>
    <row r="59" spans="1:2" x14ac:dyDescent="0.3">
      <c r="A59">
        <v>2014</v>
      </c>
      <c r="B59" s="25">
        <v>513916</v>
      </c>
    </row>
    <row r="60" spans="1:2" x14ac:dyDescent="0.3">
      <c r="A60">
        <v>2015</v>
      </c>
      <c r="B60" s="25">
        <v>472807</v>
      </c>
    </row>
    <row r="61" spans="1:2" x14ac:dyDescent="0.3">
      <c r="A61">
        <v>2016</v>
      </c>
      <c r="B61" s="25">
        <v>438096</v>
      </c>
    </row>
    <row r="62" spans="1:2" x14ac:dyDescent="0.3">
      <c r="A62">
        <v>2017</v>
      </c>
      <c r="B62" s="25">
        <v>412185</v>
      </c>
    </row>
    <row r="63" spans="1:2" x14ac:dyDescent="0.3">
      <c r="A63">
        <v>2018</v>
      </c>
      <c r="B63" s="25">
        <v>373526</v>
      </c>
    </row>
    <row r="64" spans="1:2" x14ac:dyDescent="0.3">
      <c r="A64">
        <v>2019</v>
      </c>
      <c r="B64" s="25">
        <v>321166</v>
      </c>
    </row>
    <row r="65" spans="1:2" x14ac:dyDescent="0.3">
      <c r="A65">
        <v>2020</v>
      </c>
      <c r="B65" s="25">
        <v>138496</v>
      </c>
    </row>
  </sheetData>
  <phoneticPr fontId="3" type="noConversion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95"/>
  <sheetViews>
    <sheetView workbookViewId="0">
      <pane ySplit="1" topLeftCell="A4673" activePane="bottomLeft" state="frozen"/>
      <selection pane="bottomLeft" activeCell="A5195" sqref="A5195"/>
    </sheetView>
  </sheetViews>
  <sheetFormatPr baseColWidth="10" defaultRowHeight="14.4" x14ac:dyDescent="0.3"/>
  <cols>
    <col min="1" max="1" width="22.6640625" customWidth="1"/>
    <col min="2" max="2" width="13.88671875" customWidth="1"/>
    <col min="3" max="3" width="34.109375" customWidth="1"/>
    <col min="4" max="4" width="6.88671875"/>
    <col min="5" max="5" width="53.6640625" customWidth="1"/>
    <col min="6" max="6" width="11.33203125" customWidth="1"/>
    <col min="7" max="7" width="12.33203125" customWidth="1"/>
    <col min="8" max="9" width="7.5546875" customWidth="1"/>
    <col min="10" max="11" width="8.5546875" customWidth="1"/>
    <col min="12" max="12" width="8.88671875" customWidth="1"/>
    <col min="13" max="13" width="5.5546875" customWidth="1"/>
    <col min="14" max="15" width="8" customWidth="1"/>
  </cols>
  <sheetData>
    <row r="1" spans="1:15" ht="72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12" t="s">
        <v>13</v>
      </c>
      <c r="O1" s="12" t="s">
        <v>14</v>
      </c>
    </row>
    <row r="2" spans="1:15" x14ac:dyDescent="0.3">
      <c r="B2" t="s">
        <v>15</v>
      </c>
      <c r="C2" s="13" t="s">
        <v>16</v>
      </c>
      <c r="D2" s="13">
        <v>2010</v>
      </c>
      <c r="E2" s="13" t="s">
        <v>17</v>
      </c>
      <c r="F2" s="13">
        <v>0</v>
      </c>
      <c r="G2" s="13">
        <v>0</v>
      </c>
      <c r="H2" s="13">
        <v>7</v>
      </c>
      <c r="I2" s="13">
        <v>0</v>
      </c>
      <c r="J2" s="13">
        <v>6</v>
      </c>
      <c r="K2" s="13">
        <v>0</v>
      </c>
      <c r="L2" s="13">
        <v>0</v>
      </c>
      <c r="M2" s="13"/>
      <c r="N2" s="13">
        <v>13</v>
      </c>
      <c r="O2" s="13">
        <f>F2+G2+H2+I2+J2</f>
        <v>13</v>
      </c>
    </row>
    <row r="3" spans="1:15" x14ac:dyDescent="0.3">
      <c r="A3" t="s">
        <v>18</v>
      </c>
      <c r="B3" t="s">
        <v>15</v>
      </c>
      <c r="C3" s="13" t="s">
        <v>16</v>
      </c>
      <c r="D3">
        <v>2010</v>
      </c>
      <c r="E3" s="13" t="s">
        <v>19</v>
      </c>
      <c r="F3" s="13">
        <v>0</v>
      </c>
      <c r="G3" s="13">
        <v>1</v>
      </c>
      <c r="H3" s="13">
        <v>378</v>
      </c>
      <c r="I3" s="13">
        <v>35</v>
      </c>
      <c r="J3" s="13">
        <v>182</v>
      </c>
      <c r="K3" s="13">
        <v>0</v>
      </c>
      <c r="L3" s="13">
        <v>1</v>
      </c>
      <c r="M3" s="13"/>
      <c r="N3" s="13">
        <v>597</v>
      </c>
      <c r="O3" s="13">
        <f t="shared" ref="O3:O66" si="0">F3+G3+H3+I3+J3</f>
        <v>596</v>
      </c>
    </row>
    <row r="4" spans="1:15" x14ac:dyDescent="0.3">
      <c r="A4" t="s">
        <v>20</v>
      </c>
      <c r="B4" t="s">
        <v>15</v>
      </c>
      <c r="C4" s="13" t="s">
        <v>16</v>
      </c>
      <c r="D4">
        <v>2010</v>
      </c>
      <c r="E4" s="13" t="s">
        <v>21</v>
      </c>
      <c r="F4" s="13">
        <v>45</v>
      </c>
      <c r="G4" s="13">
        <v>149</v>
      </c>
      <c r="H4" s="13">
        <v>7313</v>
      </c>
      <c r="I4" s="13">
        <v>462</v>
      </c>
      <c r="J4" s="13">
        <v>4125</v>
      </c>
      <c r="K4" s="13">
        <v>0</v>
      </c>
      <c r="L4" s="13">
        <v>136</v>
      </c>
      <c r="M4" s="13"/>
      <c r="N4" s="13">
        <v>12230</v>
      </c>
      <c r="O4" s="13">
        <f t="shared" si="0"/>
        <v>12094</v>
      </c>
    </row>
    <row r="5" spans="1:15" x14ac:dyDescent="0.3">
      <c r="A5" t="s">
        <v>22</v>
      </c>
      <c r="B5" t="s">
        <v>15</v>
      </c>
      <c r="C5" s="13" t="s">
        <v>16</v>
      </c>
      <c r="D5">
        <v>2010</v>
      </c>
      <c r="E5" s="13" t="s">
        <v>23</v>
      </c>
      <c r="F5" s="13">
        <v>4</v>
      </c>
      <c r="G5" s="13">
        <v>116</v>
      </c>
      <c r="H5" s="13">
        <v>8281</v>
      </c>
      <c r="I5" s="13">
        <v>457</v>
      </c>
      <c r="J5" s="13">
        <v>2907</v>
      </c>
      <c r="K5" s="13">
        <v>0</v>
      </c>
      <c r="L5" s="13">
        <v>186</v>
      </c>
      <c r="M5" s="13"/>
      <c r="N5" s="13">
        <v>11951</v>
      </c>
      <c r="O5" s="13">
        <f t="shared" si="0"/>
        <v>11765</v>
      </c>
    </row>
    <row r="6" spans="1:15" x14ac:dyDescent="0.3">
      <c r="A6" t="s">
        <v>24</v>
      </c>
      <c r="B6" t="s">
        <v>15</v>
      </c>
      <c r="C6" s="13" t="s">
        <v>16</v>
      </c>
      <c r="D6">
        <v>2010</v>
      </c>
      <c r="E6" s="13" t="s">
        <v>25</v>
      </c>
      <c r="F6" s="13">
        <v>8</v>
      </c>
      <c r="G6" s="13">
        <v>67</v>
      </c>
      <c r="H6" s="13">
        <v>8160</v>
      </c>
      <c r="I6" s="13">
        <v>270</v>
      </c>
      <c r="J6" s="13">
        <v>1686</v>
      </c>
      <c r="K6" s="13">
        <v>0</v>
      </c>
      <c r="L6" s="13">
        <v>3</v>
      </c>
      <c r="M6" s="13"/>
      <c r="N6" s="13">
        <v>10194</v>
      </c>
      <c r="O6" s="13">
        <f t="shared" si="0"/>
        <v>10191</v>
      </c>
    </row>
    <row r="7" spans="1:15" x14ac:dyDescent="0.3">
      <c r="A7" t="s">
        <v>26</v>
      </c>
      <c r="B7" t="s">
        <v>15</v>
      </c>
      <c r="C7" s="13" t="s">
        <v>16</v>
      </c>
      <c r="D7">
        <v>2010</v>
      </c>
      <c r="E7" s="13" t="s">
        <v>27</v>
      </c>
      <c r="F7" s="13">
        <v>0</v>
      </c>
      <c r="G7" s="13">
        <v>0</v>
      </c>
      <c r="H7" s="13">
        <v>6</v>
      </c>
      <c r="I7" s="13">
        <v>0</v>
      </c>
      <c r="J7" s="13">
        <v>15</v>
      </c>
      <c r="K7" s="13">
        <v>0</v>
      </c>
      <c r="L7" s="13">
        <v>3</v>
      </c>
      <c r="M7" s="13"/>
      <c r="N7" s="13">
        <v>24</v>
      </c>
      <c r="O7" s="13">
        <f t="shared" si="0"/>
        <v>21</v>
      </c>
    </row>
    <row r="8" spans="1:15" x14ac:dyDescent="0.3">
      <c r="B8" t="s">
        <v>15</v>
      </c>
      <c r="C8" s="13" t="s">
        <v>16</v>
      </c>
      <c r="D8">
        <v>2010</v>
      </c>
      <c r="E8" s="13" t="s">
        <v>28</v>
      </c>
      <c r="F8" s="13">
        <v>0</v>
      </c>
      <c r="G8" s="13">
        <v>0</v>
      </c>
      <c r="H8" s="13">
        <v>17</v>
      </c>
      <c r="I8" s="13">
        <v>1</v>
      </c>
      <c r="J8" s="13">
        <v>19</v>
      </c>
      <c r="K8" s="13">
        <v>0</v>
      </c>
      <c r="L8" s="13">
        <v>210</v>
      </c>
      <c r="M8" s="13"/>
      <c r="N8" s="13">
        <v>247</v>
      </c>
      <c r="O8" s="13">
        <f t="shared" si="0"/>
        <v>37</v>
      </c>
    </row>
    <row r="9" spans="1:15" x14ac:dyDescent="0.3">
      <c r="A9" t="s">
        <v>29</v>
      </c>
      <c r="B9" t="s">
        <v>15</v>
      </c>
      <c r="C9" s="13" t="s">
        <v>16</v>
      </c>
      <c r="D9">
        <v>2010</v>
      </c>
      <c r="E9" s="13" t="s">
        <v>30</v>
      </c>
      <c r="F9" s="13">
        <v>13</v>
      </c>
      <c r="G9" s="13">
        <v>3</v>
      </c>
      <c r="H9" s="13">
        <v>104</v>
      </c>
      <c r="I9" s="13">
        <v>8</v>
      </c>
      <c r="J9" s="13">
        <v>151</v>
      </c>
      <c r="K9" s="13">
        <v>0</v>
      </c>
      <c r="L9" s="13">
        <v>0</v>
      </c>
      <c r="M9" s="13"/>
      <c r="N9" s="13">
        <v>279</v>
      </c>
      <c r="O9" s="13">
        <f t="shared" si="0"/>
        <v>279</v>
      </c>
    </row>
    <row r="10" spans="1:15" x14ac:dyDescent="0.3">
      <c r="B10" t="s">
        <v>15</v>
      </c>
      <c r="C10" s="13" t="s">
        <v>16</v>
      </c>
      <c r="D10">
        <v>2010</v>
      </c>
      <c r="E10" s="13" t="s">
        <v>16</v>
      </c>
      <c r="F10" s="13">
        <v>0</v>
      </c>
      <c r="G10" s="13">
        <v>0</v>
      </c>
      <c r="H10" s="13">
        <v>9</v>
      </c>
      <c r="I10" s="13">
        <v>0</v>
      </c>
      <c r="J10" s="13">
        <v>6</v>
      </c>
      <c r="K10" s="13">
        <v>0</v>
      </c>
      <c r="L10" s="13">
        <v>0</v>
      </c>
      <c r="M10" s="13"/>
      <c r="N10" s="13">
        <v>15</v>
      </c>
      <c r="O10" s="13">
        <f t="shared" si="0"/>
        <v>15</v>
      </c>
    </row>
    <row r="11" spans="1:15" x14ac:dyDescent="0.3">
      <c r="B11" t="s">
        <v>31</v>
      </c>
      <c r="C11" s="13" t="s">
        <v>32</v>
      </c>
      <c r="D11">
        <v>2010</v>
      </c>
      <c r="E11" s="13" t="s">
        <v>33</v>
      </c>
      <c r="F11" s="13">
        <v>3</v>
      </c>
      <c r="G11" s="13">
        <v>0</v>
      </c>
      <c r="H11" s="13">
        <v>6</v>
      </c>
      <c r="I11" s="13">
        <v>5</v>
      </c>
      <c r="J11" s="13">
        <v>10</v>
      </c>
      <c r="K11" s="13">
        <v>0</v>
      </c>
      <c r="L11" s="13">
        <v>1</v>
      </c>
      <c r="M11" s="13"/>
      <c r="N11" s="13">
        <v>25</v>
      </c>
      <c r="O11" s="13">
        <f t="shared" si="0"/>
        <v>24</v>
      </c>
    </row>
    <row r="12" spans="1:15" x14ac:dyDescent="0.3">
      <c r="A12" t="s">
        <v>34</v>
      </c>
      <c r="B12" t="s">
        <v>31</v>
      </c>
      <c r="C12" s="13" t="s">
        <v>32</v>
      </c>
      <c r="D12">
        <v>2010</v>
      </c>
      <c r="E12" s="13" t="s">
        <v>35</v>
      </c>
      <c r="F12" s="13">
        <v>7</v>
      </c>
      <c r="G12" s="13">
        <v>16</v>
      </c>
      <c r="H12" s="13">
        <v>7</v>
      </c>
      <c r="I12" s="13">
        <v>0</v>
      </c>
      <c r="J12" s="13">
        <v>103</v>
      </c>
      <c r="K12" s="13">
        <v>0</v>
      </c>
      <c r="L12" s="13">
        <v>3482</v>
      </c>
      <c r="M12" s="13"/>
      <c r="N12" s="13">
        <v>3615</v>
      </c>
      <c r="O12" s="13">
        <f t="shared" si="0"/>
        <v>133</v>
      </c>
    </row>
    <row r="13" spans="1:15" x14ac:dyDescent="0.3">
      <c r="A13" t="s">
        <v>34</v>
      </c>
      <c r="B13" t="s">
        <v>31</v>
      </c>
      <c r="C13" s="13" t="s">
        <v>32</v>
      </c>
      <c r="D13">
        <v>2010</v>
      </c>
      <c r="E13" s="13" t="s">
        <v>36</v>
      </c>
      <c r="F13" s="13">
        <v>22</v>
      </c>
      <c r="G13" s="13">
        <v>32</v>
      </c>
      <c r="H13" s="13">
        <v>16</v>
      </c>
      <c r="I13" s="13">
        <v>1</v>
      </c>
      <c r="J13" s="13">
        <v>286</v>
      </c>
      <c r="K13" s="13">
        <v>0</v>
      </c>
      <c r="L13" s="13">
        <v>1113</v>
      </c>
      <c r="M13" s="13"/>
      <c r="N13" s="13">
        <v>1470</v>
      </c>
      <c r="O13" s="13">
        <f t="shared" si="0"/>
        <v>357</v>
      </c>
    </row>
    <row r="14" spans="1:15" x14ac:dyDescent="0.3">
      <c r="A14" t="s">
        <v>34</v>
      </c>
      <c r="B14" t="s">
        <v>31</v>
      </c>
      <c r="C14" s="13" t="s">
        <v>32</v>
      </c>
      <c r="D14">
        <v>2010</v>
      </c>
      <c r="E14" s="13" t="s">
        <v>37</v>
      </c>
      <c r="F14" s="13">
        <v>4</v>
      </c>
      <c r="G14" s="13">
        <v>0</v>
      </c>
      <c r="H14" s="13">
        <v>4</v>
      </c>
      <c r="I14" s="13">
        <v>0</v>
      </c>
      <c r="J14" s="13">
        <v>29</v>
      </c>
      <c r="K14" s="13">
        <v>0</v>
      </c>
      <c r="L14" s="13">
        <v>254</v>
      </c>
      <c r="M14" s="13"/>
      <c r="N14" s="13">
        <v>291</v>
      </c>
      <c r="O14" s="13">
        <f t="shared" si="0"/>
        <v>37</v>
      </c>
    </row>
    <row r="15" spans="1:15" x14ac:dyDescent="0.3">
      <c r="A15" t="s">
        <v>34</v>
      </c>
      <c r="B15" t="s">
        <v>31</v>
      </c>
      <c r="C15" s="13" t="s">
        <v>32</v>
      </c>
      <c r="D15">
        <v>2010</v>
      </c>
      <c r="E15" s="13" t="s">
        <v>38</v>
      </c>
      <c r="F15" s="13">
        <v>44</v>
      </c>
      <c r="G15" s="13">
        <v>3</v>
      </c>
      <c r="H15" s="13">
        <v>14</v>
      </c>
      <c r="I15" s="13">
        <v>6</v>
      </c>
      <c r="J15" s="13">
        <v>34</v>
      </c>
      <c r="K15" s="13">
        <v>0</v>
      </c>
      <c r="L15" s="13">
        <v>8724</v>
      </c>
      <c r="M15" s="13"/>
      <c r="N15" s="13">
        <v>8825</v>
      </c>
      <c r="O15" s="13">
        <f t="shared" si="0"/>
        <v>101</v>
      </c>
    </row>
    <row r="16" spans="1:15" x14ac:dyDescent="0.3">
      <c r="A16" t="s">
        <v>34</v>
      </c>
      <c r="B16" t="s">
        <v>31</v>
      </c>
      <c r="C16" s="13" t="s">
        <v>32</v>
      </c>
      <c r="D16">
        <v>2010</v>
      </c>
      <c r="E16" s="13" t="s">
        <v>39</v>
      </c>
      <c r="F16" s="13">
        <v>0</v>
      </c>
      <c r="G16" s="13">
        <v>0</v>
      </c>
      <c r="H16" s="13">
        <v>2</v>
      </c>
      <c r="I16" s="13">
        <v>1</v>
      </c>
      <c r="J16" s="13">
        <v>2</v>
      </c>
      <c r="K16" s="13">
        <v>0</v>
      </c>
      <c r="L16" s="13">
        <v>2</v>
      </c>
      <c r="M16" s="13"/>
      <c r="N16" s="13">
        <v>7</v>
      </c>
      <c r="O16" s="13">
        <f t="shared" si="0"/>
        <v>5</v>
      </c>
    </row>
    <row r="17" spans="1:15" x14ac:dyDescent="0.3">
      <c r="A17" t="s">
        <v>34</v>
      </c>
      <c r="B17" t="s">
        <v>31</v>
      </c>
      <c r="C17" s="13" t="s">
        <v>32</v>
      </c>
      <c r="D17">
        <v>2010</v>
      </c>
      <c r="E17" s="13" t="s">
        <v>40</v>
      </c>
      <c r="F17" s="13">
        <v>13</v>
      </c>
      <c r="G17" s="13">
        <v>0</v>
      </c>
      <c r="H17" s="13">
        <v>16</v>
      </c>
      <c r="I17" s="13">
        <v>1</v>
      </c>
      <c r="J17" s="13">
        <v>220</v>
      </c>
      <c r="K17" s="13">
        <v>0</v>
      </c>
      <c r="L17" s="13">
        <v>241</v>
      </c>
      <c r="M17" s="13"/>
      <c r="N17" s="13">
        <v>491</v>
      </c>
      <c r="O17" s="13">
        <f t="shared" si="0"/>
        <v>250</v>
      </c>
    </row>
    <row r="18" spans="1:15" x14ac:dyDescent="0.3">
      <c r="A18" t="s">
        <v>34</v>
      </c>
      <c r="B18" t="s">
        <v>31</v>
      </c>
      <c r="C18" s="13" t="s">
        <v>32</v>
      </c>
      <c r="D18">
        <v>2010</v>
      </c>
      <c r="E18" s="13" t="s">
        <v>41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5</v>
      </c>
      <c r="M18" s="13"/>
      <c r="N18" s="13">
        <v>5</v>
      </c>
      <c r="O18" s="13">
        <f t="shared" si="0"/>
        <v>0</v>
      </c>
    </row>
    <row r="19" spans="1:15" x14ac:dyDescent="0.3">
      <c r="A19" t="s">
        <v>34</v>
      </c>
      <c r="B19" t="s">
        <v>31</v>
      </c>
      <c r="C19" s="13" t="s">
        <v>32</v>
      </c>
      <c r="D19">
        <v>2010</v>
      </c>
      <c r="E19" s="13" t="s">
        <v>42</v>
      </c>
      <c r="F19" s="13">
        <v>2</v>
      </c>
      <c r="G19" s="13">
        <v>0</v>
      </c>
      <c r="H19" s="13">
        <v>3</v>
      </c>
      <c r="I19" s="13">
        <v>0</v>
      </c>
      <c r="J19" s="13">
        <v>13</v>
      </c>
      <c r="K19" s="13">
        <v>0</v>
      </c>
      <c r="L19" s="13">
        <v>195</v>
      </c>
      <c r="M19" s="13"/>
      <c r="N19" s="13">
        <v>213</v>
      </c>
      <c r="O19" s="13">
        <f t="shared" si="0"/>
        <v>18</v>
      </c>
    </row>
    <row r="20" spans="1:15" x14ac:dyDescent="0.3">
      <c r="A20" t="s">
        <v>34</v>
      </c>
      <c r="B20" t="s">
        <v>31</v>
      </c>
      <c r="C20" s="13" t="s">
        <v>32</v>
      </c>
      <c r="D20">
        <v>2010</v>
      </c>
      <c r="E20" s="13" t="s">
        <v>43</v>
      </c>
      <c r="F20" s="13">
        <v>0</v>
      </c>
      <c r="G20" s="13">
        <v>0</v>
      </c>
      <c r="H20" s="13">
        <v>2</v>
      </c>
      <c r="I20" s="13">
        <v>0</v>
      </c>
      <c r="J20" s="13">
        <v>25</v>
      </c>
      <c r="K20" s="13">
        <v>0</v>
      </c>
      <c r="L20" s="13">
        <v>31</v>
      </c>
      <c r="M20" s="13"/>
      <c r="N20" s="13">
        <v>58</v>
      </c>
      <c r="O20" s="13">
        <f t="shared" si="0"/>
        <v>27</v>
      </c>
    </row>
    <row r="21" spans="1:15" x14ac:dyDescent="0.3">
      <c r="A21" t="s">
        <v>24</v>
      </c>
      <c r="B21" t="s">
        <v>31</v>
      </c>
      <c r="C21" s="13" t="s">
        <v>32</v>
      </c>
      <c r="D21">
        <v>2010</v>
      </c>
      <c r="E21" s="13" t="s">
        <v>44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1</v>
      </c>
      <c r="M21" s="13"/>
      <c r="N21" s="13">
        <v>2</v>
      </c>
      <c r="O21" s="13">
        <f t="shared" si="0"/>
        <v>1</v>
      </c>
    </row>
    <row r="22" spans="1:15" x14ac:dyDescent="0.3">
      <c r="A22" t="s">
        <v>26</v>
      </c>
      <c r="B22" t="s">
        <v>31</v>
      </c>
      <c r="C22" s="13" t="s">
        <v>32</v>
      </c>
      <c r="D22">
        <v>2010</v>
      </c>
      <c r="E22" s="13" t="s">
        <v>45</v>
      </c>
      <c r="F22" s="13">
        <v>0</v>
      </c>
      <c r="G22" s="13">
        <v>1</v>
      </c>
      <c r="H22" s="13">
        <v>9</v>
      </c>
      <c r="I22" s="13">
        <v>15</v>
      </c>
      <c r="J22" s="13">
        <v>20</v>
      </c>
      <c r="K22" s="13">
        <v>0</v>
      </c>
      <c r="L22" s="13">
        <v>86</v>
      </c>
      <c r="M22" s="13"/>
      <c r="N22" s="13">
        <v>131</v>
      </c>
      <c r="O22" s="13">
        <f t="shared" si="0"/>
        <v>45</v>
      </c>
    </row>
    <row r="23" spans="1:15" x14ac:dyDescent="0.3">
      <c r="B23" t="s">
        <v>46</v>
      </c>
      <c r="C23" s="13" t="s">
        <v>47</v>
      </c>
      <c r="D23">
        <v>2010</v>
      </c>
      <c r="E23" s="13" t="s">
        <v>48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/>
      <c r="N23" s="13">
        <v>1</v>
      </c>
      <c r="O23" s="13">
        <f t="shared" si="0"/>
        <v>0</v>
      </c>
    </row>
    <row r="24" spans="1:15" x14ac:dyDescent="0.3">
      <c r="B24" t="s">
        <v>46</v>
      </c>
      <c r="C24" s="13" t="s">
        <v>47</v>
      </c>
      <c r="D24">
        <v>2010</v>
      </c>
      <c r="E24" s="13" t="s">
        <v>49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/>
      <c r="N24" s="13">
        <v>1</v>
      </c>
      <c r="O24" s="13">
        <f t="shared" si="0"/>
        <v>0</v>
      </c>
    </row>
    <row r="25" spans="1:15" x14ac:dyDescent="0.3">
      <c r="A25" t="s">
        <v>50</v>
      </c>
      <c r="B25" t="s">
        <v>46</v>
      </c>
      <c r="C25" s="13" t="s">
        <v>47</v>
      </c>
      <c r="D25">
        <v>2010</v>
      </c>
      <c r="E25" s="13" t="s">
        <v>51</v>
      </c>
      <c r="F25" s="13">
        <v>1</v>
      </c>
      <c r="G25" s="13">
        <v>2</v>
      </c>
      <c r="H25" s="13">
        <v>34</v>
      </c>
      <c r="I25" s="13">
        <v>4</v>
      </c>
      <c r="J25" s="13">
        <v>21</v>
      </c>
      <c r="K25" s="13">
        <v>84</v>
      </c>
      <c r="L25" s="13">
        <v>0</v>
      </c>
      <c r="M25" s="13"/>
      <c r="N25" s="13">
        <v>146</v>
      </c>
      <c r="O25" s="13">
        <f t="shared" si="0"/>
        <v>62</v>
      </c>
    </row>
    <row r="26" spans="1:15" x14ac:dyDescent="0.3">
      <c r="A26" t="s">
        <v>18</v>
      </c>
      <c r="B26" t="s">
        <v>46</v>
      </c>
      <c r="C26" s="13" t="s">
        <v>47</v>
      </c>
      <c r="D26">
        <v>2010</v>
      </c>
      <c r="E26" s="13" t="s">
        <v>52</v>
      </c>
      <c r="F26" s="13">
        <v>0</v>
      </c>
      <c r="G26" s="13">
        <v>6</v>
      </c>
      <c r="H26" s="13">
        <v>132</v>
      </c>
      <c r="I26" s="13">
        <v>25</v>
      </c>
      <c r="J26" s="13">
        <v>7</v>
      </c>
      <c r="K26" s="13">
        <v>2</v>
      </c>
      <c r="L26" s="13">
        <v>0</v>
      </c>
      <c r="M26" s="13"/>
      <c r="N26" s="13">
        <v>172</v>
      </c>
      <c r="O26" s="13">
        <f t="shared" si="0"/>
        <v>170</v>
      </c>
    </row>
    <row r="27" spans="1:15" x14ac:dyDescent="0.3">
      <c r="A27" t="s">
        <v>20</v>
      </c>
      <c r="B27" t="s">
        <v>46</v>
      </c>
      <c r="C27" s="13" t="s">
        <v>47</v>
      </c>
      <c r="D27">
        <v>2010</v>
      </c>
      <c r="E27" s="13" t="s">
        <v>53</v>
      </c>
      <c r="F27" s="13">
        <v>1</v>
      </c>
      <c r="G27" s="13">
        <v>8</v>
      </c>
      <c r="H27" s="13">
        <v>174</v>
      </c>
      <c r="I27" s="13">
        <v>21</v>
      </c>
      <c r="J27" s="13">
        <v>132</v>
      </c>
      <c r="K27" s="13">
        <v>4</v>
      </c>
      <c r="L27" s="13">
        <v>16</v>
      </c>
      <c r="M27" s="13"/>
      <c r="N27" s="13">
        <v>356</v>
      </c>
      <c r="O27" s="13">
        <f t="shared" si="0"/>
        <v>336</v>
      </c>
    </row>
    <row r="28" spans="1:15" x14ac:dyDescent="0.3">
      <c r="A28" t="s">
        <v>34</v>
      </c>
      <c r="B28" t="s">
        <v>46</v>
      </c>
      <c r="C28" s="13" t="s">
        <v>47</v>
      </c>
      <c r="D28">
        <v>2010</v>
      </c>
      <c r="E28" s="13" t="s">
        <v>54</v>
      </c>
      <c r="F28" s="13">
        <v>0</v>
      </c>
      <c r="G28" s="13">
        <v>4</v>
      </c>
      <c r="H28" s="13">
        <v>1</v>
      </c>
      <c r="I28" s="13">
        <v>2</v>
      </c>
      <c r="J28" s="13">
        <v>4</v>
      </c>
      <c r="K28" s="13">
        <v>0</v>
      </c>
      <c r="L28" s="13">
        <v>115</v>
      </c>
      <c r="M28" s="13"/>
      <c r="N28" s="13">
        <v>126</v>
      </c>
      <c r="O28" s="13">
        <f t="shared" si="0"/>
        <v>11</v>
      </c>
    </row>
    <row r="29" spans="1:15" x14ac:dyDescent="0.3">
      <c r="A29" t="s">
        <v>55</v>
      </c>
      <c r="B29" t="s">
        <v>46</v>
      </c>
      <c r="C29" s="13" t="s">
        <v>47</v>
      </c>
      <c r="D29">
        <v>2010</v>
      </c>
      <c r="E29" s="13" t="s">
        <v>56</v>
      </c>
      <c r="F29" s="13">
        <v>0</v>
      </c>
      <c r="G29" s="13">
        <v>5</v>
      </c>
      <c r="H29" s="13">
        <v>49</v>
      </c>
      <c r="I29" s="13">
        <v>0</v>
      </c>
      <c r="J29" s="13">
        <v>8</v>
      </c>
      <c r="K29" s="13">
        <v>0</v>
      </c>
      <c r="L29" s="13">
        <v>0</v>
      </c>
      <c r="M29" s="13"/>
      <c r="N29" s="13">
        <v>62</v>
      </c>
      <c r="O29" s="13">
        <f t="shared" si="0"/>
        <v>62</v>
      </c>
    </row>
    <row r="30" spans="1:15" x14ac:dyDescent="0.3">
      <c r="B30" t="s">
        <v>46</v>
      </c>
      <c r="C30" s="13" t="s">
        <v>47</v>
      </c>
      <c r="D30">
        <v>2010</v>
      </c>
      <c r="E30" s="13" t="s">
        <v>57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2</v>
      </c>
      <c r="M30" s="13"/>
      <c r="N30" s="13">
        <v>2</v>
      </c>
      <c r="O30" s="13">
        <f t="shared" si="0"/>
        <v>0</v>
      </c>
    </row>
    <row r="31" spans="1:15" x14ac:dyDescent="0.3">
      <c r="B31" t="s">
        <v>46</v>
      </c>
      <c r="C31" s="13" t="s">
        <v>47</v>
      </c>
      <c r="D31">
        <v>2010</v>
      </c>
      <c r="E31" s="13" t="s">
        <v>58</v>
      </c>
      <c r="F31" s="13">
        <v>3</v>
      </c>
      <c r="G31" s="13">
        <v>4</v>
      </c>
      <c r="H31" s="13">
        <v>17</v>
      </c>
      <c r="I31" s="13">
        <v>9</v>
      </c>
      <c r="J31" s="13">
        <v>14</v>
      </c>
      <c r="K31" s="13">
        <v>4</v>
      </c>
      <c r="L31" s="13">
        <v>1</v>
      </c>
      <c r="M31" s="13"/>
      <c r="N31" s="13">
        <v>52</v>
      </c>
      <c r="O31" s="13">
        <f t="shared" si="0"/>
        <v>47</v>
      </c>
    </row>
    <row r="32" spans="1:15" x14ac:dyDescent="0.3">
      <c r="B32" t="s">
        <v>46</v>
      </c>
      <c r="C32" s="13" t="s">
        <v>47</v>
      </c>
      <c r="D32">
        <v>2010</v>
      </c>
      <c r="E32" s="13" t="s">
        <v>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4</v>
      </c>
      <c r="M32" s="13"/>
      <c r="N32" s="13">
        <v>4</v>
      </c>
      <c r="O32" s="13">
        <f t="shared" si="0"/>
        <v>0</v>
      </c>
    </row>
    <row r="33" spans="1:15" x14ac:dyDescent="0.3">
      <c r="A33" t="s">
        <v>24</v>
      </c>
      <c r="B33" t="s">
        <v>46</v>
      </c>
      <c r="C33" s="13" t="s">
        <v>47</v>
      </c>
      <c r="D33">
        <v>2010</v>
      </c>
      <c r="E33" s="13" t="s">
        <v>60</v>
      </c>
      <c r="F33" s="13">
        <v>0</v>
      </c>
      <c r="G33" s="13">
        <v>1</v>
      </c>
      <c r="H33" s="13">
        <v>146</v>
      </c>
      <c r="I33" s="13">
        <v>9</v>
      </c>
      <c r="J33" s="13">
        <v>46</v>
      </c>
      <c r="K33" s="13">
        <v>0</v>
      </c>
      <c r="L33" s="13">
        <v>0</v>
      </c>
      <c r="M33" s="13"/>
      <c r="N33" s="13">
        <v>202</v>
      </c>
      <c r="O33" s="13">
        <f t="shared" si="0"/>
        <v>202</v>
      </c>
    </row>
    <row r="34" spans="1:15" x14ac:dyDescent="0.3">
      <c r="A34" t="s">
        <v>26</v>
      </c>
      <c r="B34" t="s">
        <v>46</v>
      </c>
      <c r="C34" s="13" t="s">
        <v>47</v>
      </c>
      <c r="D34">
        <v>2010</v>
      </c>
      <c r="E34" s="13" t="s">
        <v>61</v>
      </c>
      <c r="F34" s="13">
        <v>0</v>
      </c>
      <c r="G34" s="13">
        <v>0</v>
      </c>
      <c r="H34" s="13">
        <v>3</v>
      </c>
      <c r="I34" s="13">
        <v>0</v>
      </c>
      <c r="J34" s="13">
        <v>0</v>
      </c>
      <c r="K34" s="13">
        <v>5</v>
      </c>
      <c r="L34" s="13">
        <v>0</v>
      </c>
      <c r="M34" s="13"/>
      <c r="N34" s="13">
        <v>8</v>
      </c>
      <c r="O34" s="13">
        <f t="shared" si="0"/>
        <v>3</v>
      </c>
    </row>
    <row r="35" spans="1:15" x14ac:dyDescent="0.3">
      <c r="A35" t="s">
        <v>22</v>
      </c>
      <c r="B35" t="s">
        <v>46</v>
      </c>
      <c r="C35" s="13" t="s">
        <v>47</v>
      </c>
      <c r="D35">
        <v>2010</v>
      </c>
      <c r="E35" s="13" t="s">
        <v>62</v>
      </c>
      <c r="F35" s="13">
        <v>7</v>
      </c>
      <c r="G35" s="13">
        <v>35</v>
      </c>
      <c r="H35" s="13">
        <v>26940</v>
      </c>
      <c r="I35" s="13">
        <v>335</v>
      </c>
      <c r="J35" s="13">
        <v>1335</v>
      </c>
      <c r="K35" s="13">
        <v>519</v>
      </c>
      <c r="L35" s="13">
        <v>42</v>
      </c>
      <c r="M35" s="13"/>
      <c r="N35" s="13">
        <v>29213</v>
      </c>
      <c r="O35" s="13">
        <f t="shared" si="0"/>
        <v>28652</v>
      </c>
    </row>
    <row r="36" spans="1:15" x14ac:dyDescent="0.3">
      <c r="A36" t="s">
        <v>29</v>
      </c>
      <c r="B36" t="s">
        <v>46</v>
      </c>
      <c r="C36" s="13" t="s">
        <v>47</v>
      </c>
      <c r="D36">
        <v>2010</v>
      </c>
      <c r="E36" s="13" t="s">
        <v>63</v>
      </c>
      <c r="F36" s="13">
        <v>1</v>
      </c>
      <c r="G36" s="13">
        <v>7</v>
      </c>
      <c r="H36" s="13">
        <v>24</v>
      </c>
      <c r="I36" s="13">
        <v>4</v>
      </c>
      <c r="J36" s="13">
        <v>9</v>
      </c>
      <c r="K36" s="13">
        <v>3</v>
      </c>
      <c r="L36" s="13">
        <v>0</v>
      </c>
      <c r="M36" s="13"/>
      <c r="N36" s="13">
        <v>48</v>
      </c>
      <c r="O36" s="13">
        <f t="shared" si="0"/>
        <v>45</v>
      </c>
    </row>
    <row r="37" spans="1:15" x14ac:dyDescent="0.3">
      <c r="A37" t="s">
        <v>22</v>
      </c>
      <c r="B37" t="s">
        <v>46</v>
      </c>
      <c r="C37" s="13" t="s">
        <v>47</v>
      </c>
      <c r="D37">
        <v>2010</v>
      </c>
      <c r="E37" s="13" t="s">
        <v>64</v>
      </c>
      <c r="F37" s="13">
        <v>0</v>
      </c>
      <c r="G37" s="13">
        <v>0</v>
      </c>
      <c r="H37" s="13">
        <v>151</v>
      </c>
      <c r="I37" s="13">
        <v>8</v>
      </c>
      <c r="J37" s="13">
        <v>3</v>
      </c>
      <c r="K37" s="13">
        <v>0</v>
      </c>
      <c r="L37" s="13">
        <v>0</v>
      </c>
      <c r="M37" s="13"/>
      <c r="N37" s="13">
        <v>162</v>
      </c>
      <c r="O37" s="13">
        <f t="shared" si="0"/>
        <v>162</v>
      </c>
    </row>
    <row r="38" spans="1:15" x14ac:dyDescent="0.3">
      <c r="A38" t="s">
        <v>50</v>
      </c>
      <c r="B38" t="s">
        <v>65</v>
      </c>
      <c r="C38" s="13" t="s">
        <v>66</v>
      </c>
      <c r="D38">
        <v>2010</v>
      </c>
      <c r="E38" s="13" t="s">
        <v>67</v>
      </c>
      <c r="F38" s="13">
        <v>0</v>
      </c>
      <c r="G38" s="13">
        <v>0</v>
      </c>
      <c r="H38" s="13">
        <v>6</v>
      </c>
      <c r="I38" s="13">
        <v>1</v>
      </c>
      <c r="J38" s="13">
        <v>3</v>
      </c>
      <c r="K38" s="13">
        <v>0</v>
      </c>
      <c r="L38" s="13">
        <v>0</v>
      </c>
      <c r="M38" s="13"/>
      <c r="N38" s="13">
        <v>10</v>
      </c>
      <c r="O38" s="13">
        <f t="shared" si="0"/>
        <v>10</v>
      </c>
    </row>
    <row r="39" spans="1:15" x14ac:dyDescent="0.3">
      <c r="A39" t="s">
        <v>18</v>
      </c>
      <c r="B39" t="s">
        <v>65</v>
      </c>
      <c r="C39" s="13" t="s">
        <v>66</v>
      </c>
      <c r="D39">
        <v>2010</v>
      </c>
      <c r="E39" s="13" t="s">
        <v>68</v>
      </c>
      <c r="F39" s="13">
        <v>0</v>
      </c>
      <c r="G39" s="13">
        <v>0</v>
      </c>
      <c r="H39" s="13">
        <v>28</v>
      </c>
      <c r="I39" s="13">
        <v>10</v>
      </c>
      <c r="J39" s="13">
        <v>25</v>
      </c>
      <c r="K39" s="13">
        <v>0</v>
      </c>
      <c r="L39" s="13">
        <v>0</v>
      </c>
      <c r="M39" s="13"/>
      <c r="N39" s="13">
        <v>63</v>
      </c>
      <c r="O39" s="13">
        <f t="shared" si="0"/>
        <v>63</v>
      </c>
    </row>
    <row r="40" spans="1:15" x14ac:dyDescent="0.3">
      <c r="A40" t="s">
        <v>20</v>
      </c>
      <c r="B40" t="s">
        <v>65</v>
      </c>
      <c r="C40" s="13" t="s">
        <v>66</v>
      </c>
      <c r="D40">
        <v>2010</v>
      </c>
      <c r="E40" s="13" t="s">
        <v>69</v>
      </c>
      <c r="F40" s="13">
        <v>0</v>
      </c>
      <c r="G40" s="13">
        <v>0</v>
      </c>
      <c r="H40" s="13">
        <v>35</v>
      </c>
      <c r="I40" s="13">
        <v>3</v>
      </c>
      <c r="J40" s="13">
        <v>63</v>
      </c>
      <c r="K40" s="13">
        <v>0</v>
      </c>
      <c r="L40" s="13">
        <v>2</v>
      </c>
      <c r="M40" s="13"/>
      <c r="N40" s="13">
        <v>103</v>
      </c>
      <c r="O40" s="13">
        <f t="shared" si="0"/>
        <v>101</v>
      </c>
    </row>
    <row r="41" spans="1:15" x14ac:dyDescent="0.3">
      <c r="A41" t="s">
        <v>22</v>
      </c>
      <c r="B41" t="s">
        <v>65</v>
      </c>
      <c r="C41" s="13" t="s">
        <v>66</v>
      </c>
      <c r="D41">
        <v>2010</v>
      </c>
      <c r="E41" s="13" t="s">
        <v>70</v>
      </c>
      <c r="F41" s="13">
        <v>1</v>
      </c>
      <c r="G41" s="13">
        <v>102</v>
      </c>
      <c r="H41" s="13">
        <v>2156</v>
      </c>
      <c r="I41" s="13">
        <v>290</v>
      </c>
      <c r="J41" s="13">
        <v>1860</v>
      </c>
      <c r="K41" s="13">
        <v>0</v>
      </c>
      <c r="L41" s="13">
        <v>27</v>
      </c>
      <c r="M41" s="13"/>
      <c r="N41" s="13">
        <v>4436</v>
      </c>
      <c r="O41" s="13">
        <f t="shared" si="0"/>
        <v>4409</v>
      </c>
    </row>
    <row r="42" spans="1:15" x14ac:dyDescent="0.3">
      <c r="A42" t="s">
        <v>26</v>
      </c>
      <c r="B42" t="s">
        <v>65</v>
      </c>
      <c r="C42" s="13" t="s">
        <v>66</v>
      </c>
      <c r="D42">
        <v>2010</v>
      </c>
      <c r="E42" s="13" t="s">
        <v>71</v>
      </c>
      <c r="F42" s="13">
        <v>0</v>
      </c>
      <c r="G42" s="13">
        <v>0</v>
      </c>
      <c r="H42" s="13">
        <v>0</v>
      </c>
      <c r="I42" s="13">
        <v>0</v>
      </c>
      <c r="J42" s="13">
        <v>2</v>
      </c>
      <c r="K42" s="13">
        <v>0</v>
      </c>
      <c r="L42" s="13">
        <v>0</v>
      </c>
      <c r="M42" s="13"/>
      <c r="N42" s="13">
        <v>2</v>
      </c>
      <c r="O42" s="13">
        <f t="shared" si="0"/>
        <v>2</v>
      </c>
    </row>
    <row r="43" spans="1:15" x14ac:dyDescent="0.3">
      <c r="B43" t="s">
        <v>72</v>
      </c>
      <c r="C43" s="13" t="s">
        <v>73</v>
      </c>
      <c r="D43">
        <v>2010</v>
      </c>
      <c r="E43" s="13" t="s">
        <v>74</v>
      </c>
      <c r="F43" s="13">
        <v>0</v>
      </c>
      <c r="G43" s="13">
        <v>0</v>
      </c>
      <c r="H43" s="13">
        <v>2</v>
      </c>
      <c r="I43" s="13">
        <v>0</v>
      </c>
      <c r="J43" s="13">
        <v>1</v>
      </c>
      <c r="K43" s="13">
        <v>0</v>
      </c>
      <c r="L43" s="13">
        <v>0</v>
      </c>
      <c r="M43" s="13"/>
      <c r="N43" s="13">
        <v>3</v>
      </c>
      <c r="O43" s="13">
        <f t="shared" si="0"/>
        <v>3</v>
      </c>
    </row>
    <row r="44" spans="1:15" x14ac:dyDescent="0.3">
      <c r="B44" t="s">
        <v>72</v>
      </c>
      <c r="C44" s="13" t="s">
        <v>73</v>
      </c>
      <c r="D44">
        <v>2010</v>
      </c>
      <c r="E44" s="13" t="s">
        <v>75</v>
      </c>
      <c r="F44" s="13">
        <v>0</v>
      </c>
      <c r="G44" s="13">
        <v>0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/>
      <c r="N44" s="13">
        <v>2</v>
      </c>
      <c r="O44" s="13">
        <f t="shared" si="0"/>
        <v>2</v>
      </c>
    </row>
    <row r="45" spans="1:15" x14ac:dyDescent="0.3">
      <c r="A45" t="s">
        <v>20</v>
      </c>
      <c r="B45" t="s">
        <v>72</v>
      </c>
      <c r="C45" s="13" t="s">
        <v>73</v>
      </c>
      <c r="D45">
        <v>2010</v>
      </c>
      <c r="E45" s="13" t="s">
        <v>76</v>
      </c>
      <c r="F45" s="13">
        <v>0</v>
      </c>
      <c r="G45" s="13">
        <v>0</v>
      </c>
      <c r="H45" s="13">
        <v>3</v>
      </c>
      <c r="I45" s="13">
        <v>0</v>
      </c>
      <c r="J45" s="13">
        <v>1</v>
      </c>
      <c r="K45" s="13">
        <v>0</v>
      </c>
      <c r="L45" s="13">
        <v>0</v>
      </c>
      <c r="M45" s="13"/>
      <c r="N45" s="13">
        <v>4</v>
      </c>
      <c r="O45" s="13">
        <f t="shared" si="0"/>
        <v>4</v>
      </c>
    </row>
    <row r="46" spans="1:15" x14ac:dyDescent="0.3">
      <c r="A46" t="s">
        <v>22</v>
      </c>
      <c r="B46" t="s">
        <v>72</v>
      </c>
      <c r="C46" s="13" t="s">
        <v>73</v>
      </c>
      <c r="D46">
        <v>2010</v>
      </c>
      <c r="E46" s="13" t="s">
        <v>77</v>
      </c>
      <c r="F46" s="13">
        <v>0</v>
      </c>
      <c r="G46" s="13">
        <v>7</v>
      </c>
      <c r="H46" s="13">
        <v>309</v>
      </c>
      <c r="I46" s="13">
        <v>13</v>
      </c>
      <c r="J46" s="13">
        <v>193</v>
      </c>
      <c r="K46" s="13">
        <v>0</v>
      </c>
      <c r="L46" s="13">
        <v>254</v>
      </c>
      <c r="M46" s="13"/>
      <c r="N46" s="13">
        <v>776</v>
      </c>
      <c r="O46" s="13">
        <f t="shared" si="0"/>
        <v>522</v>
      </c>
    </row>
    <row r="47" spans="1:15" x14ac:dyDescent="0.3">
      <c r="B47" t="s">
        <v>72</v>
      </c>
      <c r="C47" s="13" t="s">
        <v>73</v>
      </c>
      <c r="D47">
        <v>2010</v>
      </c>
      <c r="E47" s="13" t="s">
        <v>78</v>
      </c>
      <c r="F47" s="13">
        <v>0</v>
      </c>
      <c r="G47" s="13">
        <v>0</v>
      </c>
      <c r="H47" s="13">
        <v>8</v>
      </c>
      <c r="I47" s="13">
        <v>1</v>
      </c>
      <c r="J47" s="13">
        <v>3</v>
      </c>
      <c r="K47" s="13">
        <v>0</v>
      </c>
      <c r="L47" s="13">
        <v>26</v>
      </c>
      <c r="M47" s="13"/>
      <c r="N47" s="13">
        <v>38</v>
      </c>
      <c r="O47" s="13">
        <f t="shared" si="0"/>
        <v>12</v>
      </c>
    </row>
    <row r="48" spans="1:15" x14ac:dyDescent="0.3">
      <c r="B48" t="s">
        <v>79</v>
      </c>
      <c r="C48" s="13" t="s">
        <v>80</v>
      </c>
      <c r="D48">
        <v>2010</v>
      </c>
      <c r="E48" s="13" t="s">
        <v>81</v>
      </c>
      <c r="F48" s="13">
        <v>0</v>
      </c>
      <c r="G48" s="13">
        <v>0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/>
      <c r="N48" s="13">
        <v>1</v>
      </c>
      <c r="O48" s="13">
        <f t="shared" si="0"/>
        <v>1</v>
      </c>
    </row>
    <row r="49" spans="1:15" x14ac:dyDescent="0.3">
      <c r="A49" t="s">
        <v>20</v>
      </c>
      <c r="B49" t="s">
        <v>79</v>
      </c>
      <c r="C49" s="13" t="s">
        <v>80</v>
      </c>
      <c r="D49">
        <v>2010</v>
      </c>
      <c r="E49" s="13" t="s">
        <v>82</v>
      </c>
      <c r="F49" s="13">
        <v>0</v>
      </c>
      <c r="G49" s="13">
        <v>0</v>
      </c>
      <c r="H49" s="13">
        <v>10</v>
      </c>
      <c r="I49" s="13">
        <v>0</v>
      </c>
      <c r="J49" s="13">
        <v>10</v>
      </c>
      <c r="K49" s="13">
        <v>0</v>
      </c>
      <c r="L49" s="13">
        <v>5</v>
      </c>
      <c r="M49" s="13"/>
      <c r="N49" s="13">
        <v>25</v>
      </c>
      <c r="O49" s="13">
        <f t="shared" si="0"/>
        <v>20</v>
      </c>
    </row>
    <row r="50" spans="1:15" x14ac:dyDescent="0.3">
      <c r="A50" t="s">
        <v>22</v>
      </c>
      <c r="B50" t="s">
        <v>79</v>
      </c>
      <c r="C50" s="13" t="s">
        <v>80</v>
      </c>
      <c r="D50">
        <v>2010</v>
      </c>
      <c r="E50" s="13" t="s">
        <v>83</v>
      </c>
      <c r="F50" s="13">
        <v>2</v>
      </c>
      <c r="G50" s="13">
        <v>5</v>
      </c>
      <c r="H50" s="13">
        <v>186</v>
      </c>
      <c r="I50" s="13">
        <v>21</v>
      </c>
      <c r="J50" s="13">
        <v>309</v>
      </c>
      <c r="K50" s="13">
        <v>0</v>
      </c>
      <c r="L50" s="13">
        <v>211</v>
      </c>
      <c r="M50" s="13"/>
      <c r="N50" s="13">
        <v>734</v>
      </c>
      <c r="O50" s="13">
        <f t="shared" si="0"/>
        <v>523</v>
      </c>
    </row>
    <row r="51" spans="1:15" x14ac:dyDescent="0.3">
      <c r="B51" t="s">
        <v>79</v>
      </c>
      <c r="C51" s="13" t="s">
        <v>80</v>
      </c>
      <c r="D51">
        <v>2010</v>
      </c>
      <c r="E51" s="13" t="s">
        <v>84</v>
      </c>
      <c r="F51" s="13">
        <v>0</v>
      </c>
      <c r="G51" s="13">
        <v>0</v>
      </c>
      <c r="H51" s="13">
        <v>1</v>
      </c>
      <c r="I51" s="13">
        <v>1</v>
      </c>
      <c r="J51" s="13">
        <v>0</v>
      </c>
      <c r="K51" s="13">
        <v>0</v>
      </c>
      <c r="L51" s="13">
        <v>0</v>
      </c>
      <c r="M51" s="13"/>
      <c r="N51" s="13">
        <v>2</v>
      </c>
      <c r="O51" s="13">
        <f t="shared" si="0"/>
        <v>2</v>
      </c>
    </row>
    <row r="52" spans="1:15" x14ac:dyDescent="0.3">
      <c r="B52" t="s">
        <v>79</v>
      </c>
      <c r="C52" s="13" t="s">
        <v>80</v>
      </c>
      <c r="D52">
        <v>2010</v>
      </c>
      <c r="E52" s="13" t="s">
        <v>85</v>
      </c>
      <c r="F52" s="13">
        <v>0</v>
      </c>
      <c r="G52" s="13">
        <v>0</v>
      </c>
      <c r="H52" s="13">
        <v>4</v>
      </c>
      <c r="I52" s="13">
        <v>0</v>
      </c>
      <c r="J52" s="13">
        <v>8</v>
      </c>
      <c r="K52" s="13">
        <v>0</v>
      </c>
      <c r="L52" s="13">
        <v>4</v>
      </c>
      <c r="M52" s="13"/>
      <c r="N52" s="13">
        <v>16</v>
      </c>
      <c r="O52" s="13">
        <f t="shared" si="0"/>
        <v>12</v>
      </c>
    </row>
    <row r="53" spans="1:15" x14ac:dyDescent="0.3">
      <c r="A53" t="s">
        <v>50</v>
      </c>
      <c r="B53" t="s">
        <v>86</v>
      </c>
      <c r="C53" s="13" t="s">
        <v>87</v>
      </c>
      <c r="D53">
        <v>2010</v>
      </c>
      <c r="E53" s="13" t="s">
        <v>88</v>
      </c>
      <c r="F53" s="13">
        <v>0</v>
      </c>
      <c r="G53" s="13">
        <v>0</v>
      </c>
      <c r="H53" s="13">
        <v>122</v>
      </c>
      <c r="I53" s="13">
        <v>11</v>
      </c>
      <c r="J53" s="13">
        <v>65</v>
      </c>
      <c r="K53" s="13">
        <v>8</v>
      </c>
      <c r="L53" s="13">
        <v>2</v>
      </c>
      <c r="M53" s="13"/>
      <c r="N53" s="13">
        <v>208</v>
      </c>
      <c r="O53" s="13">
        <f t="shared" si="0"/>
        <v>198</v>
      </c>
    </row>
    <row r="54" spans="1:15" x14ac:dyDescent="0.3">
      <c r="B54" t="s">
        <v>86</v>
      </c>
      <c r="C54" s="13" t="s">
        <v>87</v>
      </c>
      <c r="D54">
        <v>2010</v>
      </c>
      <c r="E54" s="13" t="s">
        <v>89</v>
      </c>
      <c r="F54" s="13">
        <v>0</v>
      </c>
      <c r="G54" s="13">
        <v>0</v>
      </c>
      <c r="H54" s="13">
        <v>1</v>
      </c>
      <c r="I54" s="13">
        <v>0</v>
      </c>
      <c r="J54" s="13">
        <v>1</v>
      </c>
      <c r="K54" s="13">
        <v>0</v>
      </c>
      <c r="L54" s="13">
        <v>4</v>
      </c>
      <c r="M54" s="13"/>
      <c r="N54" s="13">
        <v>6</v>
      </c>
      <c r="O54" s="13">
        <f t="shared" si="0"/>
        <v>2</v>
      </c>
    </row>
    <row r="55" spans="1:15" x14ac:dyDescent="0.3">
      <c r="A55" t="s">
        <v>20</v>
      </c>
      <c r="B55" t="s">
        <v>86</v>
      </c>
      <c r="C55" s="13" t="s">
        <v>87</v>
      </c>
      <c r="D55">
        <v>2010</v>
      </c>
      <c r="E55" s="13" t="s">
        <v>90</v>
      </c>
      <c r="F55" s="13">
        <v>1</v>
      </c>
      <c r="G55" s="13">
        <v>46</v>
      </c>
      <c r="H55" s="13">
        <v>1256</v>
      </c>
      <c r="I55" s="13">
        <v>127</v>
      </c>
      <c r="J55" s="13">
        <v>1454</v>
      </c>
      <c r="K55" s="13">
        <v>120</v>
      </c>
      <c r="L55" s="13">
        <v>291</v>
      </c>
      <c r="M55" s="13"/>
      <c r="N55" s="13">
        <v>3295</v>
      </c>
      <c r="O55" s="13">
        <f t="shared" si="0"/>
        <v>2884</v>
      </c>
    </row>
    <row r="56" spans="1:15" x14ac:dyDescent="0.3">
      <c r="B56" t="s">
        <v>86</v>
      </c>
      <c r="C56" s="13" t="s">
        <v>87</v>
      </c>
      <c r="D56">
        <v>2010</v>
      </c>
      <c r="E56" s="13" t="s">
        <v>91</v>
      </c>
      <c r="F56" s="13">
        <v>0</v>
      </c>
      <c r="G56" s="13">
        <v>0</v>
      </c>
      <c r="H56" s="13">
        <v>0</v>
      </c>
      <c r="I56" s="13">
        <v>2</v>
      </c>
      <c r="J56" s="13">
        <v>1</v>
      </c>
      <c r="K56" s="13">
        <v>0</v>
      </c>
      <c r="L56" s="13">
        <v>0</v>
      </c>
      <c r="M56" s="13"/>
      <c r="N56" s="13">
        <v>3</v>
      </c>
      <c r="O56" s="13">
        <f t="shared" si="0"/>
        <v>3</v>
      </c>
    </row>
    <row r="57" spans="1:15" x14ac:dyDescent="0.3">
      <c r="A57" t="s">
        <v>92</v>
      </c>
      <c r="B57" t="s">
        <v>86</v>
      </c>
      <c r="C57" s="13" t="s">
        <v>87</v>
      </c>
      <c r="D57">
        <v>2010</v>
      </c>
      <c r="E57" s="13" t="s">
        <v>93</v>
      </c>
      <c r="F57" s="13">
        <v>0</v>
      </c>
      <c r="G57" s="13">
        <v>2</v>
      </c>
      <c r="H57" s="13">
        <v>11</v>
      </c>
      <c r="I57" s="13">
        <v>2</v>
      </c>
      <c r="J57" s="13">
        <v>28</v>
      </c>
      <c r="K57" s="13">
        <v>0</v>
      </c>
      <c r="L57" s="13">
        <v>0</v>
      </c>
      <c r="M57" s="13"/>
      <c r="N57" s="13">
        <v>43</v>
      </c>
      <c r="O57" s="13">
        <f t="shared" si="0"/>
        <v>43</v>
      </c>
    </row>
    <row r="58" spans="1:15" x14ac:dyDescent="0.3">
      <c r="A58" t="s">
        <v>50</v>
      </c>
      <c r="B58" t="s">
        <v>86</v>
      </c>
      <c r="C58" s="13" t="s">
        <v>87</v>
      </c>
      <c r="D58">
        <v>2010</v>
      </c>
      <c r="E58" s="13" t="s">
        <v>94</v>
      </c>
      <c r="F58" s="13">
        <v>0</v>
      </c>
      <c r="G58" s="13">
        <v>0</v>
      </c>
      <c r="H58" s="13">
        <v>18</v>
      </c>
      <c r="I58" s="13">
        <v>10</v>
      </c>
      <c r="J58" s="13">
        <v>17</v>
      </c>
      <c r="K58" s="13">
        <v>0</v>
      </c>
      <c r="L58" s="13">
        <v>0</v>
      </c>
      <c r="M58" s="13"/>
      <c r="N58" s="13">
        <v>45</v>
      </c>
      <c r="O58" s="13">
        <f t="shared" si="0"/>
        <v>45</v>
      </c>
    </row>
    <row r="59" spans="1:15" x14ac:dyDescent="0.3">
      <c r="A59" t="s">
        <v>50</v>
      </c>
      <c r="B59" t="s">
        <v>86</v>
      </c>
      <c r="C59" s="13" t="s">
        <v>87</v>
      </c>
      <c r="D59">
        <v>2010</v>
      </c>
      <c r="E59" s="13" t="s">
        <v>95</v>
      </c>
      <c r="F59" s="13">
        <v>0</v>
      </c>
      <c r="G59" s="13">
        <v>12</v>
      </c>
      <c r="H59" s="13">
        <v>1086</v>
      </c>
      <c r="I59" s="13">
        <v>284</v>
      </c>
      <c r="J59" s="13">
        <v>525</v>
      </c>
      <c r="K59" s="13">
        <v>0</v>
      </c>
      <c r="L59" s="13">
        <v>1</v>
      </c>
      <c r="M59" s="13"/>
      <c r="N59" s="13">
        <v>1908</v>
      </c>
      <c r="O59" s="13">
        <f t="shared" si="0"/>
        <v>1907</v>
      </c>
    </row>
    <row r="60" spans="1:15" x14ac:dyDescent="0.3">
      <c r="B60" t="s">
        <v>86</v>
      </c>
      <c r="C60" s="13" t="s">
        <v>87</v>
      </c>
      <c r="D60">
        <v>2010</v>
      </c>
      <c r="E60" s="13" t="s">
        <v>96</v>
      </c>
      <c r="F60" s="13">
        <v>0</v>
      </c>
      <c r="G60" s="13">
        <v>0</v>
      </c>
      <c r="H60" s="13">
        <v>7</v>
      </c>
      <c r="I60" s="13">
        <v>0</v>
      </c>
      <c r="J60" s="13">
        <v>41</v>
      </c>
      <c r="K60" s="13">
        <v>0</v>
      </c>
      <c r="L60" s="13">
        <v>0</v>
      </c>
      <c r="M60" s="13"/>
      <c r="N60" s="13">
        <v>48</v>
      </c>
      <c r="O60" s="13">
        <f t="shared" si="0"/>
        <v>48</v>
      </c>
    </row>
    <row r="61" spans="1:15" x14ac:dyDescent="0.3">
      <c r="A61" t="s">
        <v>97</v>
      </c>
      <c r="B61" t="s">
        <v>86</v>
      </c>
      <c r="C61" s="13" t="s">
        <v>87</v>
      </c>
      <c r="D61">
        <v>2010</v>
      </c>
      <c r="E61" s="13" t="s">
        <v>98</v>
      </c>
      <c r="F61" s="13">
        <v>0</v>
      </c>
      <c r="G61" s="13">
        <v>0</v>
      </c>
      <c r="H61" s="13">
        <v>4018</v>
      </c>
      <c r="I61" s="13">
        <v>106</v>
      </c>
      <c r="J61" s="13">
        <v>89</v>
      </c>
      <c r="K61" s="13">
        <v>0</v>
      </c>
      <c r="L61" s="13">
        <v>0</v>
      </c>
      <c r="M61" s="13"/>
      <c r="N61" s="13">
        <v>4213</v>
      </c>
      <c r="O61" s="13">
        <f t="shared" si="0"/>
        <v>4213</v>
      </c>
    </row>
    <row r="62" spans="1:15" x14ac:dyDescent="0.3">
      <c r="B62" t="s">
        <v>86</v>
      </c>
      <c r="C62" s="13" t="s">
        <v>87</v>
      </c>
      <c r="D62">
        <v>2010</v>
      </c>
      <c r="E62" s="13" t="s">
        <v>99</v>
      </c>
      <c r="F62" s="13">
        <v>0</v>
      </c>
      <c r="G62" s="13">
        <v>0</v>
      </c>
      <c r="H62" s="13">
        <v>0</v>
      </c>
      <c r="I62" s="13">
        <v>0</v>
      </c>
      <c r="J62" s="13">
        <v>1</v>
      </c>
      <c r="K62" s="13">
        <v>0</v>
      </c>
      <c r="L62" s="13">
        <v>0</v>
      </c>
      <c r="M62" s="13"/>
      <c r="N62" s="13">
        <v>1</v>
      </c>
      <c r="O62" s="13">
        <f t="shared" si="0"/>
        <v>1</v>
      </c>
    </row>
    <row r="63" spans="1:15" x14ac:dyDescent="0.3">
      <c r="A63" t="s">
        <v>22</v>
      </c>
      <c r="B63" t="s">
        <v>86</v>
      </c>
      <c r="C63" s="13" t="s">
        <v>87</v>
      </c>
      <c r="D63">
        <v>2010</v>
      </c>
      <c r="E63" s="13" t="s">
        <v>100</v>
      </c>
      <c r="F63" s="13">
        <v>0</v>
      </c>
      <c r="G63" s="13">
        <v>92</v>
      </c>
      <c r="H63" s="13">
        <v>18896</v>
      </c>
      <c r="I63" s="13">
        <v>1041</v>
      </c>
      <c r="J63" s="13">
        <v>1369</v>
      </c>
      <c r="K63" s="13">
        <v>18</v>
      </c>
      <c r="L63" s="13">
        <v>12</v>
      </c>
      <c r="M63" s="13"/>
      <c r="N63" s="13">
        <v>21428</v>
      </c>
      <c r="O63" s="13">
        <f t="shared" si="0"/>
        <v>21398</v>
      </c>
    </row>
    <row r="64" spans="1:15" x14ac:dyDescent="0.3">
      <c r="A64" t="s">
        <v>26</v>
      </c>
      <c r="B64" t="s">
        <v>86</v>
      </c>
      <c r="C64" s="13" t="s">
        <v>87</v>
      </c>
      <c r="D64">
        <v>2010</v>
      </c>
      <c r="E64" s="13" t="s">
        <v>101</v>
      </c>
      <c r="F64" s="13">
        <v>0</v>
      </c>
      <c r="G64" s="13">
        <v>0</v>
      </c>
      <c r="H64" s="13">
        <v>3</v>
      </c>
      <c r="I64" s="13">
        <v>0</v>
      </c>
      <c r="J64" s="13">
        <v>1</v>
      </c>
      <c r="K64" s="13">
        <v>9</v>
      </c>
      <c r="L64" s="13">
        <v>3</v>
      </c>
      <c r="M64" s="13"/>
      <c r="N64" s="13">
        <v>16</v>
      </c>
      <c r="O64" s="13">
        <f t="shared" si="0"/>
        <v>4</v>
      </c>
    </row>
    <row r="65" spans="1:15" x14ac:dyDescent="0.3">
      <c r="B65" t="s">
        <v>86</v>
      </c>
      <c r="C65" s="13" t="s">
        <v>87</v>
      </c>
      <c r="D65">
        <v>2010</v>
      </c>
      <c r="E65" s="13" t="s">
        <v>102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4</v>
      </c>
      <c r="L65" s="13">
        <v>0</v>
      </c>
      <c r="M65" s="13"/>
      <c r="N65" s="13">
        <v>4</v>
      </c>
      <c r="O65" s="13">
        <f t="shared" si="0"/>
        <v>0</v>
      </c>
    </row>
    <row r="66" spans="1:15" x14ac:dyDescent="0.3">
      <c r="A66" t="s">
        <v>22</v>
      </c>
      <c r="B66" t="s">
        <v>86</v>
      </c>
      <c r="C66" s="13" t="s">
        <v>87</v>
      </c>
      <c r="D66">
        <v>2010</v>
      </c>
      <c r="E66" s="13" t="s">
        <v>103</v>
      </c>
      <c r="F66" s="13">
        <v>0</v>
      </c>
      <c r="G66" s="13">
        <v>95</v>
      </c>
      <c r="H66" s="13">
        <v>2293</v>
      </c>
      <c r="I66" s="13">
        <v>397</v>
      </c>
      <c r="J66" s="13">
        <v>1946</v>
      </c>
      <c r="K66" s="13">
        <v>170</v>
      </c>
      <c r="L66" s="13">
        <v>45</v>
      </c>
      <c r="M66" s="13"/>
      <c r="N66" s="13">
        <v>4946</v>
      </c>
      <c r="O66" s="13">
        <f t="shared" si="0"/>
        <v>4731</v>
      </c>
    </row>
    <row r="67" spans="1:15" x14ac:dyDescent="0.3">
      <c r="A67" t="s">
        <v>29</v>
      </c>
      <c r="B67" t="s">
        <v>86</v>
      </c>
      <c r="C67" s="13" t="s">
        <v>87</v>
      </c>
      <c r="D67">
        <v>2010</v>
      </c>
      <c r="E67" s="13" t="s">
        <v>104</v>
      </c>
      <c r="F67" s="13">
        <v>0</v>
      </c>
      <c r="G67" s="13">
        <v>0</v>
      </c>
      <c r="H67" s="13">
        <v>2</v>
      </c>
      <c r="I67" s="13">
        <v>0</v>
      </c>
      <c r="J67" s="13">
        <v>5</v>
      </c>
      <c r="K67" s="13">
        <v>0</v>
      </c>
      <c r="L67" s="13">
        <v>2</v>
      </c>
      <c r="M67" s="13"/>
      <c r="N67" s="13">
        <v>9</v>
      </c>
      <c r="O67" s="13">
        <f t="shared" ref="O67:O130" si="1">F67+G67+H67+I67+J67</f>
        <v>7</v>
      </c>
    </row>
    <row r="68" spans="1:15" x14ac:dyDescent="0.3">
      <c r="A68" t="s">
        <v>50</v>
      </c>
      <c r="B68" t="s">
        <v>86</v>
      </c>
      <c r="C68" s="13" t="s">
        <v>87</v>
      </c>
      <c r="D68">
        <v>2010</v>
      </c>
      <c r="E68" s="13" t="s">
        <v>105</v>
      </c>
      <c r="F68" s="13">
        <v>0</v>
      </c>
      <c r="G68" s="13">
        <v>0</v>
      </c>
      <c r="H68" s="13">
        <v>115</v>
      </c>
      <c r="I68" s="13">
        <v>35</v>
      </c>
      <c r="J68" s="13">
        <v>46</v>
      </c>
      <c r="K68" s="13">
        <v>0</v>
      </c>
      <c r="L68" s="13">
        <v>0</v>
      </c>
      <c r="M68" s="13"/>
      <c r="N68" s="13">
        <v>196</v>
      </c>
      <c r="O68" s="13">
        <f t="shared" si="1"/>
        <v>196</v>
      </c>
    </row>
    <row r="69" spans="1:15" x14ac:dyDescent="0.3">
      <c r="B69" t="s">
        <v>106</v>
      </c>
      <c r="C69" s="13" t="s">
        <v>107</v>
      </c>
      <c r="D69">
        <v>2010</v>
      </c>
      <c r="E69" s="13" t="s">
        <v>108</v>
      </c>
      <c r="F69" s="13">
        <v>0</v>
      </c>
      <c r="G69" s="13">
        <v>0</v>
      </c>
      <c r="H69" s="13">
        <v>5</v>
      </c>
      <c r="I69" s="13">
        <v>0</v>
      </c>
      <c r="J69" s="13">
        <v>2</v>
      </c>
      <c r="K69" s="13">
        <v>0</v>
      </c>
      <c r="L69" s="13">
        <v>0</v>
      </c>
      <c r="M69" s="13"/>
      <c r="N69" s="13">
        <v>7</v>
      </c>
      <c r="O69" s="13">
        <f t="shared" si="1"/>
        <v>7</v>
      </c>
    </row>
    <row r="70" spans="1:15" x14ac:dyDescent="0.3">
      <c r="A70" t="s">
        <v>50</v>
      </c>
      <c r="B70" t="s">
        <v>106</v>
      </c>
      <c r="C70" s="13" t="s">
        <v>107</v>
      </c>
      <c r="D70">
        <v>2010</v>
      </c>
      <c r="E70" s="13" t="s">
        <v>109</v>
      </c>
      <c r="F70" s="13">
        <v>0</v>
      </c>
      <c r="G70" s="13">
        <v>0</v>
      </c>
      <c r="H70" s="13">
        <v>2</v>
      </c>
      <c r="I70" s="13">
        <v>0</v>
      </c>
      <c r="J70" s="13">
        <v>5</v>
      </c>
      <c r="K70" s="13">
        <v>0</v>
      </c>
      <c r="L70" s="13">
        <v>0</v>
      </c>
      <c r="M70" s="13"/>
      <c r="N70" s="13">
        <v>7</v>
      </c>
      <c r="O70" s="13">
        <f t="shared" si="1"/>
        <v>7</v>
      </c>
    </row>
    <row r="71" spans="1:15" x14ac:dyDescent="0.3">
      <c r="A71" t="s">
        <v>22</v>
      </c>
      <c r="B71" t="s">
        <v>106</v>
      </c>
      <c r="C71" s="13" t="s">
        <v>107</v>
      </c>
      <c r="D71">
        <v>2010</v>
      </c>
      <c r="E71" s="13" t="s">
        <v>110</v>
      </c>
      <c r="F71" s="13">
        <v>0</v>
      </c>
      <c r="G71" s="13">
        <v>0</v>
      </c>
      <c r="H71" s="13">
        <v>644</v>
      </c>
      <c r="I71" s="13">
        <v>2</v>
      </c>
      <c r="J71" s="13">
        <v>93</v>
      </c>
      <c r="K71" s="13">
        <v>0</v>
      </c>
      <c r="L71" s="13">
        <v>0</v>
      </c>
      <c r="M71" s="13"/>
      <c r="N71" s="13">
        <v>739</v>
      </c>
      <c r="O71" s="13">
        <f t="shared" si="1"/>
        <v>739</v>
      </c>
    </row>
    <row r="72" spans="1:15" x14ac:dyDescent="0.3">
      <c r="B72" t="s">
        <v>111</v>
      </c>
      <c r="C72" s="13" t="s">
        <v>112</v>
      </c>
      <c r="D72">
        <v>2010</v>
      </c>
      <c r="E72" s="13" t="s">
        <v>112</v>
      </c>
      <c r="F72" s="13">
        <v>0</v>
      </c>
      <c r="G72" s="13">
        <v>0</v>
      </c>
      <c r="H72" s="13">
        <v>4</v>
      </c>
      <c r="I72" s="13">
        <v>0</v>
      </c>
      <c r="J72" s="13">
        <v>1</v>
      </c>
      <c r="K72" s="13">
        <v>0</v>
      </c>
      <c r="L72" s="13">
        <v>0</v>
      </c>
      <c r="M72" s="13"/>
      <c r="N72" s="13">
        <v>5</v>
      </c>
      <c r="O72" s="13">
        <f t="shared" si="1"/>
        <v>5</v>
      </c>
    </row>
    <row r="73" spans="1:15" x14ac:dyDescent="0.3">
      <c r="A73" t="s">
        <v>20</v>
      </c>
      <c r="B73" t="s">
        <v>111</v>
      </c>
      <c r="C73" s="13" t="s">
        <v>112</v>
      </c>
      <c r="D73">
        <v>2010</v>
      </c>
      <c r="E73" s="13" t="s">
        <v>113</v>
      </c>
      <c r="F73" s="13">
        <v>1</v>
      </c>
      <c r="G73" s="13">
        <v>4</v>
      </c>
      <c r="H73" s="13">
        <v>207</v>
      </c>
      <c r="I73" s="13">
        <v>18</v>
      </c>
      <c r="J73" s="13">
        <v>208</v>
      </c>
      <c r="K73" s="13">
        <v>0</v>
      </c>
      <c r="L73" s="13">
        <v>41</v>
      </c>
      <c r="M73" s="13"/>
      <c r="N73" s="13">
        <v>479</v>
      </c>
      <c r="O73" s="13">
        <f t="shared" si="1"/>
        <v>438</v>
      </c>
    </row>
    <row r="74" spans="1:15" x14ac:dyDescent="0.3">
      <c r="A74" t="s">
        <v>92</v>
      </c>
      <c r="B74" t="s">
        <v>111</v>
      </c>
      <c r="C74" s="13" t="s">
        <v>112</v>
      </c>
      <c r="D74">
        <v>2010</v>
      </c>
      <c r="E74" s="13" t="s">
        <v>114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11</v>
      </c>
      <c r="M74" s="13"/>
      <c r="N74" s="13">
        <v>11</v>
      </c>
      <c r="O74" s="13">
        <f t="shared" si="1"/>
        <v>0</v>
      </c>
    </row>
    <row r="75" spans="1:15" x14ac:dyDescent="0.3">
      <c r="A75" t="s">
        <v>20</v>
      </c>
      <c r="B75" t="s">
        <v>111</v>
      </c>
      <c r="C75" s="13" t="s">
        <v>112</v>
      </c>
      <c r="D75">
        <v>2010</v>
      </c>
      <c r="E75" s="13" t="s">
        <v>115</v>
      </c>
      <c r="F75" s="13">
        <v>3</v>
      </c>
      <c r="G75" s="13">
        <v>21</v>
      </c>
      <c r="H75" s="13">
        <v>980</v>
      </c>
      <c r="I75" s="13">
        <v>84</v>
      </c>
      <c r="J75" s="13">
        <v>763</v>
      </c>
      <c r="K75" s="13">
        <v>0</v>
      </c>
      <c r="L75" s="13">
        <v>74</v>
      </c>
      <c r="M75" s="13"/>
      <c r="N75" s="13">
        <v>1925</v>
      </c>
      <c r="O75" s="13">
        <f t="shared" si="1"/>
        <v>1851</v>
      </c>
    </row>
    <row r="76" spans="1:15" x14ac:dyDescent="0.3">
      <c r="A76" t="s">
        <v>20</v>
      </c>
      <c r="B76" t="s">
        <v>111</v>
      </c>
      <c r="C76" s="13" t="s">
        <v>112</v>
      </c>
      <c r="D76">
        <v>2010</v>
      </c>
      <c r="E76" s="13" t="s">
        <v>116</v>
      </c>
      <c r="F76" s="13">
        <v>0</v>
      </c>
      <c r="G76" s="13">
        <v>17</v>
      </c>
      <c r="H76" s="13">
        <v>582</v>
      </c>
      <c r="I76" s="13">
        <v>51</v>
      </c>
      <c r="J76" s="13">
        <v>521</v>
      </c>
      <c r="K76" s="13">
        <v>0</v>
      </c>
      <c r="L76" s="13">
        <v>84</v>
      </c>
      <c r="M76" s="13"/>
      <c r="N76" s="13">
        <v>1255</v>
      </c>
      <c r="O76" s="13">
        <f t="shared" si="1"/>
        <v>1171</v>
      </c>
    </row>
    <row r="77" spans="1:15" x14ac:dyDescent="0.3">
      <c r="B77" t="s">
        <v>111</v>
      </c>
      <c r="C77" s="13" t="s">
        <v>112</v>
      </c>
      <c r="D77">
        <v>2010</v>
      </c>
      <c r="E77" s="13" t="s">
        <v>117</v>
      </c>
      <c r="F77" s="13">
        <v>1</v>
      </c>
      <c r="G77" s="13">
        <v>0</v>
      </c>
      <c r="H77" s="13">
        <v>0</v>
      </c>
      <c r="I77" s="13">
        <v>0</v>
      </c>
      <c r="J77" s="13">
        <v>2</v>
      </c>
      <c r="K77" s="13">
        <v>0</v>
      </c>
      <c r="L77" s="13">
        <v>1</v>
      </c>
      <c r="M77" s="13"/>
      <c r="N77" s="13">
        <v>4</v>
      </c>
      <c r="O77" s="13">
        <f t="shared" si="1"/>
        <v>3</v>
      </c>
    </row>
    <row r="78" spans="1:15" x14ac:dyDescent="0.3">
      <c r="B78" t="s">
        <v>111</v>
      </c>
      <c r="C78" s="13" t="s">
        <v>112</v>
      </c>
      <c r="D78">
        <v>2010</v>
      </c>
      <c r="E78" s="13" t="s">
        <v>118</v>
      </c>
      <c r="F78" s="13">
        <v>0</v>
      </c>
      <c r="G78" s="13">
        <v>0</v>
      </c>
      <c r="H78" s="13">
        <v>0</v>
      </c>
      <c r="I78" s="13">
        <v>2</v>
      </c>
      <c r="J78" s="13">
        <v>3</v>
      </c>
      <c r="K78" s="13">
        <v>0</v>
      </c>
      <c r="L78" s="13">
        <v>2</v>
      </c>
      <c r="M78" s="13"/>
      <c r="N78" s="13">
        <v>7</v>
      </c>
      <c r="O78" s="13">
        <f t="shared" si="1"/>
        <v>5</v>
      </c>
    </row>
    <row r="79" spans="1:15" x14ac:dyDescent="0.3">
      <c r="B79" t="s">
        <v>111</v>
      </c>
      <c r="C79" s="13" t="s">
        <v>112</v>
      </c>
      <c r="D79">
        <v>2010</v>
      </c>
      <c r="E79" s="13" t="s">
        <v>119</v>
      </c>
      <c r="F79" s="13">
        <v>0</v>
      </c>
      <c r="G79" s="13">
        <v>1</v>
      </c>
      <c r="H79" s="13">
        <v>2</v>
      </c>
      <c r="I79" s="13">
        <v>7</v>
      </c>
      <c r="J79" s="13">
        <v>61</v>
      </c>
      <c r="K79" s="13">
        <v>0</v>
      </c>
      <c r="L79" s="13">
        <v>4</v>
      </c>
      <c r="M79" s="13"/>
      <c r="N79" s="13">
        <v>75</v>
      </c>
      <c r="O79" s="13">
        <f t="shared" si="1"/>
        <v>71</v>
      </c>
    </row>
    <row r="80" spans="1:15" x14ac:dyDescent="0.3">
      <c r="A80" t="s">
        <v>55</v>
      </c>
      <c r="B80" t="s">
        <v>111</v>
      </c>
      <c r="C80" s="13" t="s">
        <v>112</v>
      </c>
      <c r="D80">
        <v>2010</v>
      </c>
      <c r="E80" s="13" t="s">
        <v>120</v>
      </c>
      <c r="F80" s="13">
        <v>1</v>
      </c>
      <c r="G80" s="13">
        <v>0</v>
      </c>
      <c r="H80" s="13">
        <v>1</v>
      </c>
      <c r="I80" s="13">
        <v>1</v>
      </c>
      <c r="J80" s="13">
        <v>6</v>
      </c>
      <c r="K80" s="13">
        <v>0</v>
      </c>
      <c r="L80" s="13">
        <v>5</v>
      </c>
      <c r="M80" s="13"/>
      <c r="N80" s="13">
        <v>14</v>
      </c>
      <c r="O80" s="13">
        <f t="shared" si="1"/>
        <v>9</v>
      </c>
    </row>
    <row r="81" spans="1:15" x14ac:dyDescent="0.3">
      <c r="A81" t="s">
        <v>22</v>
      </c>
      <c r="B81" t="s">
        <v>111</v>
      </c>
      <c r="C81" s="13" t="s">
        <v>112</v>
      </c>
      <c r="D81">
        <v>2010</v>
      </c>
      <c r="E81" s="13" t="s">
        <v>121</v>
      </c>
      <c r="F81" s="13">
        <v>18</v>
      </c>
      <c r="G81" s="13">
        <v>387</v>
      </c>
      <c r="H81" s="13">
        <v>27256</v>
      </c>
      <c r="I81" s="13">
        <v>1345</v>
      </c>
      <c r="J81" s="13">
        <v>12147</v>
      </c>
      <c r="K81" s="13">
        <v>1</v>
      </c>
      <c r="L81" s="13">
        <v>715</v>
      </c>
      <c r="M81" s="13"/>
      <c r="N81" s="13">
        <v>41869</v>
      </c>
      <c r="O81" s="13">
        <f t="shared" si="1"/>
        <v>41153</v>
      </c>
    </row>
    <row r="82" spans="1:15" x14ac:dyDescent="0.3">
      <c r="A82" t="s">
        <v>24</v>
      </c>
      <c r="B82" t="s">
        <v>111</v>
      </c>
      <c r="C82" s="13" t="s">
        <v>112</v>
      </c>
      <c r="D82">
        <v>2010</v>
      </c>
      <c r="E82" s="13" t="s">
        <v>122</v>
      </c>
      <c r="F82" s="13">
        <v>0</v>
      </c>
      <c r="G82" s="13">
        <v>0</v>
      </c>
      <c r="H82" s="13">
        <v>23</v>
      </c>
      <c r="I82" s="13">
        <v>8</v>
      </c>
      <c r="J82" s="13">
        <v>23</v>
      </c>
      <c r="K82" s="13">
        <v>0</v>
      </c>
      <c r="L82" s="13">
        <v>0</v>
      </c>
      <c r="M82" s="13"/>
      <c r="N82" s="13">
        <v>54</v>
      </c>
      <c r="O82" s="13">
        <f t="shared" si="1"/>
        <v>54</v>
      </c>
    </row>
    <row r="83" spans="1:15" x14ac:dyDescent="0.3">
      <c r="A83" t="s">
        <v>22</v>
      </c>
      <c r="B83" t="s">
        <v>111</v>
      </c>
      <c r="C83" s="13" t="s">
        <v>112</v>
      </c>
      <c r="D83">
        <v>2010</v>
      </c>
      <c r="E83" s="13" t="s">
        <v>123</v>
      </c>
      <c r="F83" s="13">
        <v>4</v>
      </c>
      <c r="G83" s="13">
        <v>46</v>
      </c>
      <c r="H83" s="13">
        <v>24739</v>
      </c>
      <c r="I83" s="13">
        <v>1055</v>
      </c>
      <c r="J83" s="13">
        <v>2859</v>
      </c>
      <c r="K83" s="13">
        <v>0</v>
      </c>
      <c r="L83" s="13">
        <v>121</v>
      </c>
      <c r="M83" s="13"/>
      <c r="N83" s="13">
        <v>28824</v>
      </c>
      <c r="O83" s="13">
        <f t="shared" si="1"/>
        <v>28703</v>
      </c>
    </row>
    <row r="84" spans="1:15" x14ac:dyDescent="0.3">
      <c r="A84" t="s">
        <v>26</v>
      </c>
      <c r="B84" t="s">
        <v>111</v>
      </c>
      <c r="C84" s="13" t="s">
        <v>112</v>
      </c>
      <c r="D84">
        <v>2010</v>
      </c>
      <c r="E84" s="13" t="s">
        <v>124</v>
      </c>
      <c r="F84" s="13">
        <v>0</v>
      </c>
      <c r="G84" s="13">
        <v>0</v>
      </c>
      <c r="H84" s="13">
        <v>10</v>
      </c>
      <c r="I84" s="13">
        <v>2</v>
      </c>
      <c r="J84" s="13">
        <v>3</v>
      </c>
      <c r="K84" s="13">
        <v>0</v>
      </c>
      <c r="L84" s="13">
        <v>10</v>
      </c>
      <c r="M84" s="13"/>
      <c r="N84" s="13">
        <v>25</v>
      </c>
      <c r="O84" s="13">
        <f t="shared" si="1"/>
        <v>15</v>
      </c>
    </row>
    <row r="85" spans="1:15" x14ac:dyDescent="0.3">
      <c r="A85" t="s">
        <v>125</v>
      </c>
      <c r="B85" t="s">
        <v>111</v>
      </c>
      <c r="C85" s="13" t="s">
        <v>112</v>
      </c>
      <c r="D85">
        <v>2010</v>
      </c>
      <c r="E85" s="13" t="s">
        <v>126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/>
      <c r="N85" s="13">
        <v>1</v>
      </c>
      <c r="O85" s="13">
        <f t="shared" si="1"/>
        <v>0</v>
      </c>
    </row>
    <row r="86" spans="1:15" x14ac:dyDescent="0.3">
      <c r="A86" t="s">
        <v>34</v>
      </c>
      <c r="B86" t="s">
        <v>127</v>
      </c>
      <c r="C86" s="13" t="s">
        <v>128</v>
      </c>
      <c r="D86">
        <v>2010</v>
      </c>
      <c r="E86" s="13" t="s">
        <v>129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65</v>
      </c>
      <c r="M86" s="13"/>
      <c r="N86" s="13">
        <v>65</v>
      </c>
      <c r="O86" s="13">
        <f t="shared" si="1"/>
        <v>0</v>
      </c>
    </row>
    <row r="87" spans="1:15" x14ac:dyDescent="0.3">
      <c r="A87" t="s">
        <v>22</v>
      </c>
      <c r="B87" t="s">
        <v>127</v>
      </c>
      <c r="C87" s="13" t="s">
        <v>128</v>
      </c>
      <c r="D87">
        <v>2010</v>
      </c>
      <c r="E87" s="13" t="s">
        <v>130</v>
      </c>
      <c r="F87" s="13">
        <v>46</v>
      </c>
      <c r="G87" s="13">
        <v>4</v>
      </c>
      <c r="H87" s="13">
        <v>1929</v>
      </c>
      <c r="I87" s="13">
        <v>22</v>
      </c>
      <c r="J87" s="13">
        <v>224</v>
      </c>
      <c r="K87" s="13">
        <v>0</v>
      </c>
      <c r="L87" s="13">
        <v>0</v>
      </c>
      <c r="M87" s="13"/>
      <c r="N87" s="13">
        <v>2225</v>
      </c>
      <c r="O87" s="13">
        <f t="shared" si="1"/>
        <v>2225</v>
      </c>
    </row>
    <row r="88" spans="1:15" x14ac:dyDescent="0.3">
      <c r="B88" t="s">
        <v>127</v>
      </c>
      <c r="C88" s="13" t="s">
        <v>131</v>
      </c>
      <c r="D88">
        <v>2010</v>
      </c>
      <c r="E88" s="13" t="s">
        <v>131</v>
      </c>
      <c r="F88" s="13">
        <v>0</v>
      </c>
      <c r="G88" s="13">
        <v>0</v>
      </c>
      <c r="H88" s="13">
        <v>5</v>
      </c>
      <c r="I88" s="13">
        <v>1</v>
      </c>
      <c r="J88" s="13">
        <v>0</v>
      </c>
      <c r="K88" s="13">
        <v>0</v>
      </c>
      <c r="L88" s="13">
        <v>0</v>
      </c>
      <c r="M88" s="13"/>
      <c r="N88" s="13">
        <v>6</v>
      </c>
      <c r="O88" s="13">
        <f t="shared" si="1"/>
        <v>6</v>
      </c>
    </row>
    <row r="89" spans="1:15" x14ac:dyDescent="0.3">
      <c r="A89" t="s">
        <v>92</v>
      </c>
      <c r="B89" t="s">
        <v>127</v>
      </c>
      <c r="C89" s="13" t="s">
        <v>131</v>
      </c>
      <c r="D89">
        <v>2010</v>
      </c>
      <c r="E89" s="13" t="s">
        <v>132</v>
      </c>
      <c r="F89" s="13">
        <v>0</v>
      </c>
      <c r="G89" s="13">
        <v>0</v>
      </c>
      <c r="H89" s="13">
        <v>0</v>
      </c>
      <c r="I89" s="13">
        <v>1</v>
      </c>
      <c r="J89" s="13">
        <v>0</v>
      </c>
      <c r="K89" s="13">
        <v>0</v>
      </c>
      <c r="L89" s="13">
        <v>0</v>
      </c>
      <c r="M89" s="13"/>
      <c r="N89" s="13">
        <v>1</v>
      </c>
      <c r="O89" s="13">
        <f t="shared" si="1"/>
        <v>1</v>
      </c>
    </row>
    <row r="90" spans="1:15" x14ac:dyDescent="0.3">
      <c r="A90" t="s">
        <v>50</v>
      </c>
      <c r="B90" t="s">
        <v>127</v>
      </c>
      <c r="C90" s="13" t="s">
        <v>131</v>
      </c>
      <c r="D90">
        <v>2010</v>
      </c>
      <c r="E90" s="13" t="s">
        <v>133</v>
      </c>
      <c r="F90" s="13">
        <v>0</v>
      </c>
      <c r="G90" s="13">
        <v>2</v>
      </c>
      <c r="H90" s="13">
        <v>68</v>
      </c>
      <c r="I90" s="13">
        <v>9</v>
      </c>
      <c r="J90" s="13">
        <v>55</v>
      </c>
      <c r="K90" s="13">
        <v>0</v>
      </c>
      <c r="L90" s="13">
        <v>0</v>
      </c>
      <c r="M90" s="13"/>
      <c r="N90" s="13">
        <v>134</v>
      </c>
      <c r="O90" s="13">
        <f t="shared" si="1"/>
        <v>134</v>
      </c>
    </row>
    <row r="91" spans="1:15" x14ac:dyDescent="0.3">
      <c r="A91" t="s">
        <v>18</v>
      </c>
      <c r="B91" t="s">
        <v>127</v>
      </c>
      <c r="C91" s="13" t="s">
        <v>131</v>
      </c>
      <c r="D91">
        <v>2010</v>
      </c>
      <c r="E91" s="13" t="s">
        <v>134</v>
      </c>
      <c r="F91" s="13">
        <v>0</v>
      </c>
      <c r="G91" s="13">
        <v>7</v>
      </c>
      <c r="H91" s="13">
        <v>274</v>
      </c>
      <c r="I91" s="13">
        <v>62</v>
      </c>
      <c r="J91" s="13">
        <v>64</v>
      </c>
      <c r="K91" s="13">
        <v>0</v>
      </c>
      <c r="L91" s="13">
        <v>0</v>
      </c>
      <c r="M91" s="13"/>
      <c r="N91" s="13">
        <v>407</v>
      </c>
      <c r="O91" s="13">
        <f t="shared" si="1"/>
        <v>407</v>
      </c>
    </row>
    <row r="92" spans="1:15" x14ac:dyDescent="0.3">
      <c r="A92" t="s">
        <v>20</v>
      </c>
      <c r="B92" t="s">
        <v>127</v>
      </c>
      <c r="C92" s="13" t="s">
        <v>131</v>
      </c>
      <c r="D92">
        <v>2010</v>
      </c>
      <c r="E92" s="13" t="s">
        <v>135</v>
      </c>
      <c r="F92" s="13">
        <v>5</v>
      </c>
      <c r="G92" s="13">
        <v>9</v>
      </c>
      <c r="H92" s="13">
        <v>300</v>
      </c>
      <c r="I92" s="13">
        <v>60</v>
      </c>
      <c r="J92" s="13">
        <v>249</v>
      </c>
      <c r="K92" s="13">
        <v>10</v>
      </c>
      <c r="L92" s="13">
        <v>78</v>
      </c>
      <c r="M92" s="13"/>
      <c r="N92" s="13">
        <v>711</v>
      </c>
      <c r="O92" s="13">
        <f t="shared" si="1"/>
        <v>623</v>
      </c>
    </row>
    <row r="93" spans="1:15" x14ac:dyDescent="0.3">
      <c r="A93" t="s">
        <v>136</v>
      </c>
      <c r="B93" t="s">
        <v>127</v>
      </c>
      <c r="C93" s="13" t="s">
        <v>131</v>
      </c>
      <c r="D93">
        <v>2010</v>
      </c>
      <c r="E93" s="13" t="s">
        <v>137</v>
      </c>
      <c r="F93" s="13">
        <v>12</v>
      </c>
      <c r="G93" s="13">
        <v>41</v>
      </c>
      <c r="H93" s="13">
        <v>555</v>
      </c>
      <c r="I93" s="13">
        <v>88</v>
      </c>
      <c r="J93" s="13">
        <v>1406</v>
      </c>
      <c r="K93" s="13">
        <v>2</v>
      </c>
      <c r="L93" s="13">
        <v>26</v>
      </c>
      <c r="M93" s="13"/>
      <c r="N93" s="13">
        <v>2130</v>
      </c>
      <c r="O93" s="13">
        <f t="shared" si="1"/>
        <v>2102</v>
      </c>
    </row>
    <row r="94" spans="1:15" x14ac:dyDescent="0.3">
      <c r="A94" t="s">
        <v>136</v>
      </c>
      <c r="B94" t="s">
        <v>127</v>
      </c>
      <c r="C94" s="13" t="s">
        <v>131</v>
      </c>
      <c r="D94">
        <v>2010</v>
      </c>
      <c r="E94" s="13" t="s">
        <v>138</v>
      </c>
      <c r="F94" s="13">
        <v>3</v>
      </c>
      <c r="G94" s="13">
        <v>30</v>
      </c>
      <c r="H94" s="13">
        <v>449</v>
      </c>
      <c r="I94" s="13">
        <v>69</v>
      </c>
      <c r="J94" s="13">
        <v>725</v>
      </c>
      <c r="K94" s="13">
        <v>92</v>
      </c>
      <c r="L94" s="13">
        <v>184</v>
      </c>
      <c r="M94" s="13"/>
      <c r="N94" s="13">
        <v>1552</v>
      </c>
      <c r="O94" s="13">
        <f t="shared" si="1"/>
        <v>1276</v>
      </c>
    </row>
    <row r="95" spans="1:15" x14ac:dyDescent="0.3">
      <c r="A95" t="s">
        <v>136</v>
      </c>
      <c r="B95" t="s">
        <v>127</v>
      </c>
      <c r="C95" s="13" t="s">
        <v>131</v>
      </c>
      <c r="D95">
        <v>2010</v>
      </c>
      <c r="E95" s="13" t="s">
        <v>139</v>
      </c>
      <c r="F95" s="13">
        <v>0</v>
      </c>
      <c r="G95" s="13">
        <v>0</v>
      </c>
      <c r="H95" s="13">
        <v>0</v>
      </c>
      <c r="I95" s="13">
        <v>0</v>
      </c>
      <c r="J95" s="13">
        <v>2</v>
      </c>
      <c r="K95" s="13">
        <v>0</v>
      </c>
      <c r="L95" s="13">
        <v>1021</v>
      </c>
      <c r="M95" s="13"/>
      <c r="N95" s="13">
        <v>1023</v>
      </c>
      <c r="O95" s="13">
        <f t="shared" si="1"/>
        <v>2</v>
      </c>
    </row>
    <row r="96" spans="1:15" x14ac:dyDescent="0.3">
      <c r="A96" t="s">
        <v>136</v>
      </c>
      <c r="B96" t="s">
        <v>127</v>
      </c>
      <c r="C96" s="13" t="s">
        <v>131</v>
      </c>
      <c r="D96">
        <v>2010</v>
      </c>
      <c r="E96" s="13" t="s">
        <v>140</v>
      </c>
      <c r="F96" s="13">
        <v>4</v>
      </c>
      <c r="G96" s="13">
        <v>2</v>
      </c>
      <c r="H96" s="13">
        <v>86</v>
      </c>
      <c r="I96" s="13">
        <v>23</v>
      </c>
      <c r="J96" s="13">
        <v>243</v>
      </c>
      <c r="K96" s="13">
        <v>0</v>
      </c>
      <c r="L96" s="13">
        <v>1</v>
      </c>
      <c r="M96" s="13"/>
      <c r="N96" s="13">
        <v>359</v>
      </c>
      <c r="O96" s="13">
        <f t="shared" si="1"/>
        <v>358</v>
      </c>
    </row>
    <row r="97" spans="1:15" x14ac:dyDescent="0.3">
      <c r="A97" t="s">
        <v>136</v>
      </c>
      <c r="B97" t="s">
        <v>127</v>
      </c>
      <c r="C97" s="13" t="s">
        <v>131</v>
      </c>
      <c r="D97">
        <v>2010</v>
      </c>
      <c r="E97" s="13" t="s">
        <v>141</v>
      </c>
      <c r="F97" s="13">
        <v>0</v>
      </c>
      <c r="G97" s="13">
        <v>0</v>
      </c>
      <c r="H97" s="13">
        <v>2</v>
      </c>
      <c r="I97" s="13">
        <v>0</v>
      </c>
      <c r="J97" s="13">
        <v>0</v>
      </c>
      <c r="K97" s="13">
        <v>0</v>
      </c>
      <c r="L97" s="13">
        <v>0</v>
      </c>
      <c r="M97" s="13"/>
      <c r="N97" s="13">
        <v>2</v>
      </c>
      <c r="O97" s="13">
        <f t="shared" si="1"/>
        <v>2</v>
      </c>
    </row>
    <row r="98" spans="1:15" x14ac:dyDescent="0.3">
      <c r="A98" t="s">
        <v>136</v>
      </c>
      <c r="B98" t="s">
        <v>127</v>
      </c>
      <c r="C98" s="13" t="s">
        <v>131</v>
      </c>
      <c r="D98">
        <v>2010</v>
      </c>
      <c r="E98" s="13" t="s">
        <v>142</v>
      </c>
      <c r="F98" s="13">
        <v>6</v>
      </c>
      <c r="G98" s="13">
        <v>70</v>
      </c>
      <c r="H98" s="13">
        <v>449</v>
      </c>
      <c r="I98" s="13">
        <v>93</v>
      </c>
      <c r="J98" s="13">
        <v>1211</v>
      </c>
      <c r="K98" s="13">
        <v>70</v>
      </c>
      <c r="L98" s="13">
        <v>45</v>
      </c>
      <c r="M98" s="13"/>
      <c r="N98" s="13">
        <v>1944</v>
      </c>
      <c r="O98" s="13">
        <f t="shared" si="1"/>
        <v>1829</v>
      </c>
    </row>
    <row r="99" spans="1:15" x14ac:dyDescent="0.3">
      <c r="A99" t="s">
        <v>136</v>
      </c>
      <c r="B99" t="s">
        <v>127</v>
      </c>
      <c r="C99" s="13" t="s">
        <v>131</v>
      </c>
      <c r="D99">
        <v>2010</v>
      </c>
      <c r="E99" s="13" t="s">
        <v>143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6</v>
      </c>
      <c r="M99" s="13"/>
      <c r="N99" s="13">
        <v>6</v>
      </c>
      <c r="O99" s="13">
        <f t="shared" si="1"/>
        <v>0</v>
      </c>
    </row>
    <row r="100" spans="1:15" x14ac:dyDescent="0.3">
      <c r="A100" t="s">
        <v>136</v>
      </c>
      <c r="B100" t="s">
        <v>127</v>
      </c>
      <c r="C100" s="13" t="s">
        <v>131</v>
      </c>
      <c r="D100">
        <v>2010</v>
      </c>
      <c r="E100" s="13" t="s">
        <v>144</v>
      </c>
      <c r="F100" s="13">
        <v>0</v>
      </c>
      <c r="G100" s="13">
        <v>4</v>
      </c>
      <c r="H100" s="13">
        <v>211</v>
      </c>
      <c r="I100" s="13">
        <v>37</v>
      </c>
      <c r="J100" s="13">
        <v>41</v>
      </c>
      <c r="K100" s="13">
        <v>0</v>
      </c>
      <c r="L100" s="13">
        <v>82</v>
      </c>
      <c r="M100" s="13"/>
      <c r="N100" s="13">
        <v>375</v>
      </c>
      <c r="O100" s="13">
        <f t="shared" si="1"/>
        <v>293</v>
      </c>
    </row>
    <row r="101" spans="1:15" x14ac:dyDescent="0.3">
      <c r="A101" t="s">
        <v>136</v>
      </c>
      <c r="B101" t="s">
        <v>127</v>
      </c>
      <c r="C101" s="13" t="s">
        <v>131</v>
      </c>
      <c r="D101">
        <v>2010</v>
      </c>
      <c r="E101" s="13" t="s">
        <v>145</v>
      </c>
      <c r="F101" s="13">
        <v>0</v>
      </c>
      <c r="G101" s="13">
        <v>1</v>
      </c>
      <c r="H101" s="13">
        <v>42</v>
      </c>
      <c r="I101" s="13">
        <v>2</v>
      </c>
      <c r="J101" s="13">
        <v>24</v>
      </c>
      <c r="K101" s="13">
        <v>0</v>
      </c>
      <c r="L101" s="13">
        <v>0</v>
      </c>
      <c r="M101" s="13"/>
      <c r="N101" s="13">
        <v>69</v>
      </c>
      <c r="O101" s="13">
        <f t="shared" si="1"/>
        <v>69</v>
      </c>
    </row>
    <row r="102" spans="1:15" x14ac:dyDescent="0.3">
      <c r="A102" t="s">
        <v>136</v>
      </c>
      <c r="B102" t="s">
        <v>127</v>
      </c>
      <c r="C102" s="13" t="s">
        <v>131</v>
      </c>
      <c r="D102">
        <v>2010</v>
      </c>
      <c r="E102" s="13" t="s">
        <v>146</v>
      </c>
      <c r="F102" s="13">
        <v>1</v>
      </c>
      <c r="G102" s="13">
        <v>8</v>
      </c>
      <c r="H102" s="13">
        <v>262</v>
      </c>
      <c r="I102" s="13">
        <v>70</v>
      </c>
      <c r="J102" s="13">
        <v>314</v>
      </c>
      <c r="K102" s="13">
        <v>0</v>
      </c>
      <c r="L102" s="13">
        <v>833</v>
      </c>
      <c r="M102" s="13"/>
      <c r="N102" s="13">
        <v>1488</v>
      </c>
      <c r="O102" s="13">
        <f t="shared" si="1"/>
        <v>655</v>
      </c>
    </row>
    <row r="103" spans="1:15" x14ac:dyDescent="0.3">
      <c r="A103" t="s">
        <v>136</v>
      </c>
      <c r="B103" t="s">
        <v>127</v>
      </c>
      <c r="C103" s="13" t="s">
        <v>131</v>
      </c>
      <c r="D103">
        <v>2010</v>
      </c>
      <c r="E103" s="13" t="s">
        <v>147</v>
      </c>
      <c r="F103" s="13">
        <v>2</v>
      </c>
      <c r="G103" s="13">
        <v>1</v>
      </c>
      <c r="H103" s="13">
        <v>432</v>
      </c>
      <c r="I103" s="13">
        <v>59</v>
      </c>
      <c r="J103" s="13">
        <v>1153</v>
      </c>
      <c r="K103" s="13">
        <v>0</v>
      </c>
      <c r="L103" s="13">
        <v>49</v>
      </c>
      <c r="M103" s="13"/>
      <c r="N103" s="13">
        <v>1696</v>
      </c>
      <c r="O103" s="13">
        <f t="shared" si="1"/>
        <v>1647</v>
      </c>
    </row>
    <row r="104" spans="1:15" x14ac:dyDescent="0.3">
      <c r="A104" t="s">
        <v>136</v>
      </c>
      <c r="B104" t="s">
        <v>127</v>
      </c>
      <c r="C104" s="13" t="s">
        <v>131</v>
      </c>
      <c r="D104">
        <v>2010</v>
      </c>
      <c r="E104" s="13" t="s">
        <v>148</v>
      </c>
      <c r="F104" s="13">
        <v>0</v>
      </c>
      <c r="G104" s="13">
        <v>37</v>
      </c>
      <c r="H104" s="13">
        <v>257</v>
      </c>
      <c r="I104" s="13">
        <v>33</v>
      </c>
      <c r="J104" s="13">
        <v>534</v>
      </c>
      <c r="K104" s="13">
        <v>0</v>
      </c>
      <c r="L104" s="13">
        <v>19</v>
      </c>
      <c r="M104" s="13"/>
      <c r="N104" s="13">
        <v>880</v>
      </c>
      <c r="O104" s="13">
        <f t="shared" si="1"/>
        <v>861</v>
      </c>
    </row>
    <row r="105" spans="1:15" x14ac:dyDescent="0.3">
      <c r="A105" t="s">
        <v>136</v>
      </c>
      <c r="B105" t="s">
        <v>127</v>
      </c>
      <c r="C105" s="13" t="s">
        <v>131</v>
      </c>
      <c r="D105">
        <v>2010</v>
      </c>
      <c r="E105" s="13" t="s">
        <v>149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29</v>
      </c>
      <c r="M105" s="13"/>
      <c r="N105" s="13">
        <v>29</v>
      </c>
      <c r="O105" s="13">
        <f t="shared" si="1"/>
        <v>0</v>
      </c>
    </row>
    <row r="106" spans="1:15" x14ac:dyDescent="0.3">
      <c r="A106" t="s">
        <v>136</v>
      </c>
      <c r="B106" t="s">
        <v>127</v>
      </c>
      <c r="C106" s="13" t="s">
        <v>131</v>
      </c>
      <c r="D106">
        <v>2010</v>
      </c>
      <c r="E106" s="13" t="s">
        <v>150</v>
      </c>
      <c r="F106" s="13">
        <v>0</v>
      </c>
      <c r="G106" s="13">
        <v>0</v>
      </c>
      <c r="H106" s="13">
        <v>0</v>
      </c>
      <c r="I106" s="13">
        <v>0</v>
      </c>
      <c r="J106" s="13">
        <v>1</v>
      </c>
      <c r="K106" s="13">
        <v>0</v>
      </c>
      <c r="L106" s="13">
        <v>0</v>
      </c>
      <c r="M106" s="13"/>
      <c r="N106" s="13">
        <v>1</v>
      </c>
      <c r="O106" s="13">
        <f t="shared" si="1"/>
        <v>1</v>
      </c>
    </row>
    <row r="107" spans="1:15" x14ac:dyDescent="0.3">
      <c r="A107" t="s">
        <v>136</v>
      </c>
      <c r="B107" t="s">
        <v>127</v>
      </c>
      <c r="C107" s="13" t="s">
        <v>131</v>
      </c>
      <c r="D107">
        <v>2010</v>
      </c>
      <c r="E107" s="13" t="s">
        <v>151</v>
      </c>
      <c r="F107" s="13">
        <v>3</v>
      </c>
      <c r="G107" s="13">
        <v>10</v>
      </c>
      <c r="H107" s="13">
        <v>371</v>
      </c>
      <c r="I107" s="13">
        <v>82</v>
      </c>
      <c r="J107" s="13">
        <v>591</v>
      </c>
      <c r="K107" s="13">
        <v>0</v>
      </c>
      <c r="L107" s="13">
        <v>29</v>
      </c>
      <c r="M107" s="13"/>
      <c r="N107" s="13">
        <v>1086</v>
      </c>
      <c r="O107" s="13">
        <f t="shared" si="1"/>
        <v>1057</v>
      </c>
    </row>
    <row r="108" spans="1:15" x14ac:dyDescent="0.3">
      <c r="A108" t="s">
        <v>136</v>
      </c>
      <c r="B108" t="s">
        <v>127</v>
      </c>
      <c r="C108" s="13" t="s">
        <v>131</v>
      </c>
      <c r="D108">
        <v>2010</v>
      </c>
      <c r="E108" s="13" t="s">
        <v>152</v>
      </c>
      <c r="F108" s="13">
        <v>0</v>
      </c>
      <c r="G108" s="13">
        <v>0</v>
      </c>
      <c r="H108" s="13">
        <v>105</v>
      </c>
      <c r="I108" s="13">
        <v>26</v>
      </c>
      <c r="J108" s="13">
        <v>95</v>
      </c>
      <c r="K108" s="13">
        <v>0</v>
      </c>
      <c r="L108" s="13">
        <v>7</v>
      </c>
      <c r="M108" s="13"/>
      <c r="N108" s="13">
        <v>233</v>
      </c>
      <c r="O108" s="13">
        <f t="shared" si="1"/>
        <v>226</v>
      </c>
    </row>
    <row r="109" spans="1:15" x14ac:dyDescent="0.3">
      <c r="A109" t="s">
        <v>136</v>
      </c>
      <c r="B109" t="s">
        <v>127</v>
      </c>
      <c r="C109" s="13" t="s">
        <v>131</v>
      </c>
      <c r="D109">
        <v>2010</v>
      </c>
      <c r="E109" s="13" t="s">
        <v>153</v>
      </c>
      <c r="F109" s="13">
        <v>0</v>
      </c>
      <c r="G109" s="13">
        <v>9</v>
      </c>
      <c r="H109" s="13">
        <v>292</v>
      </c>
      <c r="I109" s="13">
        <v>43</v>
      </c>
      <c r="J109" s="13">
        <v>635</v>
      </c>
      <c r="K109" s="13">
        <v>0</v>
      </c>
      <c r="L109" s="13">
        <v>5</v>
      </c>
      <c r="M109" s="13"/>
      <c r="N109" s="13">
        <v>984</v>
      </c>
      <c r="O109" s="13">
        <f t="shared" si="1"/>
        <v>979</v>
      </c>
    </row>
    <row r="110" spans="1:15" x14ac:dyDescent="0.3">
      <c r="A110" t="s">
        <v>34</v>
      </c>
      <c r="B110" t="s">
        <v>127</v>
      </c>
      <c r="C110" s="13" t="s">
        <v>131</v>
      </c>
      <c r="D110">
        <v>2010</v>
      </c>
      <c r="E110" s="13" t="s">
        <v>154</v>
      </c>
      <c r="F110" s="13">
        <v>5</v>
      </c>
      <c r="G110" s="13">
        <v>1</v>
      </c>
      <c r="H110" s="13">
        <v>14</v>
      </c>
      <c r="I110" s="13">
        <v>18</v>
      </c>
      <c r="J110" s="13">
        <v>99</v>
      </c>
      <c r="K110" s="13">
        <v>0</v>
      </c>
      <c r="L110" s="13">
        <v>999</v>
      </c>
      <c r="M110" s="13"/>
      <c r="N110" s="13">
        <v>1136</v>
      </c>
      <c r="O110" s="13">
        <f t="shared" si="1"/>
        <v>137</v>
      </c>
    </row>
    <row r="111" spans="1:15" x14ac:dyDescent="0.3">
      <c r="A111" t="s">
        <v>136</v>
      </c>
      <c r="B111" t="s">
        <v>127</v>
      </c>
      <c r="C111" s="13" t="s">
        <v>131</v>
      </c>
      <c r="D111">
        <v>2010</v>
      </c>
      <c r="E111" s="13" t="s">
        <v>155</v>
      </c>
      <c r="F111" s="13">
        <v>2</v>
      </c>
      <c r="G111" s="13">
        <v>37</v>
      </c>
      <c r="H111" s="13">
        <v>955</v>
      </c>
      <c r="I111" s="13">
        <v>137</v>
      </c>
      <c r="J111" s="13">
        <v>762</v>
      </c>
      <c r="K111" s="13">
        <v>0</v>
      </c>
      <c r="L111" s="13">
        <v>64</v>
      </c>
      <c r="M111" s="13"/>
      <c r="N111" s="13">
        <v>1957</v>
      </c>
      <c r="O111" s="13">
        <f t="shared" si="1"/>
        <v>1893</v>
      </c>
    </row>
    <row r="112" spans="1:15" x14ac:dyDescent="0.3">
      <c r="A112" t="s">
        <v>136</v>
      </c>
      <c r="B112" t="s">
        <v>127</v>
      </c>
      <c r="C112" s="13" t="s">
        <v>131</v>
      </c>
      <c r="D112">
        <v>2010</v>
      </c>
      <c r="E112" s="13" t="s">
        <v>156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11</v>
      </c>
      <c r="M112" s="13"/>
      <c r="N112" s="13">
        <v>11</v>
      </c>
      <c r="O112" s="13">
        <f t="shared" si="1"/>
        <v>0</v>
      </c>
    </row>
    <row r="113" spans="1:15" x14ac:dyDescent="0.3">
      <c r="A113" t="s">
        <v>22</v>
      </c>
      <c r="B113" t="s">
        <v>127</v>
      </c>
      <c r="C113" s="13" t="s">
        <v>131</v>
      </c>
      <c r="D113">
        <v>2010</v>
      </c>
      <c r="E113" s="13" t="s">
        <v>157</v>
      </c>
      <c r="F113" s="13">
        <v>0</v>
      </c>
      <c r="G113" s="13">
        <v>36</v>
      </c>
      <c r="H113" s="13">
        <v>5373</v>
      </c>
      <c r="I113" s="13">
        <v>679</v>
      </c>
      <c r="J113" s="13">
        <v>235</v>
      </c>
      <c r="K113" s="13">
        <v>0</v>
      </c>
      <c r="L113" s="13">
        <v>0</v>
      </c>
      <c r="M113" s="13"/>
      <c r="N113" s="13">
        <v>6323</v>
      </c>
      <c r="O113" s="13">
        <f t="shared" si="1"/>
        <v>6323</v>
      </c>
    </row>
    <row r="114" spans="1:15" x14ac:dyDescent="0.3">
      <c r="A114" t="s">
        <v>22</v>
      </c>
      <c r="B114" t="s">
        <v>127</v>
      </c>
      <c r="C114" s="13" t="s">
        <v>131</v>
      </c>
      <c r="D114">
        <v>2010</v>
      </c>
      <c r="E114" s="13" t="s">
        <v>158</v>
      </c>
      <c r="F114" s="13">
        <v>10</v>
      </c>
      <c r="G114" s="13">
        <v>257</v>
      </c>
      <c r="H114" s="13">
        <v>29548</v>
      </c>
      <c r="I114" s="13">
        <v>3219</v>
      </c>
      <c r="J114" s="13">
        <v>1880</v>
      </c>
      <c r="K114" s="13">
        <v>0</v>
      </c>
      <c r="L114" s="13">
        <v>20</v>
      </c>
      <c r="M114" s="13"/>
      <c r="N114" s="13">
        <v>34934</v>
      </c>
      <c r="O114" s="13">
        <f t="shared" si="1"/>
        <v>34914</v>
      </c>
    </row>
    <row r="115" spans="1:15" x14ac:dyDescent="0.3">
      <c r="A115" t="s">
        <v>26</v>
      </c>
      <c r="B115" t="s">
        <v>127</v>
      </c>
      <c r="C115" s="13" t="s">
        <v>131</v>
      </c>
      <c r="D115">
        <v>2010</v>
      </c>
      <c r="E115" s="13" t="s">
        <v>159</v>
      </c>
      <c r="F115" s="13">
        <v>0</v>
      </c>
      <c r="G115" s="13">
        <v>0</v>
      </c>
      <c r="H115" s="13">
        <v>3</v>
      </c>
      <c r="I115" s="13">
        <v>0</v>
      </c>
      <c r="J115" s="13">
        <v>2</v>
      </c>
      <c r="K115" s="13">
        <v>0</v>
      </c>
      <c r="L115" s="13">
        <v>0</v>
      </c>
      <c r="M115" s="13"/>
      <c r="N115" s="13">
        <v>5</v>
      </c>
      <c r="O115" s="13">
        <f t="shared" si="1"/>
        <v>5</v>
      </c>
    </row>
    <row r="116" spans="1:15" x14ac:dyDescent="0.3">
      <c r="A116" t="s">
        <v>125</v>
      </c>
      <c r="B116" t="s">
        <v>127</v>
      </c>
      <c r="C116" s="13" t="s">
        <v>131</v>
      </c>
      <c r="D116">
        <v>2010</v>
      </c>
      <c r="E116" s="13" t="s">
        <v>160</v>
      </c>
      <c r="F116" s="13">
        <v>1</v>
      </c>
      <c r="G116" s="13">
        <v>0</v>
      </c>
      <c r="H116" s="13">
        <v>1</v>
      </c>
      <c r="I116" s="13">
        <v>0</v>
      </c>
      <c r="J116" s="13">
        <v>8</v>
      </c>
      <c r="K116" s="13">
        <v>0</v>
      </c>
      <c r="L116" s="13">
        <v>0</v>
      </c>
      <c r="M116" s="13"/>
      <c r="N116" s="13">
        <v>10</v>
      </c>
      <c r="O116" s="13">
        <f t="shared" si="1"/>
        <v>10</v>
      </c>
    </row>
    <row r="117" spans="1:15" x14ac:dyDescent="0.3">
      <c r="A117" t="s">
        <v>125</v>
      </c>
      <c r="B117" t="s">
        <v>127</v>
      </c>
      <c r="C117" s="13" t="s">
        <v>131</v>
      </c>
      <c r="D117">
        <v>2010</v>
      </c>
      <c r="E117" s="13" t="s">
        <v>161</v>
      </c>
      <c r="F117" s="13">
        <v>0</v>
      </c>
      <c r="G117" s="13">
        <v>0</v>
      </c>
      <c r="H117" s="13">
        <v>0</v>
      </c>
      <c r="I117" s="13">
        <v>1</v>
      </c>
      <c r="J117" s="13">
        <v>1</v>
      </c>
      <c r="K117" s="13">
        <v>0</v>
      </c>
      <c r="L117" s="13">
        <v>0</v>
      </c>
      <c r="M117" s="13"/>
      <c r="N117" s="13">
        <v>2</v>
      </c>
      <c r="O117" s="13">
        <f t="shared" si="1"/>
        <v>2</v>
      </c>
    </row>
    <row r="118" spans="1:15" x14ac:dyDescent="0.3">
      <c r="A118" t="s">
        <v>29</v>
      </c>
      <c r="B118" t="s">
        <v>127</v>
      </c>
      <c r="C118" s="13" t="s">
        <v>131</v>
      </c>
      <c r="D118">
        <v>2010</v>
      </c>
      <c r="E118" s="13" t="s">
        <v>162</v>
      </c>
      <c r="F118" s="13">
        <v>8</v>
      </c>
      <c r="G118" s="13">
        <v>1</v>
      </c>
      <c r="H118" s="13">
        <v>17</v>
      </c>
      <c r="I118" s="13">
        <v>3</v>
      </c>
      <c r="J118" s="13">
        <v>19</v>
      </c>
      <c r="K118" s="13">
        <v>0</v>
      </c>
      <c r="L118" s="13">
        <v>0</v>
      </c>
      <c r="M118" s="13"/>
      <c r="N118" s="13">
        <v>48</v>
      </c>
      <c r="O118" s="13">
        <f t="shared" si="1"/>
        <v>48</v>
      </c>
    </row>
    <row r="119" spans="1:15" x14ac:dyDescent="0.3">
      <c r="A119" t="s">
        <v>92</v>
      </c>
      <c r="B119" t="s">
        <v>163</v>
      </c>
      <c r="C119" s="13" t="s">
        <v>164</v>
      </c>
      <c r="D119">
        <v>2010</v>
      </c>
      <c r="E119" s="13" t="s">
        <v>165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</v>
      </c>
      <c r="M119" s="13"/>
      <c r="N119" s="13">
        <v>2</v>
      </c>
      <c r="O119" s="13">
        <f t="shared" si="1"/>
        <v>0</v>
      </c>
    </row>
    <row r="120" spans="1:15" x14ac:dyDescent="0.3">
      <c r="A120" t="s">
        <v>92</v>
      </c>
      <c r="B120" t="s">
        <v>163</v>
      </c>
      <c r="C120" s="13" t="s">
        <v>164</v>
      </c>
      <c r="D120">
        <v>2010</v>
      </c>
      <c r="E120" s="13" t="s">
        <v>166</v>
      </c>
      <c r="F120" s="13">
        <v>0</v>
      </c>
      <c r="G120" s="13">
        <v>0</v>
      </c>
      <c r="H120" s="13">
        <v>5</v>
      </c>
      <c r="I120" s="13">
        <v>12</v>
      </c>
      <c r="J120" s="13">
        <v>11</v>
      </c>
      <c r="K120" s="13">
        <v>0</v>
      </c>
      <c r="L120" s="13">
        <v>18</v>
      </c>
      <c r="M120" s="13"/>
      <c r="N120" s="13">
        <v>46</v>
      </c>
      <c r="O120" s="13">
        <f t="shared" si="1"/>
        <v>28</v>
      </c>
    </row>
    <row r="121" spans="1:15" x14ac:dyDescent="0.3">
      <c r="A121" t="s">
        <v>18</v>
      </c>
      <c r="B121" t="s">
        <v>163</v>
      </c>
      <c r="C121" s="13" t="s">
        <v>164</v>
      </c>
      <c r="D121">
        <v>2010</v>
      </c>
      <c r="E121" s="13" t="s">
        <v>167</v>
      </c>
      <c r="F121" s="13">
        <v>0</v>
      </c>
      <c r="G121" s="13">
        <v>2</v>
      </c>
      <c r="H121" s="13">
        <v>225</v>
      </c>
      <c r="I121" s="13">
        <v>33</v>
      </c>
      <c r="J121" s="13">
        <v>97</v>
      </c>
      <c r="K121" s="13">
        <v>0</v>
      </c>
      <c r="L121" s="13">
        <v>0</v>
      </c>
      <c r="M121" s="13"/>
      <c r="N121" s="13">
        <v>357</v>
      </c>
      <c r="O121" s="13">
        <f t="shared" si="1"/>
        <v>357</v>
      </c>
    </row>
    <row r="122" spans="1:15" x14ac:dyDescent="0.3">
      <c r="A122" t="s">
        <v>20</v>
      </c>
      <c r="B122" t="s">
        <v>163</v>
      </c>
      <c r="C122" s="13" t="s">
        <v>164</v>
      </c>
      <c r="D122">
        <v>2010</v>
      </c>
      <c r="E122" s="13" t="s">
        <v>168</v>
      </c>
      <c r="F122" s="13">
        <v>2</v>
      </c>
      <c r="G122" s="13">
        <v>76</v>
      </c>
      <c r="H122" s="13">
        <v>6512</v>
      </c>
      <c r="I122" s="13">
        <v>383</v>
      </c>
      <c r="J122" s="13">
        <v>2383</v>
      </c>
      <c r="K122" s="13">
        <v>6</v>
      </c>
      <c r="L122" s="13">
        <v>3069</v>
      </c>
      <c r="M122" s="13"/>
      <c r="N122" s="13">
        <v>12431</v>
      </c>
      <c r="O122" s="13">
        <f t="shared" si="1"/>
        <v>9356</v>
      </c>
    </row>
    <row r="123" spans="1:15" x14ac:dyDescent="0.3">
      <c r="A123" t="s">
        <v>50</v>
      </c>
      <c r="B123" t="s">
        <v>163</v>
      </c>
      <c r="C123" s="13" t="s">
        <v>164</v>
      </c>
      <c r="D123">
        <v>2010</v>
      </c>
      <c r="E123" s="13" t="s">
        <v>169</v>
      </c>
      <c r="F123" s="13">
        <v>0</v>
      </c>
      <c r="G123" s="13">
        <v>9</v>
      </c>
      <c r="H123" s="13">
        <v>260</v>
      </c>
      <c r="I123" s="13">
        <v>2</v>
      </c>
      <c r="J123" s="13">
        <v>71</v>
      </c>
      <c r="K123" s="13">
        <v>0</v>
      </c>
      <c r="L123" s="13">
        <v>10</v>
      </c>
      <c r="M123" s="13"/>
      <c r="N123" s="13">
        <v>352</v>
      </c>
      <c r="O123" s="13">
        <f t="shared" si="1"/>
        <v>342</v>
      </c>
    </row>
    <row r="124" spans="1:15" x14ac:dyDescent="0.3">
      <c r="B124" t="s">
        <v>163</v>
      </c>
      <c r="C124" s="13" t="s">
        <v>164</v>
      </c>
      <c r="D124">
        <v>2010</v>
      </c>
      <c r="E124" s="13" t="s">
        <v>170</v>
      </c>
      <c r="F124" s="13">
        <v>0</v>
      </c>
      <c r="G124" s="13">
        <v>1</v>
      </c>
      <c r="H124" s="13">
        <v>1</v>
      </c>
      <c r="I124" s="13">
        <v>0</v>
      </c>
      <c r="J124" s="13">
        <v>0</v>
      </c>
      <c r="K124" s="13">
        <v>0</v>
      </c>
      <c r="L124" s="13">
        <v>2</v>
      </c>
      <c r="M124" s="13"/>
      <c r="N124" s="13">
        <v>4</v>
      </c>
      <c r="O124" s="13">
        <f t="shared" si="1"/>
        <v>2</v>
      </c>
    </row>
    <row r="125" spans="1:15" x14ac:dyDescent="0.3">
      <c r="A125" t="s">
        <v>34</v>
      </c>
      <c r="B125" t="s">
        <v>163</v>
      </c>
      <c r="C125" s="13" t="s">
        <v>164</v>
      </c>
      <c r="D125">
        <v>2010</v>
      </c>
      <c r="E125" s="13" t="s">
        <v>171</v>
      </c>
      <c r="F125" s="13">
        <v>0</v>
      </c>
      <c r="G125" s="13">
        <v>0</v>
      </c>
      <c r="H125" s="13">
        <v>28</v>
      </c>
      <c r="I125" s="13">
        <v>1</v>
      </c>
      <c r="J125" s="13">
        <v>16</v>
      </c>
      <c r="K125" s="13">
        <v>0</v>
      </c>
      <c r="L125" s="13">
        <v>1916</v>
      </c>
      <c r="M125" s="13"/>
      <c r="N125" s="13">
        <v>1961</v>
      </c>
      <c r="O125" s="13">
        <f t="shared" si="1"/>
        <v>45</v>
      </c>
    </row>
    <row r="126" spans="1:15" x14ac:dyDescent="0.3">
      <c r="A126" t="s">
        <v>22</v>
      </c>
      <c r="B126" t="s">
        <v>163</v>
      </c>
      <c r="C126" s="13" t="s">
        <v>164</v>
      </c>
      <c r="D126">
        <v>2010</v>
      </c>
      <c r="E126" s="13" t="s">
        <v>172</v>
      </c>
      <c r="F126" s="13">
        <v>4</v>
      </c>
      <c r="G126" s="13">
        <v>269</v>
      </c>
      <c r="H126" s="13">
        <v>32709</v>
      </c>
      <c r="I126" s="13">
        <v>671</v>
      </c>
      <c r="J126" s="13">
        <v>4833</v>
      </c>
      <c r="K126" s="13">
        <v>9</v>
      </c>
      <c r="L126" s="13">
        <v>627</v>
      </c>
      <c r="M126" s="13"/>
      <c r="N126" s="13">
        <v>39122</v>
      </c>
      <c r="O126" s="13">
        <f t="shared" si="1"/>
        <v>38486</v>
      </c>
    </row>
    <row r="127" spans="1:15" x14ac:dyDescent="0.3">
      <c r="A127" t="s">
        <v>50</v>
      </c>
      <c r="B127" t="s">
        <v>163</v>
      </c>
      <c r="C127" s="13" t="s">
        <v>164</v>
      </c>
      <c r="D127">
        <v>2010</v>
      </c>
      <c r="E127" s="13" t="s">
        <v>173</v>
      </c>
      <c r="F127" s="13">
        <v>0</v>
      </c>
      <c r="G127" s="13">
        <v>2</v>
      </c>
      <c r="H127" s="13">
        <v>86</v>
      </c>
      <c r="I127" s="13">
        <v>22</v>
      </c>
      <c r="J127" s="13">
        <v>37</v>
      </c>
      <c r="K127" s="13">
        <v>0</v>
      </c>
      <c r="L127" s="13">
        <v>20</v>
      </c>
      <c r="M127" s="13"/>
      <c r="N127" s="13">
        <v>167</v>
      </c>
      <c r="O127" s="13">
        <f t="shared" si="1"/>
        <v>147</v>
      </c>
    </row>
    <row r="128" spans="1:15" x14ac:dyDescent="0.3">
      <c r="B128" t="s">
        <v>163</v>
      </c>
      <c r="C128" s="13" t="s">
        <v>164</v>
      </c>
      <c r="D128">
        <v>2010</v>
      </c>
      <c r="E128" s="13" t="s">
        <v>174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10</v>
      </c>
      <c r="M128" s="13"/>
      <c r="N128" s="13">
        <v>10</v>
      </c>
      <c r="O128" s="13">
        <f t="shared" si="1"/>
        <v>0</v>
      </c>
    </row>
    <row r="129" spans="1:15" x14ac:dyDescent="0.3">
      <c r="A129" t="s">
        <v>26</v>
      </c>
      <c r="B129" t="s">
        <v>163</v>
      </c>
      <c r="C129" s="13" t="s">
        <v>164</v>
      </c>
      <c r="D129">
        <v>2010</v>
      </c>
      <c r="E129" s="13" t="s">
        <v>175</v>
      </c>
      <c r="F129" s="13">
        <v>0</v>
      </c>
      <c r="G129" s="13">
        <v>0</v>
      </c>
      <c r="H129" s="13">
        <v>82</v>
      </c>
      <c r="I129" s="13">
        <v>6</v>
      </c>
      <c r="J129" s="13">
        <v>12</v>
      </c>
      <c r="K129" s="13">
        <v>0</v>
      </c>
      <c r="L129" s="13">
        <v>63</v>
      </c>
      <c r="M129" s="13"/>
      <c r="N129" s="13">
        <v>163</v>
      </c>
      <c r="O129" s="13">
        <f t="shared" si="1"/>
        <v>100</v>
      </c>
    </row>
    <row r="130" spans="1:15" x14ac:dyDescent="0.3">
      <c r="B130" t="s">
        <v>163</v>
      </c>
      <c r="C130" s="13" t="s">
        <v>164</v>
      </c>
      <c r="D130">
        <v>2010</v>
      </c>
      <c r="E130" s="13" t="s">
        <v>176</v>
      </c>
      <c r="F130" s="13">
        <v>0</v>
      </c>
      <c r="G130" s="13">
        <v>0</v>
      </c>
      <c r="H130" s="13">
        <v>99</v>
      </c>
      <c r="I130" s="13">
        <v>1</v>
      </c>
      <c r="J130" s="13">
        <v>3</v>
      </c>
      <c r="K130" s="13">
        <v>0</v>
      </c>
      <c r="L130" s="13">
        <v>1</v>
      </c>
      <c r="M130" s="13"/>
      <c r="N130" s="13">
        <v>104</v>
      </c>
      <c r="O130" s="13">
        <f t="shared" si="1"/>
        <v>103</v>
      </c>
    </row>
    <row r="131" spans="1:15" x14ac:dyDescent="0.3">
      <c r="B131" t="s">
        <v>177</v>
      </c>
      <c r="C131" s="13" t="s">
        <v>178</v>
      </c>
      <c r="D131">
        <v>2010</v>
      </c>
      <c r="E131" s="13" t="s">
        <v>179</v>
      </c>
      <c r="F131" s="13">
        <v>0</v>
      </c>
      <c r="G131" s="13">
        <v>1</v>
      </c>
      <c r="H131" s="13">
        <v>2</v>
      </c>
      <c r="I131" s="13">
        <v>1</v>
      </c>
      <c r="J131" s="13">
        <v>0</v>
      </c>
      <c r="K131" s="13">
        <v>0</v>
      </c>
      <c r="L131" s="13">
        <v>0</v>
      </c>
      <c r="M131" s="13"/>
      <c r="N131" s="13">
        <v>4</v>
      </c>
      <c r="O131" s="13">
        <f t="shared" ref="O131:O194" si="2">F131+G131+H131+I131+J131</f>
        <v>4</v>
      </c>
    </row>
    <row r="132" spans="1:15" x14ac:dyDescent="0.3">
      <c r="A132" t="s">
        <v>18</v>
      </c>
      <c r="B132" t="s">
        <v>177</v>
      </c>
      <c r="C132" s="13" t="s">
        <v>178</v>
      </c>
      <c r="D132">
        <v>2010</v>
      </c>
      <c r="E132" s="13" t="s">
        <v>180</v>
      </c>
      <c r="F132" s="13">
        <v>0</v>
      </c>
      <c r="G132" s="13">
        <v>4</v>
      </c>
      <c r="H132" s="13">
        <v>101</v>
      </c>
      <c r="I132" s="13">
        <v>18</v>
      </c>
      <c r="J132" s="13">
        <v>73</v>
      </c>
      <c r="K132" s="13">
        <v>0</v>
      </c>
      <c r="L132" s="13">
        <v>0</v>
      </c>
      <c r="M132" s="13"/>
      <c r="N132" s="13">
        <v>196</v>
      </c>
      <c r="O132" s="13">
        <f t="shared" si="2"/>
        <v>196</v>
      </c>
    </row>
    <row r="133" spans="1:15" x14ac:dyDescent="0.3">
      <c r="A133" t="s">
        <v>20</v>
      </c>
      <c r="B133" t="s">
        <v>177</v>
      </c>
      <c r="C133" s="13" t="s">
        <v>178</v>
      </c>
      <c r="D133">
        <v>2010</v>
      </c>
      <c r="E133" s="13" t="s">
        <v>181</v>
      </c>
      <c r="F133" s="13">
        <v>0</v>
      </c>
      <c r="G133" s="13">
        <v>4</v>
      </c>
      <c r="H133" s="13">
        <v>64</v>
      </c>
      <c r="I133" s="13">
        <v>8</v>
      </c>
      <c r="J133" s="13">
        <v>41</v>
      </c>
      <c r="K133" s="13">
        <v>3</v>
      </c>
      <c r="L133" s="13">
        <v>9</v>
      </c>
      <c r="M133" s="13"/>
      <c r="N133" s="13">
        <v>129</v>
      </c>
      <c r="O133" s="13">
        <f t="shared" si="2"/>
        <v>117</v>
      </c>
    </row>
    <row r="134" spans="1:15" x14ac:dyDescent="0.3">
      <c r="B134" t="s">
        <v>177</v>
      </c>
      <c r="C134" s="13" t="s">
        <v>178</v>
      </c>
      <c r="D134">
        <v>2010</v>
      </c>
      <c r="E134" s="13" t="s">
        <v>182</v>
      </c>
      <c r="F134" s="13">
        <v>0</v>
      </c>
      <c r="G134" s="13">
        <v>0</v>
      </c>
      <c r="H134" s="13">
        <v>0</v>
      </c>
      <c r="I134" s="13">
        <v>0</v>
      </c>
      <c r="J134" s="13">
        <v>1</v>
      </c>
      <c r="K134" s="13">
        <v>0</v>
      </c>
      <c r="L134" s="13">
        <v>0</v>
      </c>
      <c r="M134" s="13"/>
      <c r="N134" s="13">
        <v>1</v>
      </c>
      <c r="O134" s="13">
        <f t="shared" si="2"/>
        <v>1</v>
      </c>
    </row>
    <row r="135" spans="1:15" x14ac:dyDescent="0.3">
      <c r="B135" t="s">
        <v>177</v>
      </c>
      <c r="C135" s="13" t="s">
        <v>178</v>
      </c>
      <c r="D135">
        <v>2010</v>
      </c>
      <c r="E135" s="13" t="s">
        <v>183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</v>
      </c>
      <c r="M135" s="13"/>
      <c r="N135" s="13">
        <v>1</v>
      </c>
      <c r="O135" s="13">
        <f t="shared" si="2"/>
        <v>0</v>
      </c>
    </row>
    <row r="136" spans="1:15" x14ac:dyDescent="0.3">
      <c r="A136" t="s">
        <v>22</v>
      </c>
      <c r="B136" t="s">
        <v>177</v>
      </c>
      <c r="C136" s="13" t="s">
        <v>178</v>
      </c>
      <c r="D136">
        <v>2010</v>
      </c>
      <c r="E136" s="13" t="s">
        <v>184</v>
      </c>
      <c r="F136" s="13">
        <v>5</v>
      </c>
      <c r="G136" s="13">
        <v>108</v>
      </c>
      <c r="H136" s="13">
        <v>1897</v>
      </c>
      <c r="I136" s="13">
        <v>150</v>
      </c>
      <c r="J136" s="13">
        <v>586</v>
      </c>
      <c r="K136" s="13">
        <v>50</v>
      </c>
      <c r="L136" s="13">
        <v>28</v>
      </c>
      <c r="M136" s="13"/>
      <c r="N136" s="13">
        <v>2824</v>
      </c>
      <c r="O136" s="13">
        <f t="shared" si="2"/>
        <v>2746</v>
      </c>
    </row>
    <row r="137" spans="1:15" x14ac:dyDescent="0.3">
      <c r="A137" t="s">
        <v>22</v>
      </c>
      <c r="B137" t="s">
        <v>177</v>
      </c>
      <c r="C137" s="13" t="s">
        <v>178</v>
      </c>
      <c r="D137">
        <v>2010</v>
      </c>
      <c r="E137" s="13" t="s">
        <v>185</v>
      </c>
      <c r="F137" s="13">
        <v>13</v>
      </c>
      <c r="G137" s="13">
        <v>63</v>
      </c>
      <c r="H137" s="13">
        <v>10436</v>
      </c>
      <c r="I137" s="13">
        <v>228</v>
      </c>
      <c r="J137" s="13">
        <v>326</v>
      </c>
      <c r="K137" s="13">
        <v>12</v>
      </c>
      <c r="L137" s="13">
        <v>8</v>
      </c>
      <c r="M137" s="13"/>
      <c r="N137" s="13">
        <v>11086</v>
      </c>
      <c r="O137" s="13">
        <f t="shared" si="2"/>
        <v>11066</v>
      </c>
    </row>
    <row r="138" spans="1:15" x14ac:dyDescent="0.3">
      <c r="A138" t="s">
        <v>50</v>
      </c>
      <c r="B138" t="s">
        <v>177</v>
      </c>
      <c r="C138" s="13" t="s">
        <v>178</v>
      </c>
      <c r="D138">
        <v>2010</v>
      </c>
      <c r="E138" s="13" t="s">
        <v>186</v>
      </c>
      <c r="F138" s="13">
        <v>0</v>
      </c>
      <c r="G138" s="13">
        <v>0</v>
      </c>
      <c r="H138" s="13">
        <v>80</v>
      </c>
      <c r="I138" s="13">
        <v>2</v>
      </c>
      <c r="J138" s="13">
        <v>27</v>
      </c>
      <c r="K138" s="13">
        <v>2</v>
      </c>
      <c r="L138" s="13">
        <v>0</v>
      </c>
      <c r="M138" s="13"/>
      <c r="N138" s="13">
        <v>111</v>
      </c>
      <c r="O138" s="13">
        <f t="shared" si="2"/>
        <v>109</v>
      </c>
    </row>
    <row r="139" spans="1:15" x14ac:dyDescent="0.3">
      <c r="A139" t="s">
        <v>26</v>
      </c>
      <c r="B139" t="s">
        <v>177</v>
      </c>
      <c r="C139" s="13" t="s">
        <v>178</v>
      </c>
      <c r="D139">
        <v>2010</v>
      </c>
      <c r="E139" s="13" t="s">
        <v>187</v>
      </c>
      <c r="F139" s="13">
        <v>2</v>
      </c>
      <c r="G139" s="13">
        <v>0</v>
      </c>
      <c r="H139" s="13">
        <v>19</v>
      </c>
      <c r="I139" s="13">
        <v>0</v>
      </c>
      <c r="J139" s="13">
        <v>2</v>
      </c>
      <c r="K139" s="13">
        <v>0</v>
      </c>
      <c r="L139" s="13">
        <v>0</v>
      </c>
      <c r="M139" s="13"/>
      <c r="N139" s="13">
        <v>23</v>
      </c>
      <c r="O139" s="13">
        <f t="shared" si="2"/>
        <v>23</v>
      </c>
    </row>
    <row r="140" spans="1:15" x14ac:dyDescent="0.3">
      <c r="B140" t="s">
        <v>188</v>
      </c>
      <c r="C140" s="13" t="s">
        <v>189</v>
      </c>
      <c r="D140">
        <v>2010</v>
      </c>
      <c r="E140" s="13" t="s">
        <v>189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3">
        <v>2</v>
      </c>
      <c r="L140" s="13">
        <v>0</v>
      </c>
      <c r="M140" s="13"/>
      <c r="N140" s="13">
        <v>3</v>
      </c>
      <c r="O140" s="13">
        <f t="shared" si="2"/>
        <v>1</v>
      </c>
    </row>
    <row r="141" spans="1:15" x14ac:dyDescent="0.3">
      <c r="A141" t="s">
        <v>92</v>
      </c>
      <c r="B141" t="s">
        <v>188</v>
      </c>
      <c r="C141" s="13" t="s">
        <v>189</v>
      </c>
      <c r="D141">
        <v>2010</v>
      </c>
      <c r="E141" s="13" t="s">
        <v>190</v>
      </c>
      <c r="F141" s="13">
        <v>0</v>
      </c>
      <c r="G141" s="13">
        <v>0</v>
      </c>
      <c r="H141" s="13">
        <v>0</v>
      </c>
      <c r="I141" s="13">
        <v>0</v>
      </c>
      <c r="J141" s="13">
        <v>1</v>
      </c>
      <c r="K141" s="13">
        <v>0</v>
      </c>
      <c r="L141" s="13">
        <v>0</v>
      </c>
      <c r="M141" s="13"/>
      <c r="N141" s="13">
        <v>1</v>
      </c>
      <c r="O141" s="13">
        <f t="shared" si="2"/>
        <v>1</v>
      </c>
    </row>
    <row r="142" spans="1:15" x14ac:dyDescent="0.3">
      <c r="B142" t="s">
        <v>188</v>
      </c>
      <c r="C142" s="13" t="s">
        <v>189</v>
      </c>
      <c r="D142">
        <v>2010</v>
      </c>
      <c r="E142" s="13" t="s">
        <v>191</v>
      </c>
      <c r="F142" s="13">
        <v>0</v>
      </c>
      <c r="G142" s="13">
        <v>0</v>
      </c>
      <c r="H142" s="13">
        <v>39</v>
      </c>
      <c r="I142" s="13">
        <v>2</v>
      </c>
      <c r="J142" s="13">
        <v>20</v>
      </c>
      <c r="K142" s="13">
        <v>2</v>
      </c>
      <c r="L142" s="13">
        <v>0</v>
      </c>
      <c r="M142" s="13"/>
      <c r="N142" s="13">
        <v>63</v>
      </c>
      <c r="O142" s="13">
        <f t="shared" si="2"/>
        <v>61</v>
      </c>
    </row>
    <row r="143" spans="1:15" x14ac:dyDescent="0.3">
      <c r="A143" t="s">
        <v>18</v>
      </c>
      <c r="B143" t="s">
        <v>188</v>
      </c>
      <c r="C143" s="13" t="s">
        <v>189</v>
      </c>
      <c r="D143">
        <v>2010</v>
      </c>
      <c r="E143" s="13" t="s">
        <v>192</v>
      </c>
      <c r="F143" s="13">
        <v>0</v>
      </c>
      <c r="G143" s="13">
        <v>2</v>
      </c>
      <c r="H143" s="13">
        <v>252</v>
      </c>
      <c r="I143" s="13">
        <v>38</v>
      </c>
      <c r="J143" s="13">
        <v>39</v>
      </c>
      <c r="K143" s="13">
        <v>0</v>
      </c>
      <c r="L143" s="13">
        <v>0</v>
      </c>
      <c r="M143" s="13"/>
      <c r="N143" s="13">
        <v>331</v>
      </c>
      <c r="O143" s="13">
        <f t="shared" si="2"/>
        <v>331</v>
      </c>
    </row>
    <row r="144" spans="1:15" x14ac:dyDescent="0.3">
      <c r="A144" t="s">
        <v>20</v>
      </c>
      <c r="B144" t="s">
        <v>188</v>
      </c>
      <c r="C144" s="13" t="s">
        <v>189</v>
      </c>
      <c r="D144">
        <v>2010</v>
      </c>
      <c r="E144" s="13" t="s">
        <v>193</v>
      </c>
      <c r="F144" s="13">
        <v>0</v>
      </c>
      <c r="G144" s="13">
        <v>0</v>
      </c>
      <c r="H144" s="13">
        <v>69</v>
      </c>
      <c r="I144" s="13">
        <v>3</v>
      </c>
      <c r="J144" s="13">
        <v>16</v>
      </c>
      <c r="K144" s="13">
        <v>0</v>
      </c>
      <c r="L144" s="13">
        <v>1</v>
      </c>
      <c r="M144" s="13"/>
      <c r="N144" s="13">
        <v>89</v>
      </c>
      <c r="O144" s="13">
        <f t="shared" si="2"/>
        <v>88</v>
      </c>
    </row>
    <row r="145" spans="1:15" x14ac:dyDescent="0.3">
      <c r="A145" t="s">
        <v>55</v>
      </c>
      <c r="B145" t="s">
        <v>188</v>
      </c>
      <c r="C145" s="13" t="s">
        <v>189</v>
      </c>
      <c r="D145">
        <v>2010</v>
      </c>
      <c r="E145" s="13" t="s">
        <v>194</v>
      </c>
      <c r="F145" s="13">
        <v>0</v>
      </c>
      <c r="G145" s="13">
        <v>0</v>
      </c>
      <c r="H145" s="13">
        <v>13</v>
      </c>
      <c r="I145" s="13">
        <v>0</v>
      </c>
      <c r="J145" s="13">
        <v>0</v>
      </c>
      <c r="K145" s="13">
        <v>0</v>
      </c>
      <c r="L145" s="13">
        <v>0</v>
      </c>
      <c r="M145" s="13"/>
      <c r="N145" s="13">
        <v>13</v>
      </c>
      <c r="O145" s="13">
        <f t="shared" si="2"/>
        <v>13</v>
      </c>
    </row>
    <row r="146" spans="1:15" x14ac:dyDescent="0.3">
      <c r="A146" t="s">
        <v>22</v>
      </c>
      <c r="B146" t="s">
        <v>188</v>
      </c>
      <c r="C146" s="13" t="s">
        <v>189</v>
      </c>
      <c r="D146">
        <v>2010</v>
      </c>
      <c r="E146" s="13" t="s">
        <v>195</v>
      </c>
      <c r="F146" s="13">
        <v>107</v>
      </c>
      <c r="G146" s="13">
        <v>15</v>
      </c>
      <c r="H146" s="13">
        <v>13883</v>
      </c>
      <c r="I146" s="13">
        <v>199</v>
      </c>
      <c r="J146" s="13">
        <v>1246</v>
      </c>
      <c r="K146" s="13">
        <v>10</v>
      </c>
      <c r="L146" s="13">
        <v>31</v>
      </c>
      <c r="M146" s="13"/>
      <c r="N146" s="13">
        <v>15491</v>
      </c>
      <c r="O146" s="13">
        <f t="shared" si="2"/>
        <v>15450</v>
      </c>
    </row>
    <row r="147" spans="1:15" x14ac:dyDescent="0.3">
      <c r="A147" t="s">
        <v>26</v>
      </c>
      <c r="B147" t="s">
        <v>188</v>
      </c>
      <c r="C147" s="13" t="s">
        <v>189</v>
      </c>
      <c r="D147">
        <v>2010</v>
      </c>
      <c r="E147" s="13" t="s">
        <v>196</v>
      </c>
      <c r="F147" s="13">
        <v>1</v>
      </c>
      <c r="G147" s="13">
        <v>0</v>
      </c>
      <c r="H147" s="13">
        <v>0</v>
      </c>
      <c r="I147" s="13">
        <v>0</v>
      </c>
      <c r="J147" s="13">
        <v>3</v>
      </c>
      <c r="K147" s="13">
        <v>2</v>
      </c>
      <c r="L147" s="13">
        <v>0</v>
      </c>
      <c r="M147" s="13"/>
      <c r="N147" s="13">
        <v>6</v>
      </c>
      <c r="O147" s="13">
        <f t="shared" si="2"/>
        <v>4</v>
      </c>
    </row>
    <row r="148" spans="1:15" x14ac:dyDescent="0.3">
      <c r="A148" t="s">
        <v>50</v>
      </c>
      <c r="B148" t="s">
        <v>188</v>
      </c>
      <c r="C148" s="13" t="s">
        <v>189</v>
      </c>
      <c r="D148">
        <v>2010</v>
      </c>
      <c r="E148" s="13" t="s">
        <v>197</v>
      </c>
      <c r="F148" s="13">
        <v>0</v>
      </c>
      <c r="G148" s="13">
        <v>0</v>
      </c>
      <c r="H148" s="13">
        <v>0</v>
      </c>
      <c r="I148" s="13">
        <v>0</v>
      </c>
      <c r="J148" s="13">
        <v>4</v>
      </c>
      <c r="K148" s="13">
        <v>0</v>
      </c>
      <c r="L148" s="13">
        <v>0</v>
      </c>
      <c r="M148" s="13"/>
      <c r="N148" s="13">
        <v>4</v>
      </c>
      <c r="O148" s="13">
        <f t="shared" si="2"/>
        <v>4</v>
      </c>
    </row>
    <row r="149" spans="1:15" x14ac:dyDescent="0.3">
      <c r="B149" t="s">
        <v>198</v>
      </c>
      <c r="C149" s="13" t="s">
        <v>199</v>
      </c>
      <c r="D149">
        <v>2010</v>
      </c>
      <c r="E149" s="13" t="s">
        <v>200</v>
      </c>
      <c r="F149" s="13">
        <v>0</v>
      </c>
      <c r="G149" s="13">
        <v>0</v>
      </c>
      <c r="H149" s="13">
        <v>4</v>
      </c>
      <c r="I149" s="13">
        <v>0</v>
      </c>
      <c r="J149" s="13">
        <v>3</v>
      </c>
      <c r="K149" s="13">
        <v>0</v>
      </c>
      <c r="L149" s="13">
        <v>0</v>
      </c>
      <c r="M149" s="13"/>
      <c r="N149" s="13">
        <v>7</v>
      </c>
      <c r="O149" s="13">
        <f t="shared" si="2"/>
        <v>7</v>
      </c>
    </row>
    <row r="150" spans="1:15" x14ac:dyDescent="0.3">
      <c r="A150" t="s">
        <v>18</v>
      </c>
      <c r="B150" t="s">
        <v>198</v>
      </c>
      <c r="C150" s="13" t="s">
        <v>199</v>
      </c>
      <c r="D150">
        <v>2010</v>
      </c>
      <c r="E150" s="13" t="s">
        <v>201</v>
      </c>
      <c r="F150" s="13">
        <v>0</v>
      </c>
      <c r="G150" s="13">
        <v>0</v>
      </c>
      <c r="H150" s="13">
        <v>32</v>
      </c>
      <c r="I150" s="13">
        <v>11</v>
      </c>
      <c r="J150" s="13">
        <v>19</v>
      </c>
      <c r="K150" s="13">
        <v>0</v>
      </c>
      <c r="L150" s="13">
        <v>0</v>
      </c>
      <c r="M150" s="13"/>
      <c r="N150" s="13">
        <v>62</v>
      </c>
      <c r="O150" s="13">
        <f t="shared" si="2"/>
        <v>62</v>
      </c>
    </row>
    <row r="151" spans="1:15" x14ac:dyDescent="0.3">
      <c r="A151" t="s">
        <v>20</v>
      </c>
      <c r="B151" t="s">
        <v>198</v>
      </c>
      <c r="C151" s="13" t="s">
        <v>199</v>
      </c>
      <c r="D151">
        <v>2010</v>
      </c>
      <c r="E151" s="13" t="s">
        <v>202</v>
      </c>
      <c r="F151" s="13">
        <v>1</v>
      </c>
      <c r="G151" s="13">
        <v>1</v>
      </c>
      <c r="H151" s="13">
        <v>37</v>
      </c>
      <c r="I151" s="13">
        <v>4</v>
      </c>
      <c r="J151" s="13">
        <v>20</v>
      </c>
      <c r="K151" s="13">
        <v>0</v>
      </c>
      <c r="L151" s="13">
        <v>1</v>
      </c>
      <c r="M151" s="13"/>
      <c r="N151" s="13">
        <v>64</v>
      </c>
      <c r="O151" s="13">
        <f t="shared" si="2"/>
        <v>63</v>
      </c>
    </row>
    <row r="152" spans="1:15" x14ac:dyDescent="0.3">
      <c r="B152" t="s">
        <v>198</v>
      </c>
      <c r="C152" s="13" t="s">
        <v>199</v>
      </c>
      <c r="D152">
        <v>2010</v>
      </c>
      <c r="E152" s="13" t="s">
        <v>203</v>
      </c>
      <c r="F152" s="13">
        <v>0</v>
      </c>
      <c r="G152" s="13">
        <v>0</v>
      </c>
      <c r="H152" s="13">
        <v>1</v>
      </c>
      <c r="I152" s="13">
        <v>2</v>
      </c>
      <c r="J152" s="13">
        <v>0</v>
      </c>
      <c r="K152" s="13">
        <v>0</v>
      </c>
      <c r="L152" s="13">
        <v>0</v>
      </c>
      <c r="M152" s="13"/>
      <c r="N152" s="13">
        <v>3</v>
      </c>
      <c r="O152" s="13">
        <f t="shared" si="2"/>
        <v>3</v>
      </c>
    </row>
    <row r="153" spans="1:15" x14ac:dyDescent="0.3">
      <c r="A153" t="s">
        <v>22</v>
      </c>
      <c r="B153" t="s">
        <v>198</v>
      </c>
      <c r="C153" s="13" t="s">
        <v>199</v>
      </c>
      <c r="D153">
        <v>2010</v>
      </c>
      <c r="E153" s="13" t="s">
        <v>204</v>
      </c>
      <c r="F153" s="13">
        <v>0</v>
      </c>
      <c r="G153" s="13">
        <v>24</v>
      </c>
      <c r="H153" s="13">
        <v>3282</v>
      </c>
      <c r="I153" s="13">
        <v>241</v>
      </c>
      <c r="J153" s="13">
        <v>562</v>
      </c>
      <c r="K153" s="13">
        <v>0</v>
      </c>
      <c r="L153" s="13">
        <v>22</v>
      </c>
      <c r="M153" s="13"/>
      <c r="N153" s="13">
        <v>4131</v>
      </c>
      <c r="O153" s="13">
        <f t="shared" si="2"/>
        <v>4109</v>
      </c>
    </row>
    <row r="154" spans="1:15" x14ac:dyDescent="0.3">
      <c r="A154" t="s">
        <v>24</v>
      </c>
      <c r="B154" t="s">
        <v>198</v>
      </c>
      <c r="C154" s="13" t="s">
        <v>199</v>
      </c>
      <c r="D154">
        <v>2010</v>
      </c>
      <c r="E154" s="13" t="s">
        <v>205</v>
      </c>
      <c r="F154" s="13">
        <v>0</v>
      </c>
      <c r="G154" s="13">
        <v>0</v>
      </c>
      <c r="H154" s="13">
        <v>88</v>
      </c>
      <c r="I154" s="13">
        <v>6</v>
      </c>
      <c r="J154" s="13">
        <v>94</v>
      </c>
      <c r="K154" s="13">
        <v>0</v>
      </c>
      <c r="L154" s="13">
        <v>2</v>
      </c>
      <c r="M154" s="13"/>
      <c r="N154" s="13">
        <v>190</v>
      </c>
      <c r="O154" s="13">
        <f t="shared" si="2"/>
        <v>188</v>
      </c>
    </row>
    <row r="155" spans="1:15" x14ac:dyDescent="0.3">
      <c r="A155" t="s">
        <v>26</v>
      </c>
      <c r="B155" t="s">
        <v>198</v>
      </c>
      <c r="C155" s="13" t="s">
        <v>199</v>
      </c>
      <c r="D155">
        <v>2010</v>
      </c>
      <c r="E155" s="13" t="s">
        <v>206</v>
      </c>
      <c r="F155" s="13">
        <v>0</v>
      </c>
      <c r="G155" s="13">
        <v>0</v>
      </c>
      <c r="H155" s="13">
        <v>0</v>
      </c>
      <c r="I155" s="13">
        <v>1</v>
      </c>
      <c r="J155" s="13">
        <v>1</v>
      </c>
      <c r="K155" s="13">
        <v>0</v>
      </c>
      <c r="L155" s="13">
        <v>0</v>
      </c>
      <c r="M155" s="13"/>
      <c r="N155" s="13">
        <v>2</v>
      </c>
      <c r="O155" s="13">
        <f t="shared" si="2"/>
        <v>2</v>
      </c>
    </row>
    <row r="156" spans="1:15" x14ac:dyDescent="0.3">
      <c r="A156" t="s">
        <v>50</v>
      </c>
      <c r="B156" t="s">
        <v>198</v>
      </c>
      <c r="C156" s="13" t="s">
        <v>199</v>
      </c>
      <c r="D156">
        <v>2010</v>
      </c>
      <c r="E156" s="13" t="s">
        <v>207</v>
      </c>
      <c r="F156" s="13">
        <v>0</v>
      </c>
      <c r="G156" s="13">
        <v>0</v>
      </c>
      <c r="H156" s="13">
        <v>54</v>
      </c>
      <c r="I156" s="13">
        <v>36</v>
      </c>
      <c r="J156" s="13">
        <v>151</v>
      </c>
      <c r="K156" s="13">
        <v>0</v>
      </c>
      <c r="L156" s="13">
        <v>1</v>
      </c>
      <c r="M156" s="13"/>
      <c r="N156" s="13">
        <v>242</v>
      </c>
      <c r="O156" s="13">
        <f t="shared" si="2"/>
        <v>241</v>
      </c>
    </row>
    <row r="157" spans="1:15" x14ac:dyDescent="0.3">
      <c r="B157" t="s">
        <v>208</v>
      </c>
      <c r="C157" s="13" t="s">
        <v>209</v>
      </c>
      <c r="D157">
        <v>2010</v>
      </c>
      <c r="E157" s="13" t="s">
        <v>209</v>
      </c>
      <c r="F157" s="13">
        <v>0</v>
      </c>
      <c r="G157" s="13">
        <v>0</v>
      </c>
      <c r="H157" s="13">
        <v>9</v>
      </c>
      <c r="I157" s="13">
        <v>0</v>
      </c>
      <c r="J157" s="13">
        <v>0</v>
      </c>
      <c r="K157" s="13">
        <v>0</v>
      </c>
      <c r="L157" s="13">
        <v>0</v>
      </c>
      <c r="M157" s="13"/>
      <c r="N157" s="13">
        <v>9</v>
      </c>
      <c r="O157" s="13">
        <f t="shared" si="2"/>
        <v>9</v>
      </c>
    </row>
    <row r="158" spans="1:15" x14ac:dyDescent="0.3">
      <c r="A158" t="s">
        <v>92</v>
      </c>
      <c r="B158" t="s">
        <v>208</v>
      </c>
      <c r="C158" s="13" t="s">
        <v>209</v>
      </c>
      <c r="D158">
        <v>2010</v>
      </c>
      <c r="E158" s="13" t="s">
        <v>210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1</v>
      </c>
      <c r="M158" s="13"/>
      <c r="N158" s="13">
        <v>1</v>
      </c>
      <c r="O158" s="13">
        <f t="shared" si="2"/>
        <v>0</v>
      </c>
    </row>
    <row r="159" spans="1:15" x14ac:dyDescent="0.3">
      <c r="B159" t="s">
        <v>208</v>
      </c>
      <c r="C159" s="13" t="s">
        <v>209</v>
      </c>
      <c r="D159">
        <v>2010</v>
      </c>
      <c r="E159" s="13" t="s">
        <v>211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1</v>
      </c>
      <c r="M159" s="13"/>
      <c r="N159" s="13">
        <v>1</v>
      </c>
      <c r="O159" s="13">
        <f t="shared" si="2"/>
        <v>0</v>
      </c>
    </row>
    <row r="160" spans="1:15" x14ac:dyDescent="0.3">
      <c r="A160" t="s">
        <v>18</v>
      </c>
      <c r="B160" t="s">
        <v>208</v>
      </c>
      <c r="C160" s="13" t="s">
        <v>209</v>
      </c>
      <c r="D160">
        <v>2010</v>
      </c>
      <c r="E160" s="13" t="s">
        <v>212</v>
      </c>
      <c r="F160" s="13">
        <v>0</v>
      </c>
      <c r="G160" s="13">
        <v>0</v>
      </c>
      <c r="H160" s="13">
        <v>122</v>
      </c>
      <c r="I160" s="13">
        <v>20</v>
      </c>
      <c r="J160" s="13">
        <v>23</v>
      </c>
      <c r="K160" s="13">
        <v>0</v>
      </c>
      <c r="L160" s="13">
        <v>0</v>
      </c>
      <c r="M160" s="13"/>
      <c r="N160" s="13">
        <v>165</v>
      </c>
      <c r="O160" s="13">
        <f t="shared" si="2"/>
        <v>165</v>
      </c>
    </row>
    <row r="161" spans="1:15" x14ac:dyDescent="0.3">
      <c r="A161" t="s">
        <v>20</v>
      </c>
      <c r="B161" t="s">
        <v>208</v>
      </c>
      <c r="C161" s="13" t="s">
        <v>209</v>
      </c>
      <c r="D161">
        <v>2010</v>
      </c>
      <c r="E161" s="13" t="s">
        <v>213</v>
      </c>
      <c r="F161" s="13">
        <v>1</v>
      </c>
      <c r="G161" s="13">
        <v>0</v>
      </c>
      <c r="H161" s="13">
        <v>32</v>
      </c>
      <c r="I161" s="13">
        <v>6</v>
      </c>
      <c r="J161" s="13">
        <v>30</v>
      </c>
      <c r="K161" s="13">
        <v>0</v>
      </c>
      <c r="L161" s="13">
        <v>170</v>
      </c>
      <c r="M161" s="13"/>
      <c r="N161" s="13">
        <v>239</v>
      </c>
      <c r="O161" s="13">
        <f t="shared" si="2"/>
        <v>69</v>
      </c>
    </row>
    <row r="162" spans="1:15" x14ac:dyDescent="0.3">
      <c r="B162" t="s">
        <v>208</v>
      </c>
      <c r="C162" s="13" t="s">
        <v>209</v>
      </c>
      <c r="D162">
        <v>2010</v>
      </c>
      <c r="E162" s="13" t="s">
        <v>214</v>
      </c>
      <c r="F162" s="13">
        <v>0</v>
      </c>
      <c r="G162" s="13">
        <v>0</v>
      </c>
      <c r="H162" s="13">
        <v>0</v>
      </c>
      <c r="I162" s="13">
        <v>0</v>
      </c>
      <c r="J162" s="13">
        <v>1</v>
      </c>
      <c r="K162" s="13">
        <v>0</v>
      </c>
      <c r="L162" s="13">
        <v>0</v>
      </c>
      <c r="M162" s="13"/>
      <c r="N162" s="13">
        <v>1</v>
      </c>
      <c r="O162" s="13">
        <f t="shared" si="2"/>
        <v>1</v>
      </c>
    </row>
    <row r="163" spans="1:15" x14ac:dyDescent="0.3">
      <c r="B163" t="s">
        <v>208</v>
      </c>
      <c r="C163" s="13" t="s">
        <v>209</v>
      </c>
      <c r="D163">
        <v>2010</v>
      </c>
      <c r="E163" s="13" t="s">
        <v>215</v>
      </c>
      <c r="F163" s="13">
        <v>0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/>
      <c r="N163" s="13">
        <v>1</v>
      </c>
      <c r="O163" s="13">
        <f t="shared" si="2"/>
        <v>1</v>
      </c>
    </row>
    <row r="164" spans="1:15" x14ac:dyDescent="0.3">
      <c r="B164" t="s">
        <v>208</v>
      </c>
      <c r="C164" s="13" t="s">
        <v>209</v>
      </c>
      <c r="D164">
        <v>2010</v>
      </c>
      <c r="E164" s="13" t="s">
        <v>216</v>
      </c>
      <c r="F164" s="13">
        <v>0</v>
      </c>
      <c r="G164" s="13">
        <v>0</v>
      </c>
      <c r="H164" s="13">
        <v>3</v>
      </c>
      <c r="I164" s="13">
        <v>0</v>
      </c>
      <c r="J164" s="13">
        <v>1</v>
      </c>
      <c r="K164" s="13">
        <v>0</v>
      </c>
      <c r="L164" s="13">
        <v>2</v>
      </c>
      <c r="M164" s="13"/>
      <c r="N164" s="13">
        <v>6</v>
      </c>
      <c r="O164" s="13">
        <f t="shared" si="2"/>
        <v>4</v>
      </c>
    </row>
    <row r="165" spans="1:15" x14ac:dyDescent="0.3">
      <c r="B165" t="s">
        <v>208</v>
      </c>
      <c r="C165" s="13" t="s">
        <v>209</v>
      </c>
      <c r="D165">
        <v>2010</v>
      </c>
      <c r="E165" s="13" t="s">
        <v>217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/>
      <c r="N165" s="13">
        <v>1</v>
      </c>
      <c r="O165" s="13">
        <f t="shared" si="2"/>
        <v>1</v>
      </c>
    </row>
    <row r="166" spans="1:15" x14ac:dyDescent="0.3">
      <c r="A166" t="s">
        <v>22</v>
      </c>
      <c r="B166" t="s">
        <v>208</v>
      </c>
      <c r="C166" s="13" t="s">
        <v>209</v>
      </c>
      <c r="D166">
        <v>2010</v>
      </c>
      <c r="E166" s="13" t="s">
        <v>218</v>
      </c>
      <c r="F166" s="13">
        <v>0</v>
      </c>
      <c r="G166" s="13">
        <v>25</v>
      </c>
      <c r="H166" s="13">
        <v>12917</v>
      </c>
      <c r="I166" s="13">
        <v>140</v>
      </c>
      <c r="J166" s="13">
        <v>600</v>
      </c>
      <c r="K166" s="13">
        <v>0</v>
      </c>
      <c r="L166" s="13">
        <v>16</v>
      </c>
      <c r="M166" s="13"/>
      <c r="N166" s="13">
        <v>13698</v>
      </c>
      <c r="O166" s="13">
        <f t="shared" si="2"/>
        <v>13682</v>
      </c>
    </row>
    <row r="167" spans="1:15" x14ac:dyDescent="0.3">
      <c r="A167" t="s">
        <v>24</v>
      </c>
      <c r="B167" t="s">
        <v>208</v>
      </c>
      <c r="C167" s="13" t="s">
        <v>209</v>
      </c>
      <c r="D167">
        <v>2010</v>
      </c>
      <c r="E167" s="13" t="s">
        <v>219</v>
      </c>
      <c r="F167" s="13">
        <v>0</v>
      </c>
      <c r="G167" s="13">
        <v>0</v>
      </c>
      <c r="H167" s="13">
        <v>20</v>
      </c>
      <c r="I167" s="13">
        <v>0</v>
      </c>
      <c r="J167" s="13">
        <v>8</v>
      </c>
      <c r="K167" s="13">
        <v>0</v>
      </c>
      <c r="L167" s="13">
        <v>0</v>
      </c>
      <c r="M167" s="13"/>
      <c r="N167" s="13">
        <v>28</v>
      </c>
      <c r="O167" s="13">
        <f t="shared" si="2"/>
        <v>28</v>
      </c>
    </row>
    <row r="168" spans="1:15" x14ac:dyDescent="0.3">
      <c r="B168" t="s">
        <v>208</v>
      </c>
      <c r="C168" s="13" t="s">
        <v>209</v>
      </c>
      <c r="D168">
        <v>2010</v>
      </c>
      <c r="E168" s="13" t="s">
        <v>220</v>
      </c>
      <c r="F168" s="13">
        <v>0</v>
      </c>
      <c r="G168" s="13">
        <v>0</v>
      </c>
      <c r="H168" s="13">
        <v>0</v>
      </c>
      <c r="I168" s="13">
        <v>0</v>
      </c>
      <c r="J168" s="13">
        <v>1</v>
      </c>
      <c r="K168" s="13">
        <v>0</v>
      </c>
      <c r="L168" s="13">
        <v>0</v>
      </c>
      <c r="M168" s="13"/>
      <c r="N168" s="13">
        <v>1</v>
      </c>
      <c r="O168" s="13">
        <f t="shared" si="2"/>
        <v>1</v>
      </c>
    </row>
    <row r="169" spans="1:15" x14ac:dyDescent="0.3">
      <c r="A169" t="s">
        <v>26</v>
      </c>
      <c r="B169" t="s">
        <v>208</v>
      </c>
      <c r="C169" s="13" t="s">
        <v>209</v>
      </c>
      <c r="D169">
        <v>2010</v>
      </c>
      <c r="E169" s="13" t="s">
        <v>221</v>
      </c>
      <c r="F169" s="13">
        <v>0</v>
      </c>
      <c r="G169" s="13">
        <v>0</v>
      </c>
      <c r="H169" s="13">
        <v>298</v>
      </c>
      <c r="I169" s="13">
        <v>0</v>
      </c>
      <c r="J169" s="13">
        <v>14</v>
      </c>
      <c r="K169" s="13">
        <v>0</v>
      </c>
      <c r="L169" s="13">
        <v>0</v>
      </c>
      <c r="M169" s="13"/>
      <c r="N169" s="13">
        <v>312</v>
      </c>
      <c r="O169" s="13">
        <f t="shared" si="2"/>
        <v>312</v>
      </c>
    </row>
    <row r="170" spans="1:15" x14ac:dyDescent="0.3">
      <c r="A170" t="s">
        <v>34</v>
      </c>
      <c r="B170" t="s">
        <v>208</v>
      </c>
      <c r="C170" s="13" t="s">
        <v>209</v>
      </c>
      <c r="D170">
        <v>2010</v>
      </c>
      <c r="E170" s="13" t="s">
        <v>222</v>
      </c>
      <c r="F170" s="13">
        <v>0</v>
      </c>
      <c r="G170" s="13">
        <v>0</v>
      </c>
      <c r="H170" s="13">
        <v>0</v>
      </c>
      <c r="I170" s="13">
        <v>0</v>
      </c>
      <c r="J170" s="13">
        <v>2</v>
      </c>
      <c r="K170" s="13">
        <v>0</v>
      </c>
      <c r="L170" s="13">
        <v>319</v>
      </c>
      <c r="M170" s="13"/>
      <c r="N170" s="13">
        <v>321</v>
      </c>
      <c r="O170" s="13">
        <f t="shared" si="2"/>
        <v>2</v>
      </c>
    </row>
    <row r="171" spans="1:15" x14ac:dyDescent="0.3">
      <c r="A171" t="s">
        <v>29</v>
      </c>
      <c r="B171" t="s">
        <v>208</v>
      </c>
      <c r="C171" s="13" t="s">
        <v>209</v>
      </c>
      <c r="D171">
        <v>2010</v>
      </c>
      <c r="E171" s="13" t="s">
        <v>223</v>
      </c>
      <c r="F171" s="13">
        <v>0</v>
      </c>
      <c r="G171" s="13">
        <v>0</v>
      </c>
      <c r="H171" s="13">
        <v>0</v>
      </c>
      <c r="I171" s="13">
        <v>2</v>
      </c>
      <c r="J171" s="13">
        <v>3</v>
      </c>
      <c r="K171" s="13">
        <v>0</v>
      </c>
      <c r="L171" s="13">
        <v>20</v>
      </c>
      <c r="M171" s="13"/>
      <c r="N171" s="13">
        <v>25</v>
      </c>
      <c r="O171" s="13">
        <f t="shared" si="2"/>
        <v>5</v>
      </c>
    </row>
    <row r="172" spans="1:15" x14ac:dyDescent="0.3">
      <c r="A172" t="s">
        <v>92</v>
      </c>
      <c r="B172" t="s">
        <v>224</v>
      </c>
      <c r="C172" s="13" t="s">
        <v>225</v>
      </c>
      <c r="D172">
        <v>2010</v>
      </c>
      <c r="E172" s="13" t="s">
        <v>226</v>
      </c>
      <c r="F172" s="13">
        <v>0</v>
      </c>
      <c r="G172" s="13">
        <v>0</v>
      </c>
      <c r="H172" s="13">
        <v>0</v>
      </c>
      <c r="I172" s="13">
        <v>2</v>
      </c>
      <c r="J172" s="13">
        <v>1</v>
      </c>
      <c r="K172" s="13">
        <v>0</v>
      </c>
      <c r="L172" s="13">
        <v>0</v>
      </c>
      <c r="M172" s="13"/>
      <c r="N172" s="13">
        <v>3</v>
      </c>
      <c r="O172" s="13">
        <f t="shared" si="2"/>
        <v>3</v>
      </c>
    </row>
    <row r="173" spans="1:15" x14ac:dyDescent="0.3">
      <c r="A173" t="s">
        <v>20</v>
      </c>
      <c r="B173" t="s">
        <v>224</v>
      </c>
      <c r="C173" s="13" t="s">
        <v>225</v>
      </c>
      <c r="D173">
        <v>2010</v>
      </c>
      <c r="E173" s="13" t="s">
        <v>227</v>
      </c>
      <c r="F173" s="13">
        <v>0</v>
      </c>
      <c r="G173" s="13">
        <v>0</v>
      </c>
      <c r="H173" s="13">
        <v>545</v>
      </c>
      <c r="I173" s="13">
        <v>116</v>
      </c>
      <c r="J173" s="13">
        <v>129</v>
      </c>
      <c r="K173" s="13">
        <v>0</v>
      </c>
      <c r="L173" s="13">
        <v>3</v>
      </c>
      <c r="M173" s="13"/>
      <c r="N173" s="13">
        <v>793</v>
      </c>
      <c r="O173" s="13">
        <f t="shared" si="2"/>
        <v>790</v>
      </c>
    </row>
    <row r="174" spans="1:15" x14ac:dyDescent="0.3">
      <c r="A174" t="s">
        <v>18</v>
      </c>
      <c r="B174" t="s">
        <v>224</v>
      </c>
      <c r="C174" s="13" t="s">
        <v>225</v>
      </c>
      <c r="D174">
        <v>2010</v>
      </c>
      <c r="E174" s="13" t="s">
        <v>228</v>
      </c>
      <c r="F174" s="13">
        <v>0</v>
      </c>
      <c r="G174" s="13">
        <v>1</v>
      </c>
      <c r="H174" s="13">
        <v>840</v>
      </c>
      <c r="I174" s="13">
        <v>185</v>
      </c>
      <c r="J174" s="13">
        <v>116</v>
      </c>
      <c r="K174" s="13">
        <v>0</v>
      </c>
      <c r="L174" s="13">
        <v>7</v>
      </c>
      <c r="M174" s="13"/>
      <c r="N174" s="13">
        <v>1149</v>
      </c>
      <c r="O174" s="13">
        <f t="shared" si="2"/>
        <v>1142</v>
      </c>
    </row>
    <row r="175" spans="1:15" x14ac:dyDescent="0.3">
      <c r="B175" t="s">
        <v>224</v>
      </c>
      <c r="C175" s="13" t="s">
        <v>225</v>
      </c>
      <c r="D175">
        <v>2010</v>
      </c>
      <c r="E175" s="13" t="s">
        <v>229</v>
      </c>
      <c r="F175" s="13">
        <v>2</v>
      </c>
      <c r="G175" s="13">
        <v>0</v>
      </c>
      <c r="H175" s="13">
        <v>1</v>
      </c>
      <c r="I175" s="13">
        <v>0</v>
      </c>
      <c r="J175" s="13">
        <v>8</v>
      </c>
      <c r="K175" s="13">
        <v>0</v>
      </c>
      <c r="L175" s="13">
        <v>0</v>
      </c>
      <c r="M175" s="13"/>
      <c r="N175" s="13">
        <v>11</v>
      </c>
      <c r="O175" s="13">
        <f t="shared" si="2"/>
        <v>11</v>
      </c>
    </row>
    <row r="176" spans="1:15" x14ac:dyDescent="0.3">
      <c r="A176" t="s">
        <v>20</v>
      </c>
      <c r="B176" t="s">
        <v>224</v>
      </c>
      <c r="C176" s="13" t="s">
        <v>225</v>
      </c>
      <c r="D176">
        <v>2010</v>
      </c>
      <c r="E176" s="13" t="s">
        <v>230</v>
      </c>
      <c r="F176" s="13">
        <v>1</v>
      </c>
      <c r="G176" s="13">
        <v>0</v>
      </c>
      <c r="H176" s="13">
        <v>17</v>
      </c>
      <c r="I176" s="13">
        <v>0</v>
      </c>
      <c r="J176" s="13">
        <v>35</v>
      </c>
      <c r="K176" s="13">
        <v>0</v>
      </c>
      <c r="L176" s="13">
        <v>1</v>
      </c>
      <c r="M176" s="13"/>
      <c r="N176" s="13">
        <v>54</v>
      </c>
      <c r="O176" s="13">
        <f t="shared" si="2"/>
        <v>53</v>
      </c>
    </row>
    <row r="177" spans="1:15" x14ac:dyDescent="0.3">
      <c r="A177" t="s">
        <v>55</v>
      </c>
      <c r="B177" t="s">
        <v>224</v>
      </c>
      <c r="C177" s="13" t="s">
        <v>225</v>
      </c>
      <c r="D177">
        <v>2010</v>
      </c>
      <c r="E177" s="13" t="s">
        <v>231</v>
      </c>
      <c r="F177" s="13">
        <v>0</v>
      </c>
      <c r="G177" s="13">
        <v>0</v>
      </c>
      <c r="H177" s="13">
        <v>0</v>
      </c>
      <c r="I177" s="13">
        <v>1</v>
      </c>
      <c r="J177" s="13">
        <v>5</v>
      </c>
      <c r="K177" s="13">
        <v>0</v>
      </c>
      <c r="L177" s="13">
        <v>0</v>
      </c>
      <c r="M177" s="13"/>
      <c r="N177" s="13">
        <v>6</v>
      </c>
      <c r="O177" s="13">
        <f t="shared" si="2"/>
        <v>6</v>
      </c>
    </row>
    <row r="178" spans="1:15" x14ac:dyDescent="0.3">
      <c r="A178" t="s">
        <v>97</v>
      </c>
      <c r="B178" t="s">
        <v>224</v>
      </c>
      <c r="C178" s="13" t="s">
        <v>225</v>
      </c>
      <c r="D178">
        <v>2010</v>
      </c>
      <c r="E178" s="13" t="s">
        <v>232</v>
      </c>
      <c r="F178" s="13">
        <v>0</v>
      </c>
      <c r="G178" s="13">
        <v>0</v>
      </c>
      <c r="H178" s="13">
        <v>103</v>
      </c>
      <c r="I178" s="13">
        <v>32</v>
      </c>
      <c r="J178" s="13">
        <v>30</v>
      </c>
      <c r="K178" s="13">
        <v>0</v>
      </c>
      <c r="L178" s="13">
        <v>11</v>
      </c>
      <c r="M178" s="13"/>
      <c r="N178" s="13">
        <v>176</v>
      </c>
      <c r="O178" s="13">
        <f t="shared" si="2"/>
        <v>165</v>
      </c>
    </row>
    <row r="179" spans="1:15" x14ac:dyDescent="0.3">
      <c r="A179" t="s">
        <v>233</v>
      </c>
      <c r="B179" t="s">
        <v>224</v>
      </c>
      <c r="C179" s="13" t="s">
        <v>225</v>
      </c>
      <c r="D179">
        <v>2010</v>
      </c>
      <c r="E179" s="13" t="s">
        <v>234</v>
      </c>
      <c r="F179" s="13">
        <v>0</v>
      </c>
      <c r="G179" s="13">
        <v>0</v>
      </c>
      <c r="H179" s="13">
        <v>68</v>
      </c>
      <c r="I179" s="13">
        <v>14</v>
      </c>
      <c r="J179" s="13">
        <v>83</v>
      </c>
      <c r="K179" s="13">
        <v>0</v>
      </c>
      <c r="L179" s="13">
        <v>0</v>
      </c>
      <c r="M179" s="13"/>
      <c r="N179" s="13">
        <v>165</v>
      </c>
      <c r="O179" s="13">
        <f t="shared" si="2"/>
        <v>165</v>
      </c>
    </row>
    <row r="180" spans="1:15" x14ac:dyDescent="0.3">
      <c r="A180" t="s">
        <v>97</v>
      </c>
      <c r="B180" t="s">
        <v>224</v>
      </c>
      <c r="C180" s="13" t="s">
        <v>225</v>
      </c>
      <c r="D180">
        <v>2010</v>
      </c>
      <c r="E180" s="13" t="s">
        <v>235</v>
      </c>
      <c r="F180" s="13">
        <v>0</v>
      </c>
      <c r="G180" s="13">
        <v>0</v>
      </c>
      <c r="H180" s="13">
        <v>1736</v>
      </c>
      <c r="I180" s="13">
        <v>15</v>
      </c>
      <c r="J180" s="13">
        <v>33</v>
      </c>
      <c r="K180" s="13">
        <v>0</v>
      </c>
      <c r="L180" s="13">
        <v>0</v>
      </c>
      <c r="M180" s="13"/>
      <c r="N180" s="13">
        <v>1784</v>
      </c>
      <c r="O180" s="13">
        <f t="shared" si="2"/>
        <v>1784</v>
      </c>
    </row>
    <row r="181" spans="1:15" x14ac:dyDescent="0.3">
      <c r="A181" t="s">
        <v>24</v>
      </c>
      <c r="B181" t="s">
        <v>224</v>
      </c>
      <c r="C181" s="13" t="s">
        <v>225</v>
      </c>
      <c r="D181">
        <v>2010</v>
      </c>
      <c r="E181" s="13" t="s">
        <v>236</v>
      </c>
      <c r="F181" s="13">
        <v>28</v>
      </c>
      <c r="G181" s="13">
        <v>0</v>
      </c>
      <c r="H181" s="13">
        <v>2471</v>
      </c>
      <c r="I181" s="13">
        <v>27</v>
      </c>
      <c r="J181" s="13">
        <v>143</v>
      </c>
      <c r="K181" s="13">
        <v>0</v>
      </c>
      <c r="L181" s="13">
        <v>0</v>
      </c>
      <c r="M181" s="13"/>
      <c r="N181" s="13">
        <v>2669</v>
      </c>
      <c r="O181" s="13">
        <f t="shared" si="2"/>
        <v>2669</v>
      </c>
    </row>
    <row r="182" spans="1:15" x14ac:dyDescent="0.3">
      <c r="A182" t="s">
        <v>22</v>
      </c>
      <c r="B182" t="s">
        <v>224</v>
      </c>
      <c r="C182" s="13" t="s">
        <v>225</v>
      </c>
      <c r="D182">
        <v>2010</v>
      </c>
      <c r="E182" s="13" t="s">
        <v>237</v>
      </c>
      <c r="F182" s="13">
        <v>0</v>
      </c>
      <c r="G182" s="13">
        <v>1</v>
      </c>
      <c r="H182" s="13">
        <v>11365</v>
      </c>
      <c r="I182" s="13">
        <v>311</v>
      </c>
      <c r="J182" s="13">
        <v>4418</v>
      </c>
      <c r="K182" s="13">
        <v>2</v>
      </c>
      <c r="L182" s="13">
        <v>18</v>
      </c>
      <c r="M182" s="13"/>
      <c r="N182" s="13">
        <v>16115</v>
      </c>
      <c r="O182" s="13">
        <f t="shared" si="2"/>
        <v>16095</v>
      </c>
    </row>
    <row r="183" spans="1:15" x14ac:dyDescent="0.3">
      <c r="A183" t="s">
        <v>26</v>
      </c>
      <c r="B183" t="s">
        <v>224</v>
      </c>
      <c r="C183" s="13" t="s">
        <v>225</v>
      </c>
      <c r="D183">
        <v>2010</v>
      </c>
      <c r="E183" s="13" t="s">
        <v>238</v>
      </c>
      <c r="F183" s="13">
        <v>0</v>
      </c>
      <c r="G183" s="13">
        <v>0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/>
      <c r="N183" s="13">
        <v>1</v>
      </c>
      <c r="O183" s="13">
        <f t="shared" si="2"/>
        <v>1</v>
      </c>
    </row>
    <row r="184" spans="1:15" x14ac:dyDescent="0.3">
      <c r="A184" t="s">
        <v>239</v>
      </c>
      <c r="B184" t="s">
        <v>224</v>
      </c>
      <c r="C184" s="13" t="s">
        <v>225</v>
      </c>
      <c r="D184">
        <v>2010</v>
      </c>
      <c r="E184" s="13" t="s">
        <v>240</v>
      </c>
      <c r="F184" s="13">
        <v>2</v>
      </c>
      <c r="G184" s="13">
        <v>0</v>
      </c>
      <c r="H184" s="13">
        <v>2168</v>
      </c>
      <c r="I184" s="13">
        <v>6</v>
      </c>
      <c r="J184" s="13">
        <v>62</v>
      </c>
      <c r="K184" s="13">
        <v>0</v>
      </c>
      <c r="L184" s="13">
        <v>0</v>
      </c>
      <c r="M184" s="13"/>
      <c r="N184" s="13">
        <v>2238</v>
      </c>
      <c r="O184" s="13">
        <f t="shared" si="2"/>
        <v>2238</v>
      </c>
    </row>
    <row r="185" spans="1:15" x14ac:dyDescent="0.3">
      <c r="B185" t="s">
        <v>224</v>
      </c>
      <c r="C185" s="13" t="s">
        <v>225</v>
      </c>
      <c r="D185">
        <v>2010</v>
      </c>
      <c r="E185" s="13" t="s">
        <v>241</v>
      </c>
      <c r="F185" s="13">
        <v>0</v>
      </c>
      <c r="G185" s="13">
        <v>0</v>
      </c>
      <c r="H185" s="13">
        <v>0</v>
      </c>
      <c r="I185" s="13">
        <v>0</v>
      </c>
      <c r="J185" s="13">
        <v>12</v>
      </c>
      <c r="K185" s="13">
        <v>0</v>
      </c>
      <c r="L185" s="13">
        <v>0</v>
      </c>
      <c r="M185" s="13"/>
      <c r="N185" s="13">
        <v>12</v>
      </c>
      <c r="O185" s="13">
        <f t="shared" si="2"/>
        <v>12</v>
      </c>
    </row>
    <row r="186" spans="1:15" x14ac:dyDescent="0.3">
      <c r="A186" t="s">
        <v>29</v>
      </c>
      <c r="B186" t="s">
        <v>224</v>
      </c>
      <c r="C186" s="13" t="s">
        <v>225</v>
      </c>
      <c r="D186">
        <v>2010</v>
      </c>
      <c r="E186" s="13" t="s">
        <v>242</v>
      </c>
      <c r="F186" s="13">
        <v>0</v>
      </c>
      <c r="G186" s="13">
        <v>0</v>
      </c>
      <c r="H186" s="13">
        <v>1</v>
      </c>
      <c r="I186" s="13">
        <v>0</v>
      </c>
      <c r="J186" s="13">
        <v>0</v>
      </c>
      <c r="K186" s="13">
        <v>0</v>
      </c>
      <c r="L186" s="13">
        <v>0</v>
      </c>
      <c r="M186" s="13"/>
      <c r="N186" s="13">
        <v>1</v>
      </c>
      <c r="O186" s="13">
        <f t="shared" si="2"/>
        <v>1</v>
      </c>
    </row>
    <row r="187" spans="1:15" x14ac:dyDescent="0.3">
      <c r="B187" t="s">
        <v>224</v>
      </c>
      <c r="C187" s="13" t="s">
        <v>225</v>
      </c>
      <c r="D187">
        <v>2010</v>
      </c>
      <c r="E187" s="13" t="s">
        <v>243</v>
      </c>
      <c r="F187" s="13">
        <v>0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/>
      <c r="N187" s="13">
        <v>1</v>
      </c>
      <c r="O187" s="13">
        <f t="shared" si="2"/>
        <v>1</v>
      </c>
    </row>
    <row r="188" spans="1:15" x14ac:dyDescent="0.3">
      <c r="A188" t="s">
        <v>50</v>
      </c>
      <c r="B188" t="s">
        <v>224</v>
      </c>
      <c r="C188" s="13" t="s">
        <v>225</v>
      </c>
      <c r="D188">
        <v>2010</v>
      </c>
      <c r="E188" s="13" t="s">
        <v>244</v>
      </c>
      <c r="F188" s="13">
        <v>0</v>
      </c>
      <c r="G188" s="13">
        <v>0</v>
      </c>
      <c r="H188" s="13">
        <v>244</v>
      </c>
      <c r="I188" s="13">
        <v>16</v>
      </c>
      <c r="J188" s="13">
        <v>19</v>
      </c>
      <c r="K188" s="13">
        <v>20</v>
      </c>
      <c r="L188" s="13">
        <v>0</v>
      </c>
      <c r="M188" s="13"/>
      <c r="N188" s="13">
        <v>299</v>
      </c>
      <c r="O188" s="13">
        <f t="shared" si="2"/>
        <v>279</v>
      </c>
    </row>
    <row r="189" spans="1:15" x14ac:dyDescent="0.3">
      <c r="B189" t="s">
        <v>245</v>
      </c>
      <c r="C189" s="13" t="s">
        <v>246</v>
      </c>
      <c r="D189">
        <v>2010</v>
      </c>
      <c r="E189" s="13" t="s">
        <v>247</v>
      </c>
      <c r="F189" s="13">
        <v>0</v>
      </c>
      <c r="G189" s="13">
        <v>0</v>
      </c>
      <c r="H189" s="13">
        <v>1</v>
      </c>
      <c r="I189" s="13">
        <v>0</v>
      </c>
      <c r="J189" s="13">
        <v>1</v>
      </c>
      <c r="K189" s="13">
        <v>0</v>
      </c>
      <c r="L189" s="13">
        <v>0</v>
      </c>
      <c r="M189" s="13"/>
      <c r="N189" s="13">
        <v>2</v>
      </c>
      <c r="O189" s="13">
        <f t="shared" si="2"/>
        <v>2</v>
      </c>
    </row>
    <row r="190" spans="1:15" x14ac:dyDescent="0.3">
      <c r="B190" t="s">
        <v>245</v>
      </c>
      <c r="C190" s="13" t="s">
        <v>246</v>
      </c>
      <c r="D190">
        <v>2010</v>
      </c>
      <c r="E190" s="13" t="s">
        <v>248</v>
      </c>
      <c r="F190" s="13">
        <v>0</v>
      </c>
      <c r="G190" s="13">
        <v>0</v>
      </c>
      <c r="H190" s="13">
        <v>0</v>
      </c>
      <c r="I190" s="13">
        <v>0</v>
      </c>
      <c r="J190" s="13">
        <v>1</v>
      </c>
      <c r="K190" s="13">
        <v>0</v>
      </c>
      <c r="L190" s="13">
        <v>0</v>
      </c>
      <c r="M190" s="13"/>
      <c r="N190" s="13">
        <v>1</v>
      </c>
      <c r="O190" s="13">
        <f t="shared" si="2"/>
        <v>1</v>
      </c>
    </row>
    <row r="191" spans="1:15" x14ac:dyDescent="0.3">
      <c r="B191" t="s">
        <v>245</v>
      </c>
      <c r="C191" s="13" t="s">
        <v>246</v>
      </c>
      <c r="D191">
        <v>2010</v>
      </c>
      <c r="E191" s="13" t="s">
        <v>249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139</v>
      </c>
      <c r="M191" s="13"/>
      <c r="N191" s="13">
        <v>139</v>
      </c>
      <c r="O191" s="13">
        <f t="shared" si="2"/>
        <v>0</v>
      </c>
    </row>
    <row r="192" spans="1:15" x14ac:dyDescent="0.3">
      <c r="A192" t="s">
        <v>22</v>
      </c>
      <c r="B192" t="s">
        <v>245</v>
      </c>
      <c r="C192" s="13" t="s">
        <v>246</v>
      </c>
      <c r="D192">
        <v>2010</v>
      </c>
      <c r="E192" s="13" t="s">
        <v>250</v>
      </c>
      <c r="F192" s="13">
        <v>0</v>
      </c>
      <c r="G192" s="13">
        <v>7</v>
      </c>
      <c r="H192" s="13">
        <v>16801</v>
      </c>
      <c r="I192" s="13">
        <v>404</v>
      </c>
      <c r="J192" s="13">
        <v>1124</v>
      </c>
      <c r="K192" s="13">
        <v>0</v>
      </c>
      <c r="L192" s="13">
        <v>105</v>
      </c>
      <c r="M192" s="13"/>
      <c r="N192" s="13">
        <v>18441</v>
      </c>
      <c r="O192" s="13">
        <f t="shared" si="2"/>
        <v>18336</v>
      </c>
    </row>
    <row r="193" spans="1:15" x14ac:dyDescent="0.3">
      <c r="A193" t="s">
        <v>18</v>
      </c>
      <c r="B193" t="s">
        <v>245</v>
      </c>
      <c r="C193" s="13" t="s">
        <v>246</v>
      </c>
      <c r="D193">
        <v>2010</v>
      </c>
      <c r="E193" s="13" t="s">
        <v>251</v>
      </c>
      <c r="F193" s="13">
        <v>0</v>
      </c>
      <c r="G193" s="13">
        <v>0</v>
      </c>
      <c r="H193" s="13">
        <v>198</v>
      </c>
      <c r="I193" s="13">
        <v>11</v>
      </c>
      <c r="J193" s="13">
        <v>61</v>
      </c>
      <c r="K193" s="13">
        <v>0</v>
      </c>
      <c r="L193" s="13">
        <v>1</v>
      </c>
      <c r="M193" s="13"/>
      <c r="N193" s="13">
        <v>271</v>
      </c>
      <c r="O193" s="13">
        <f t="shared" si="2"/>
        <v>270</v>
      </c>
    </row>
    <row r="194" spans="1:15" x14ac:dyDescent="0.3">
      <c r="A194" t="s">
        <v>18</v>
      </c>
      <c r="B194" t="s">
        <v>245</v>
      </c>
      <c r="C194" s="13" t="s">
        <v>246</v>
      </c>
      <c r="D194">
        <v>2010</v>
      </c>
      <c r="E194" s="13" t="s">
        <v>252</v>
      </c>
      <c r="F194" s="13">
        <v>0</v>
      </c>
      <c r="G194" s="13">
        <v>0</v>
      </c>
      <c r="H194" s="13">
        <v>119</v>
      </c>
      <c r="I194" s="13">
        <v>14</v>
      </c>
      <c r="J194" s="13">
        <v>26</v>
      </c>
      <c r="K194" s="13">
        <v>0</v>
      </c>
      <c r="L194" s="13">
        <v>1</v>
      </c>
      <c r="M194" s="13"/>
      <c r="N194" s="13">
        <v>160</v>
      </c>
      <c r="O194" s="13">
        <f t="shared" si="2"/>
        <v>159</v>
      </c>
    </row>
    <row r="195" spans="1:15" x14ac:dyDescent="0.3">
      <c r="A195" t="s">
        <v>20</v>
      </c>
      <c r="B195" t="s">
        <v>245</v>
      </c>
      <c r="C195" s="13" t="s">
        <v>246</v>
      </c>
      <c r="D195">
        <v>2010</v>
      </c>
      <c r="E195" s="13" t="s">
        <v>253</v>
      </c>
      <c r="F195" s="13">
        <v>0</v>
      </c>
      <c r="G195" s="13">
        <v>0</v>
      </c>
      <c r="H195" s="13">
        <v>74</v>
      </c>
      <c r="I195" s="13">
        <v>7</v>
      </c>
      <c r="J195" s="13">
        <v>13</v>
      </c>
      <c r="K195" s="13">
        <v>0</v>
      </c>
      <c r="L195" s="13">
        <v>2</v>
      </c>
      <c r="M195" s="13"/>
      <c r="N195" s="13">
        <v>96</v>
      </c>
      <c r="O195" s="13">
        <f t="shared" ref="O195:O258" si="3">F195+G195+H195+I195+J195</f>
        <v>94</v>
      </c>
    </row>
    <row r="196" spans="1:15" x14ac:dyDescent="0.3">
      <c r="B196" t="s">
        <v>245</v>
      </c>
      <c r="C196" s="13" t="s">
        <v>246</v>
      </c>
      <c r="D196">
        <v>2010</v>
      </c>
      <c r="E196" s="13" t="s">
        <v>254</v>
      </c>
      <c r="F196" s="13">
        <v>0</v>
      </c>
      <c r="G196" s="13">
        <v>0</v>
      </c>
      <c r="H196" s="13">
        <v>15</v>
      </c>
      <c r="I196" s="13">
        <v>2</v>
      </c>
      <c r="J196" s="13">
        <v>10</v>
      </c>
      <c r="K196" s="13">
        <v>0</v>
      </c>
      <c r="L196" s="13">
        <v>13</v>
      </c>
      <c r="M196" s="13"/>
      <c r="N196" s="13">
        <v>40</v>
      </c>
      <c r="O196" s="13">
        <f t="shared" si="3"/>
        <v>27</v>
      </c>
    </row>
    <row r="197" spans="1:15" x14ac:dyDescent="0.3">
      <c r="B197" t="s">
        <v>245</v>
      </c>
      <c r="C197" s="13" t="s">
        <v>246</v>
      </c>
      <c r="D197">
        <v>2010</v>
      </c>
      <c r="E197" s="13" t="s">
        <v>255</v>
      </c>
      <c r="F197" s="13">
        <v>0</v>
      </c>
      <c r="G197" s="13">
        <v>0</v>
      </c>
      <c r="H197" s="13">
        <v>0</v>
      </c>
      <c r="I197" s="13">
        <v>0</v>
      </c>
      <c r="J197" s="13">
        <v>35</v>
      </c>
      <c r="K197" s="13">
        <v>0</v>
      </c>
      <c r="L197" s="13">
        <v>0</v>
      </c>
      <c r="M197" s="13"/>
      <c r="N197" s="13">
        <v>35</v>
      </c>
      <c r="O197" s="13">
        <f t="shared" si="3"/>
        <v>35</v>
      </c>
    </row>
    <row r="198" spans="1:15" x14ac:dyDescent="0.3">
      <c r="A198" t="s">
        <v>233</v>
      </c>
      <c r="B198" t="s">
        <v>245</v>
      </c>
      <c r="C198" s="13" t="s">
        <v>246</v>
      </c>
      <c r="D198">
        <v>2010</v>
      </c>
      <c r="E198" s="13" t="s">
        <v>256</v>
      </c>
      <c r="F198" s="13">
        <v>0</v>
      </c>
      <c r="G198" s="13">
        <v>0</v>
      </c>
      <c r="H198" s="13">
        <v>2</v>
      </c>
      <c r="I198" s="13">
        <v>1</v>
      </c>
      <c r="J198" s="13">
        <v>0</v>
      </c>
      <c r="K198" s="13">
        <v>0</v>
      </c>
      <c r="L198" s="13">
        <v>0</v>
      </c>
      <c r="M198" s="13"/>
      <c r="N198" s="13">
        <v>3</v>
      </c>
      <c r="O198" s="13">
        <f t="shared" si="3"/>
        <v>3</v>
      </c>
    </row>
    <row r="199" spans="1:15" x14ac:dyDescent="0.3">
      <c r="A199" t="s">
        <v>125</v>
      </c>
      <c r="B199" t="s">
        <v>245</v>
      </c>
      <c r="C199" s="13" t="s">
        <v>246</v>
      </c>
      <c r="D199">
        <v>2010</v>
      </c>
      <c r="E199" s="13" t="s">
        <v>257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6</v>
      </c>
      <c r="M199" s="13"/>
      <c r="N199" s="13">
        <v>7</v>
      </c>
      <c r="O199" s="13">
        <f t="shared" si="3"/>
        <v>1</v>
      </c>
    </row>
    <row r="200" spans="1:15" x14ac:dyDescent="0.3">
      <c r="A200" t="s">
        <v>29</v>
      </c>
      <c r="B200" t="s">
        <v>245</v>
      </c>
      <c r="C200" s="13" t="s">
        <v>246</v>
      </c>
      <c r="D200">
        <v>2010</v>
      </c>
      <c r="E200" s="13" t="s">
        <v>258</v>
      </c>
      <c r="F200" s="13">
        <v>0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2</v>
      </c>
      <c r="M200" s="13"/>
      <c r="N200" s="13">
        <v>3</v>
      </c>
      <c r="O200" s="13">
        <f t="shared" si="3"/>
        <v>1</v>
      </c>
    </row>
    <row r="201" spans="1:15" x14ac:dyDescent="0.3">
      <c r="B201" t="s">
        <v>259</v>
      </c>
      <c r="C201" s="13" t="s">
        <v>260</v>
      </c>
      <c r="D201">
        <v>2010</v>
      </c>
      <c r="E201" s="13" t="s">
        <v>260</v>
      </c>
      <c r="F201" s="13">
        <v>0</v>
      </c>
      <c r="G201" s="13">
        <v>1</v>
      </c>
      <c r="H201" s="13">
        <v>20</v>
      </c>
      <c r="I201" s="13">
        <v>22</v>
      </c>
      <c r="J201" s="13">
        <v>16</v>
      </c>
      <c r="K201" s="13">
        <v>0</v>
      </c>
      <c r="L201" s="13">
        <v>20</v>
      </c>
      <c r="M201" s="13"/>
      <c r="N201" s="13">
        <v>79</v>
      </c>
      <c r="O201" s="13">
        <f t="shared" si="3"/>
        <v>59</v>
      </c>
    </row>
    <row r="202" spans="1:15" x14ac:dyDescent="0.3">
      <c r="B202" t="s">
        <v>259</v>
      </c>
      <c r="C202" s="13" t="s">
        <v>260</v>
      </c>
      <c r="D202">
        <v>2010</v>
      </c>
      <c r="E202" s="13" t="s">
        <v>261</v>
      </c>
      <c r="F202" s="13">
        <v>0</v>
      </c>
      <c r="G202" s="13">
        <v>0</v>
      </c>
      <c r="H202" s="13">
        <v>3</v>
      </c>
      <c r="I202" s="13">
        <v>1</v>
      </c>
      <c r="J202" s="13">
        <v>3</v>
      </c>
      <c r="K202" s="13">
        <v>0</v>
      </c>
      <c r="L202" s="13">
        <v>3</v>
      </c>
      <c r="M202" s="13"/>
      <c r="N202" s="13">
        <v>10</v>
      </c>
      <c r="O202" s="13">
        <f t="shared" si="3"/>
        <v>7</v>
      </c>
    </row>
    <row r="203" spans="1:15" x14ac:dyDescent="0.3">
      <c r="A203" t="s">
        <v>136</v>
      </c>
      <c r="B203" t="s">
        <v>259</v>
      </c>
      <c r="C203" s="13" t="s">
        <v>260</v>
      </c>
      <c r="D203">
        <v>2010</v>
      </c>
      <c r="E203" s="13" t="s">
        <v>262</v>
      </c>
      <c r="F203" s="13">
        <v>5</v>
      </c>
      <c r="G203" s="13">
        <v>21</v>
      </c>
      <c r="H203" s="13">
        <v>774</v>
      </c>
      <c r="I203" s="13">
        <v>65</v>
      </c>
      <c r="J203" s="13">
        <v>484</v>
      </c>
      <c r="K203" s="13">
        <v>1</v>
      </c>
      <c r="L203" s="13">
        <v>42</v>
      </c>
      <c r="M203" s="13"/>
      <c r="N203" s="13">
        <v>1392</v>
      </c>
      <c r="O203" s="13">
        <f t="shared" si="3"/>
        <v>1349</v>
      </c>
    </row>
    <row r="204" spans="1:15" x14ac:dyDescent="0.3">
      <c r="B204" t="s">
        <v>259</v>
      </c>
      <c r="C204" s="13" t="s">
        <v>260</v>
      </c>
      <c r="D204">
        <v>2010</v>
      </c>
      <c r="E204" s="13" t="s">
        <v>263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/>
      <c r="N204" s="13">
        <v>1</v>
      </c>
      <c r="O204" s="13">
        <f t="shared" si="3"/>
        <v>1</v>
      </c>
    </row>
    <row r="205" spans="1:15" x14ac:dyDescent="0.3">
      <c r="A205" t="s">
        <v>50</v>
      </c>
      <c r="B205" t="s">
        <v>259</v>
      </c>
      <c r="C205" s="13" t="s">
        <v>260</v>
      </c>
      <c r="D205">
        <v>2010</v>
      </c>
      <c r="E205" s="13" t="s">
        <v>264</v>
      </c>
      <c r="F205" s="13">
        <v>0</v>
      </c>
      <c r="G205" s="13">
        <v>2</v>
      </c>
      <c r="H205" s="13">
        <v>76</v>
      </c>
      <c r="I205" s="13">
        <v>57</v>
      </c>
      <c r="J205" s="13">
        <v>84</v>
      </c>
      <c r="K205" s="13">
        <v>0</v>
      </c>
      <c r="L205" s="13">
        <v>204</v>
      </c>
      <c r="M205" s="13"/>
      <c r="N205" s="13">
        <v>423</v>
      </c>
      <c r="O205" s="13">
        <f t="shared" si="3"/>
        <v>219</v>
      </c>
    </row>
    <row r="206" spans="1:15" x14ac:dyDescent="0.3">
      <c r="A206" t="s">
        <v>92</v>
      </c>
      <c r="B206" t="s">
        <v>259</v>
      </c>
      <c r="C206" s="13" t="s">
        <v>260</v>
      </c>
      <c r="D206">
        <v>2010</v>
      </c>
      <c r="E206" s="13" t="s">
        <v>265</v>
      </c>
      <c r="F206" s="13">
        <v>0</v>
      </c>
      <c r="G206" s="13">
        <v>0</v>
      </c>
      <c r="H206" s="13">
        <v>3</v>
      </c>
      <c r="I206" s="13">
        <v>8</v>
      </c>
      <c r="J206" s="13">
        <v>2</v>
      </c>
      <c r="K206" s="13">
        <v>0</v>
      </c>
      <c r="L206" s="13">
        <v>8</v>
      </c>
      <c r="M206" s="13"/>
      <c r="N206" s="13">
        <v>21</v>
      </c>
      <c r="O206" s="13">
        <f t="shared" si="3"/>
        <v>13</v>
      </c>
    </row>
    <row r="207" spans="1:15" x14ac:dyDescent="0.3">
      <c r="A207" t="s">
        <v>136</v>
      </c>
      <c r="B207" t="s">
        <v>259</v>
      </c>
      <c r="C207" s="13" t="s">
        <v>260</v>
      </c>
      <c r="D207">
        <v>2010</v>
      </c>
      <c r="E207" s="13" t="s">
        <v>266</v>
      </c>
      <c r="F207" s="13">
        <v>7</v>
      </c>
      <c r="G207" s="13">
        <v>0</v>
      </c>
      <c r="H207" s="13">
        <v>52</v>
      </c>
      <c r="I207" s="13">
        <v>3</v>
      </c>
      <c r="J207" s="13">
        <v>20</v>
      </c>
      <c r="K207" s="13">
        <v>0</v>
      </c>
      <c r="L207" s="13">
        <v>3</v>
      </c>
      <c r="M207" s="13"/>
      <c r="N207" s="13">
        <v>85</v>
      </c>
      <c r="O207" s="13">
        <f t="shared" si="3"/>
        <v>82</v>
      </c>
    </row>
    <row r="208" spans="1:15" x14ac:dyDescent="0.3">
      <c r="A208" t="s">
        <v>22</v>
      </c>
      <c r="B208" t="s">
        <v>259</v>
      </c>
      <c r="C208" s="13" t="s">
        <v>260</v>
      </c>
      <c r="D208">
        <v>2010</v>
      </c>
      <c r="E208" s="13" t="s">
        <v>267</v>
      </c>
      <c r="F208" s="13">
        <v>21</v>
      </c>
      <c r="G208" s="13">
        <v>33</v>
      </c>
      <c r="H208" s="13">
        <v>2847</v>
      </c>
      <c r="I208" s="13">
        <v>120</v>
      </c>
      <c r="J208" s="13">
        <v>716</v>
      </c>
      <c r="K208" s="13">
        <v>0</v>
      </c>
      <c r="L208" s="13">
        <v>88</v>
      </c>
      <c r="M208" s="13"/>
      <c r="N208" s="13">
        <v>3825</v>
      </c>
      <c r="O208" s="13">
        <f t="shared" si="3"/>
        <v>3737</v>
      </c>
    </row>
    <row r="209" spans="1:15" x14ac:dyDescent="0.3">
      <c r="B209" t="s">
        <v>259</v>
      </c>
      <c r="C209" s="13" t="s">
        <v>260</v>
      </c>
      <c r="D209">
        <v>2010</v>
      </c>
      <c r="E209" s="13" t="s">
        <v>268</v>
      </c>
      <c r="F209" s="13">
        <v>0</v>
      </c>
      <c r="G209" s="13">
        <v>0</v>
      </c>
      <c r="H209" s="13">
        <v>4</v>
      </c>
      <c r="I209" s="13">
        <v>2</v>
      </c>
      <c r="J209" s="13">
        <v>16</v>
      </c>
      <c r="K209" s="13">
        <v>0</v>
      </c>
      <c r="L209" s="13">
        <v>8</v>
      </c>
      <c r="M209" s="13"/>
      <c r="N209" s="13">
        <v>30</v>
      </c>
      <c r="O209" s="13">
        <f t="shared" si="3"/>
        <v>22</v>
      </c>
    </row>
    <row r="210" spans="1:15" x14ac:dyDescent="0.3">
      <c r="B210" t="s">
        <v>259</v>
      </c>
      <c r="C210" s="13" t="s">
        <v>260</v>
      </c>
      <c r="D210">
        <v>2010</v>
      </c>
      <c r="E210" s="13" t="s">
        <v>269</v>
      </c>
      <c r="F210" s="13">
        <v>1</v>
      </c>
      <c r="G210" s="13">
        <v>1</v>
      </c>
      <c r="H210" s="13">
        <v>5</v>
      </c>
      <c r="I210" s="13">
        <v>3</v>
      </c>
      <c r="J210" s="13">
        <v>28</v>
      </c>
      <c r="K210" s="13">
        <v>2</v>
      </c>
      <c r="L210" s="13">
        <v>13</v>
      </c>
      <c r="M210" s="13"/>
      <c r="N210" s="13">
        <v>53</v>
      </c>
      <c r="O210" s="13">
        <f t="shared" si="3"/>
        <v>38</v>
      </c>
    </row>
    <row r="211" spans="1:15" x14ac:dyDescent="0.3">
      <c r="A211" t="s">
        <v>20</v>
      </c>
      <c r="B211" t="s">
        <v>259</v>
      </c>
      <c r="C211" s="13" t="s">
        <v>260</v>
      </c>
      <c r="D211">
        <v>2010</v>
      </c>
      <c r="E211" s="13" t="s">
        <v>270</v>
      </c>
      <c r="F211" s="13">
        <v>198</v>
      </c>
      <c r="G211" s="13">
        <v>289</v>
      </c>
      <c r="H211" s="13">
        <v>2555</v>
      </c>
      <c r="I211" s="13">
        <v>298</v>
      </c>
      <c r="J211" s="13">
        <v>3953</v>
      </c>
      <c r="K211" s="13">
        <v>26</v>
      </c>
      <c r="L211" s="13">
        <v>1864</v>
      </c>
      <c r="M211" s="13"/>
      <c r="N211" s="13">
        <v>9183</v>
      </c>
      <c r="O211" s="13">
        <f t="shared" si="3"/>
        <v>7293</v>
      </c>
    </row>
    <row r="212" spans="1:15" x14ac:dyDescent="0.3">
      <c r="A212" t="s">
        <v>26</v>
      </c>
      <c r="B212" t="s">
        <v>259</v>
      </c>
      <c r="C212" s="13" t="s">
        <v>260</v>
      </c>
      <c r="D212">
        <v>2010</v>
      </c>
      <c r="E212" s="13" t="s">
        <v>271</v>
      </c>
      <c r="F212" s="13">
        <v>16</v>
      </c>
      <c r="G212" s="13">
        <v>2</v>
      </c>
      <c r="H212" s="13">
        <v>287</v>
      </c>
      <c r="I212" s="13">
        <v>30</v>
      </c>
      <c r="J212" s="13">
        <v>238</v>
      </c>
      <c r="K212" s="13">
        <v>6</v>
      </c>
      <c r="L212" s="13">
        <v>76</v>
      </c>
      <c r="M212" s="13"/>
      <c r="N212" s="13">
        <v>655</v>
      </c>
      <c r="O212" s="13">
        <f t="shared" si="3"/>
        <v>573</v>
      </c>
    </row>
    <row r="213" spans="1:15" x14ac:dyDescent="0.3">
      <c r="A213" t="s">
        <v>20</v>
      </c>
      <c r="B213" t="s">
        <v>259</v>
      </c>
      <c r="C213" s="13" t="s">
        <v>260</v>
      </c>
      <c r="D213">
        <v>2010</v>
      </c>
      <c r="E213" s="13" t="s">
        <v>272</v>
      </c>
      <c r="F213" s="13">
        <v>75</v>
      </c>
      <c r="G213" s="13">
        <v>152</v>
      </c>
      <c r="H213" s="13">
        <v>7819</v>
      </c>
      <c r="I213" s="13">
        <v>1107</v>
      </c>
      <c r="J213" s="13">
        <v>3915</v>
      </c>
      <c r="K213" s="13">
        <v>8</v>
      </c>
      <c r="L213" s="13">
        <v>2727</v>
      </c>
      <c r="M213" s="13"/>
      <c r="N213" s="13">
        <v>15803</v>
      </c>
      <c r="O213" s="13">
        <f t="shared" si="3"/>
        <v>13068</v>
      </c>
    </row>
    <row r="214" spans="1:15" x14ac:dyDescent="0.3">
      <c r="A214" t="s">
        <v>136</v>
      </c>
      <c r="B214" t="s">
        <v>259</v>
      </c>
      <c r="C214" s="13" t="s">
        <v>260</v>
      </c>
      <c r="D214">
        <v>2010</v>
      </c>
      <c r="E214" s="13" t="s">
        <v>273</v>
      </c>
      <c r="F214" s="13">
        <v>0</v>
      </c>
      <c r="G214" s="13">
        <v>0</v>
      </c>
      <c r="H214" s="13">
        <v>163</v>
      </c>
      <c r="I214" s="13">
        <v>6</v>
      </c>
      <c r="J214" s="13">
        <v>80</v>
      </c>
      <c r="K214" s="13">
        <v>0</v>
      </c>
      <c r="L214" s="13">
        <v>124</v>
      </c>
      <c r="M214" s="13"/>
      <c r="N214" s="13">
        <v>373</v>
      </c>
      <c r="O214" s="13">
        <f t="shared" si="3"/>
        <v>249</v>
      </c>
    </row>
    <row r="215" spans="1:15" x14ac:dyDescent="0.3">
      <c r="B215" t="s">
        <v>259</v>
      </c>
      <c r="C215" s="13" t="s">
        <v>260</v>
      </c>
      <c r="D215">
        <v>2010</v>
      </c>
      <c r="E215" s="13" t="s">
        <v>274</v>
      </c>
      <c r="F215" s="13">
        <v>0</v>
      </c>
      <c r="G215" s="13">
        <v>0</v>
      </c>
      <c r="H215" s="13">
        <v>5</v>
      </c>
      <c r="I215" s="13">
        <v>1</v>
      </c>
      <c r="J215" s="13">
        <v>2</v>
      </c>
      <c r="K215" s="13">
        <v>0</v>
      </c>
      <c r="L215" s="13">
        <v>3</v>
      </c>
      <c r="M215" s="13"/>
      <c r="N215" s="13">
        <v>11</v>
      </c>
      <c r="O215" s="13">
        <f t="shared" si="3"/>
        <v>8</v>
      </c>
    </row>
    <row r="216" spans="1:15" x14ac:dyDescent="0.3">
      <c r="B216" t="s">
        <v>259</v>
      </c>
      <c r="C216" s="13" t="s">
        <v>260</v>
      </c>
      <c r="D216">
        <v>2010</v>
      </c>
      <c r="E216" s="13" t="s">
        <v>275</v>
      </c>
      <c r="F216" s="13">
        <v>0</v>
      </c>
      <c r="G216" s="13">
        <v>0</v>
      </c>
      <c r="H216" s="13">
        <v>0</v>
      </c>
      <c r="I216" s="13">
        <v>1</v>
      </c>
      <c r="J216" s="13">
        <v>0</v>
      </c>
      <c r="K216" s="13">
        <v>0</v>
      </c>
      <c r="L216" s="13">
        <v>0</v>
      </c>
      <c r="M216" s="13"/>
      <c r="N216" s="13">
        <v>1</v>
      </c>
      <c r="O216" s="13">
        <f t="shared" si="3"/>
        <v>1</v>
      </c>
    </row>
    <row r="217" spans="1:15" x14ac:dyDescent="0.3">
      <c r="B217" t="s">
        <v>259</v>
      </c>
      <c r="C217" s="13" t="s">
        <v>260</v>
      </c>
      <c r="D217">
        <v>2010</v>
      </c>
      <c r="E217" s="13" t="s">
        <v>276</v>
      </c>
      <c r="F217" s="13">
        <v>0</v>
      </c>
      <c r="G217" s="13">
        <v>0</v>
      </c>
      <c r="H217" s="13">
        <v>0</v>
      </c>
      <c r="I217" s="13">
        <v>1</v>
      </c>
      <c r="J217" s="13">
        <v>16</v>
      </c>
      <c r="K217" s="13">
        <v>0</v>
      </c>
      <c r="L217" s="13">
        <v>11</v>
      </c>
      <c r="M217" s="13"/>
      <c r="N217" s="13">
        <v>28</v>
      </c>
      <c r="O217" s="13">
        <f t="shared" si="3"/>
        <v>17</v>
      </c>
    </row>
    <row r="218" spans="1:15" x14ac:dyDescent="0.3">
      <c r="A218" t="s">
        <v>22</v>
      </c>
      <c r="B218" t="s">
        <v>259</v>
      </c>
      <c r="C218" s="13" t="s">
        <v>260</v>
      </c>
      <c r="D218">
        <v>2010</v>
      </c>
      <c r="E218" s="13" t="s">
        <v>277</v>
      </c>
      <c r="F218" s="13">
        <v>23</v>
      </c>
      <c r="G218" s="13">
        <v>39</v>
      </c>
      <c r="H218" s="13">
        <v>5837</v>
      </c>
      <c r="I218" s="13">
        <v>443</v>
      </c>
      <c r="J218" s="13">
        <v>1677</v>
      </c>
      <c r="K218" s="13">
        <v>0</v>
      </c>
      <c r="L218" s="13">
        <v>228</v>
      </c>
      <c r="M218" s="13"/>
      <c r="N218" s="13">
        <v>8247</v>
      </c>
      <c r="O218" s="13">
        <f t="shared" si="3"/>
        <v>8019</v>
      </c>
    </row>
    <row r="219" spans="1:15" x14ac:dyDescent="0.3">
      <c r="A219" t="s">
        <v>24</v>
      </c>
      <c r="B219" t="s">
        <v>259</v>
      </c>
      <c r="C219" s="13" t="s">
        <v>260</v>
      </c>
      <c r="D219">
        <v>2010</v>
      </c>
      <c r="E219" s="13" t="s">
        <v>278</v>
      </c>
      <c r="F219" s="13">
        <v>26</v>
      </c>
      <c r="G219" s="13">
        <v>32</v>
      </c>
      <c r="H219" s="13">
        <v>5078</v>
      </c>
      <c r="I219" s="13">
        <v>173</v>
      </c>
      <c r="J219" s="13">
        <v>1005</v>
      </c>
      <c r="K219" s="13">
        <v>0</v>
      </c>
      <c r="L219" s="13">
        <v>9</v>
      </c>
      <c r="M219" s="13"/>
      <c r="N219" s="13">
        <v>6323</v>
      </c>
      <c r="O219" s="13">
        <f t="shared" si="3"/>
        <v>6314</v>
      </c>
    </row>
    <row r="220" spans="1:15" x14ac:dyDescent="0.3">
      <c r="A220" t="s">
        <v>136</v>
      </c>
      <c r="B220" t="s">
        <v>259</v>
      </c>
      <c r="C220" s="13" t="s">
        <v>260</v>
      </c>
      <c r="D220">
        <v>2010</v>
      </c>
      <c r="E220" s="13" t="s">
        <v>279</v>
      </c>
      <c r="F220" s="13">
        <v>0</v>
      </c>
      <c r="G220" s="13">
        <v>2</v>
      </c>
      <c r="H220" s="13">
        <v>52</v>
      </c>
      <c r="I220" s="13">
        <v>19</v>
      </c>
      <c r="J220" s="13">
        <v>15</v>
      </c>
      <c r="K220" s="13">
        <v>0</v>
      </c>
      <c r="L220" s="13">
        <v>9</v>
      </c>
      <c r="M220" s="13"/>
      <c r="N220" s="13">
        <v>97</v>
      </c>
      <c r="O220" s="13">
        <f t="shared" si="3"/>
        <v>88</v>
      </c>
    </row>
    <row r="221" spans="1:15" x14ac:dyDescent="0.3">
      <c r="A221" t="s">
        <v>20</v>
      </c>
      <c r="B221" t="s">
        <v>259</v>
      </c>
      <c r="C221" s="13" t="s">
        <v>260</v>
      </c>
      <c r="D221">
        <v>2010</v>
      </c>
      <c r="E221" s="13" t="s">
        <v>280</v>
      </c>
      <c r="F221" s="13">
        <v>18</v>
      </c>
      <c r="G221" s="13">
        <v>101</v>
      </c>
      <c r="H221" s="13">
        <v>7955</v>
      </c>
      <c r="I221" s="13">
        <v>685</v>
      </c>
      <c r="J221" s="13">
        <v>3696</v>
      </c>
      <c r="K221" s="13">
        <v>573</v>
      </c>
      <c r="L221" s="13">
        <v>305</v>
      </c>
      <c r="M221" s="13"/>
      <c r="N221" s="13">
        <v>13333</v>
      </c>
      <c r="O221" s="13">
        <f t="shared" si="3"/>
        <v>12455</v>
      </c>
    </row>
    <row r="222" spans="1:15" x14ac:dyDescent="0.3">
      <c r="B222" t="s">
        <v>259</v>
      </c>
      <c r="C222" s="13" t="s">
        <v>260</v>
      </c>
      <c r="D222">
        <v>2010</v>
      </c>
      <c r="E222" s="13" t="s">
        <v>281</v>
      </c>
      <c r="F222" s="13">
        <v>0</v>
      </c>
      <c r="G222" s="13">
        <v>0</v>
      </c>
      <c r="H222" s="13">
        <v>1</v>
      </c>
      <c r="I222" s="13">
        <v>0</v>
      </c>
      <c r="J222" s="13">
        <v>0</v>
      </c>
      <c r="K222" s="13">
        <v>0</v>
      </c>
      <c r="L222" s="13">
        <v>0</v>
      </c>
      <c r="M222" s="13"/>
      <c r="N222" s="13">
        <v>1</v>
      </c>
      <c r="O222" s="13">
        <f t="shared" si="3"/>
        <v>1</v>
      </c>
    </row>
    <row r="223" spans="1:15" x14ac:dyDescent="0.3">
      <c r="A223" t="s">
        <v>26</v>
      </c>
      <c r="B223" t="s">
        <v>259</v>
      </c>
      <c r="C223" s="13" t="s">
        <v>260</v>
      </c>
      <c r="D223">
        <v>2010</v>
      </c>
      <c r="E223" s="13" t="s">
        <v>282</v>
      </c>
      <c r="F223" s="13">
        <v>2</v>
      </c>
      <c r="G223" s="13">
        <v>1</v>
      </c>
      <c r="H223" s="13">
        <v>124</v>
      </c>
      <c r="I223" s="13">
        <v>6</v>
      </c>
      <c r="J223" s="13">
        <v>36</v>
      </c>
      <c r="K223" s="13">
        <v>17</v>
      </c>
      <c r="L223" s="13">
        <v>2</v>
      </c>
      <c r="M223" s="13"/>
      <c r="N223" s="13">
        <v>188</v>
      </c>
      <c r="O223" s="13">
        <f t="shared" si="3"/>
        <v>169</v>
      </c>
    </row>
    <row r="224" spans="1:15" x14ac:dyDescent="0.3">
      <c r="A224" t="s">
        <v>26</v>
      </c>
      <c r="B224" t="s">
        <v>259</v>
      </c>
      <c r="C224" s="13" t="s">
        <v>260</v>
      </c>
      <c r="D224">
        <v>2010</v>
      </c>
      <c r="E224" s="13" t="s">
        <v>283</v>
      </c>
      <c r="F224" s="13">
        <v>1</v>
      </c>
      <c r="G224" s="13">
        <v>0</v>
      </c>
      <c r="H224" s="13">
        <v>167</v>
      </c>
      <c r="I224" s="13">
        <v>11</v>
      </c>
      <c r="J224" s="13">
        <v>94</v>
      </c>
      <c r="K224" s="13">
        <v>0</v>
      </c>
      <c r="L224" s="13">
        <v>33</v>
      </c>
      <c r="M224" s="13"/>
      <c r="N224" s="13">
        <v>306</v>
      </c>
      <c r="O224" s="13">
        <f t="shared" si="3"/>
        <v>273</v>
      </c>
    </row>
    <row r="225" spans="1:15" x14ac:dyDescent="0.3">
      <c r="A225" t="s">
        <v>34</v>
      </c>
      <c r="B225" t="s">
        <v>259</v>
      </c>
      <c r="C225" s="13" t="s">
        <v>260</v>
      </c>
      <c r="D225">
        <v>2010</v>
      </c>
      <c r="E225" s="13" t="s">
        <v>284</v>
      </c>
      <c r="F225" s="13">
        <v>6</v>
      </c>
      <c r="G225" s="13">
        <v>3</v>
      </c>
      <c r="H225" s="13">
        <v>32</v>
      </c>
      <c r="I225" s="13">
        <v>4</v>
      </c>
      <c r="J225" s="13">
        <v>135</v>
      </c>
      <c r="K225" s="13">
        <v>0</v>
      </c>
      <c r="L225" s="13">
        <v>5080</v>
      </c>
      <c r="M225" s="13"/>
      <c r="N225" s="13">
        <v>5260</v>
      </c>
      <c r="O225" s="13">
        <f t="shared" si="3"/>
        <v>180</v>
      </c>
    </row>
    <row r="226" spans="1:15" x14ac:dyDescent="0.3">
      <c r="A226" t="s">
        <v>22</v>
      </c>
      <c r="B226" t="s">
        <v>259</v>
      </c>
      <c r="C226" s="13" t="s">
        <v>285</v>
      </c>
      <c r="D226">
        <v>2010</v>
      </c>
      <c r="E226" s="13" t="s">
        <v>286</v>
      </c>
      <c r="F226" s="13">
        <v>0</v>
      </c>
      <c r="G226" s="13">
        <v>1</v>
      </c>
      <c r="H226" s="13">
        <v>56</v>
      </c>
      <c r="I226" s="13">
        <v>18</v>
      </c>
      <c r="J226" s="13">
        <v>45</v>
      </c>
      <c r="K226" s="13">
        <v>0</v>
      </c>
      <c r="L226" s="13">
        <v>14</v>
      </c>
      <c r="M226" s="13"/>
      <c r="N226" s="13">
        <v>134</v>
      </c>
      <c r="O226" s="13">
        <f t="shared" si="3"/>
        <v>120</v>
      </c>
    </row>
    <row r="227" spans="1:15" x14ac:dyDescent="0.3">
      <c r="A227" t="s">
        <v>24</v>
      </c>
      <c r="B227" t="s">
        <v>259</v>
      </c>
      <c r="C227" s="13" t="s">
        <v>285</v>
      </c>
      <c r="D227">
        <v>2010</v>
      </c>
      <c r="E227" s="13" t="s">
        <v>287</v>
      </c>
      <c r="F227" s="13">
        <v>1</v>
      </c>
      <c r="G227" s="13">
        <v>10</v>
      </c>
      <c r="H227" s="13">
        <v>678</v>
      </c>
      <c r="I227" s="13">
        <v>702</v>
      </c>
      <c r="J227" s="13">
        <v>712</v>
      </c>
      <c r="K227" s="13">
        <v>0</v>
      </c>
      <c r="L227" s="13">
        <v>229</v>
      </c>
      <c r="M227" s="13"/>
      <c r="N227" s="13">
        <v>2332</v>
      </c>
      <c r="O227" s="13">
        <f t="shared" si="3"/>
        <v>2103</v>
      </c>
    </row>
    <row r="228" spans="1:15" x14ac:dyDescent="0.3">
      <c r="A228" t="s">
        <v>92</v>
      </c>
      <c r="B228" t="s">
        <v>259</v>
      </c>
      <c r="C228" s="13" t="s">
        <v>285</v>
      </c>
      <c r="D228">
        <v>2010</v>
      </c>
      <c r="E228" s="13" t="s">
        <v>288</v>
      </c>
      <c r="F228" s="13">
        <v>0</v>
      </c>
      <c r="G228" s="13">
        <v>6</v>
      </c>
      <c r="H228" s="13">
        <v>7</v>
      </c>
      <c r="I228" s="13">
        <v>16</v>
      </c>
      <c r="J228" s="13">
        <v>11</v>
      </c>
      <c r="K228" s="13">
        <v>0</v>
      </c>
      <c r="L228" s="13">
        <v>8</v>
      </c>
      <c r="M228" s="13"/>
      <c r="N228" s="13">
        <v>48</v>
      </c>
      <c r="O228" s="13">
        <f t="shared" si="3"/>
        <v>40</v>
      </c>
    </row>
    <row r="229" spans="1:15" x14ac:dyDescent="0.3">
      <c r="A229" t="s">
        <v>20</v>
      </c>
      <c r="B229" t="s">
        <v>259</v>
      </c>
      <c r="C229" s="13" t="s">
        <v>285</v>
      </c>
      <c r="D229">
        <v>2010</v>
      </c>
      <c r="E229" s="13" t="s">
        <v>289</v>
      </c>
      <c r="F229" s="13">
        <v>172</v>
      </c>
      <c r="G229" s="13">
        <v>254</v>
      </c>
      <c r="H229" s="13">
        <v>10548</v>
      </c>
      <c r="I229" s="13">
        <v>1227</v>
      </c>
      <c r="J229" s="13">
        <v>9374</v>
      </c>
      <c r="K229" s="13">
        <v>13</v>
      </c>
      <c r="L229" s="13">
        <v>6883</v>
      </c>
      <c r="M229" s="13"/>
      <c r="N229" s="13">
        <v>28471</v>
      </c>
      <c r="O229" s="13">
        <f t="shared" si="3"/>
        <v>21575</v>
      </c>
    </row>
    <row r="230" spans="1:15" x14ac:dyDescent="0.3">
      <c r="A230" t="s">
        <v>22</v>
      </c>
      <c r="B230" t="s">
        <v>259</v>
      </c>
      <c r="C230" s="13" t="s">
        <v>285</v>
      </c>
      <c r="D230">
        <v>2010</v>
      </c>
      <c r="E230" s="13" t="s">
        <v>290</v>
      </c>
      <c r="F230" s="13">
        <v>13</v>
      </c>
      <c r="G230" s="13">
        <v>91</v>
      </c>
      <c r="H230" s="13">
        <v>8216</v>
      </c>
      <c r="I230" s="13">
        <v>323</v>
      </c>
      <c r="J230" s="13">
        <v>3339</v>
      </c>
      <c r="K230" s="13">
        <v>0</v>
      </c>
      <c r="L230" s="13">
        <v>282</v>
      </c>
      <c r="M230" s="13"/>
      <c r="N230" s="13">
        <v>12264</v>
      </c>
      <c r="O230" s="13">
        <f t="shared" si="3"/>
        <v>11982</v>
      </c>
    </row>
    <row r="231" spans="1:15" x14ac:dyDescent="0.3">
      <c r="A231" t="s">
        <v>24</v>
      </c>
      <c r="B231" t="s">
        <v>259</v>
      </c>
      <c r="C231" s="13" t="s">
        <v>285</v>
      </c>
      <c r="D231">
        <v>2010</v>
      </c>
      <c r="E231" s="13" t="s">
        <v>291</v>
      </c>
      <c r="F231" s="13">
        <v>4</v>
      </c>
      <c r="G231" s="13">
        <v>27</v>
      </c>
      <c r="H231" s="13">
        <v>2008</v>
      </c>
      <c r="I231" s="13">
        <v>82</v>
      </c>
      <c r="J231" s="13">
        <v>482</v>
      </c>
      <c r="K231" s="13">
        <v>0</v>
      </c>
      <c r="L231" s="13">
        <v>8</v>
      </c>
      <c r="M231" s="13"/>
      <c r="N231" s="13">
        <v>2611</v>
      </c>
      <c r="O231" s="13">
        <f t="shared" si="3"/>
        <v>2603</v>
      </c>
    </row>
    <row r="232" spans="1:15" x14ac:dyDescent="0.3">
      <c r="A232" t="s">
        <v>26</v>
      </c>
      <c r="B232" t="s">
        <v>259</v>
      </c>
      <c r="C232" s="13" t="s">
        <v>285</v>
      </c>
      <c r="D232">
        <v>2010</v>
      </c>
      <c r="E232" s="13" t="s">
        <v>292</v>
      </c>
      <c r="F232" s="13">
        <v>0</v>
      </c>
      <c r="G232" s="13">
        <v>0</v>
      </c>
      <c r="H232" s="13">
        <v>10</v>
      </c>
      <c r="I232" s="13">
        <v>4</v>
      </c>
      <c r="J232" s="13">
        <v>21</v>
      </c>
      <c r="K232" s="13">
        <v>1</v>
      </c>
      <c r="L232" s="13">
        <v>27</v>
      </c>
      <c r="M232" s="13"/>
      <c r="N232" s="13">
        <v>63</v>
      </c>
      <c r="O232" s="13">
        <f t="shared" si="3"/>
        <v>35</v>
      </c>
    </row>
    <row r="233" spans="1:15" x14ac:dyDescent="0.3">
      <c r="B233" t="s">
        <v>259</v>
      </c>
      <c r="C233" s="13" t="s">
        <v>285</v>
      </c>
      <c r="D233">
        <v>2010</v>
      </c>
      <c r="E233" s="13" t="s">
        <v>293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1</v>
      </c>
      <c r="M233" s="13"/>
      <c r="N233" s="13">
        <v>1</v>
      </c>
      <c r="O233" s="13">
        <f t="shared" si="3"/>
        <v>0</v>
      </c>
    </row>
    <row r="234" spans="1:15" x14ac:dyDescent="0.3">
      <c r="A234" t="s">
        <v>34</v>
      </c>
      <c r="B234" t="s">
        <v>259</v>
      </c>
      <c r="C234" s="13" t="s">
        <v>285</v>
      </c>
      <c r="D234">
        <v>2010</v>
      </c>
      <c r="E234" s="13" t="s">
        <v>294</v>
      </c>
      <c r="F234" s="13">
        <v>0</v>
      </c>
      <c r="G234" s="13">
        <v>0</v>
      </c>
      <c r="H234" s="13">
        <v>1</v>
      </c>
      <c r="I234" s="13">
        <v>0</v>
      </c>
      <c r="J234" s="13">
        <v>6</v>
      </c>
      <c r="K234" s="13">
        <v>0</v>
      </c>
      <c r="L234" s="13">
        <v>8</v>
      </c>
      <c r="M234" s="13"/>
      <c r="N234" s="13">
        <v>15</v>
      </c>
      <c r="O234" s="13">
        <f t="shared" si="3"/>
        <v>7</v>
      </c>
    </row>
    <row r="235" spans="1:15" x14ac:dyDescent="0.3">
      <c r="A235" t="s">
        <v>22</v>
      </c>
      <c r="B235" t="s">
        <v>259</v>
      </c>
      <c r="C235" s="13" t="s">
        <v>285</v>
      </c>
      <c r="D235">
        <v>2010</v>
      </c>
      <c r="E235" s="13" t="s">
        <v>295</v>
      </c>
      <c r="F235" s="13">
        <v>0</v>
      </c>
      <c r="G235" s="13">
        <v>0</v>
      </c>
      <c r="H235" s="13">
        <v>81</v>
      </c>
      <c r="I235" s="13">
        <v>0</v>
      </c>
      <c r="J235" s="13">
        <v>64</v>
      </c>
      <c r="K235" s="13">
        <v>0</v>
      </c>
      <c r="L235" s="13">
        <v>34</v>
      </c>
      <c r="M235" s="13"/>
      <c r="N235" s="13">
        <v>179</v>
      </c>
      <c r="O235" s="13">
        <f t="shared" si="3"/>
        <v>145</v>
      </c>
    </row>
    <row r="236" spans="1:15" x14ac:dyDescent="0.3">
      <c r="B236" t="s">
        <v>296</v>
      </c>
      <c r="C236" s="13" t="s">
        <v>297</v>
      </c>
      <c r="D236">
        <v>2010</v>
      </c>
      <c r="E236" s="13" t="s">
        <v>297</v>
      </c>
      <c r="F236" s="13">
        <v>0</v>
      </c>
      <c r="G236" s="13">
        <v>0</v>
      </c>
      <c r="H236" s="13">
        <v>10</v>
      </c>
      <c r="I236" s="13">
        <v>1</v>
      </c>
      <c r="J236" s="13">
        <v>0</v>
      </c>
      <c r="K236" s="13">
        <v>0</v>
      </c>
      <c r="L236" s="13">
        <v>0</v>
      </c>
      <c r="M236" s="13"/>
      <c r="N236" s="13">
        <v>11</v>
      </c>
      <c r="O236" s="13">
        <f t="shared" si="3"/>
        <v>11</v>
      </c>
    </row>
    <row r="237" spans="1:15" x14ac:dyDescent="0.3">
      <c r="A237" t="s">
        <v>92</v>
      </c>
      <c r="B237" t="s">
        <v>296</v>
      </c>
      <c r="C237" s="13" t="s">
        <v>297</v>
      </c>
      <c r="D237">
        <v>2010</v>
      </c>
      <c r="E237" s="13" t="s">
        <v>298</v>
      </c>
      <c r="F237" s="13">
        <v>3</v>
      </c>
      <c r="G237" s="13">
        <v>0</v>
      </c>
      <c r="H237" s="13">
        <v>0</v>
      </c>
      <c r="I237" s="13">
        <v>2</v>
      </c>
      <c r="J237" s="13">
        <v>3</v>
      </c>
      <c r="K237" s="13">
        <v>0</v>
      </c>
      <c r="L237" s="13">
        <v>0</v>
      </c>
      <c r="M237" s="13"/>
      <c r="N237" s="13">
        <v>8</v>
      </c>
      <c r="O237" s="13">
        <f t="shared" si="3"/>
        <v>8</v>
      </c>
    </row>
    <row r="238" spans="1:15" x14ac:dyDescent="0.3">
      <c r="A238" t="s">
        <v>18</v>
      </c>
      <c r="B238" t="s">
        <v>296</v>
      </c>
      <c r="C238" s="13" t="s">
        <v>297</v>
      </c>
      <c r="D238">
        <v>2010</v>
      </c>
      <c r="E238" s="13" t="s">
        <v>299</v>
      </c>
      <c r="F238" s="13">
        <v>0</v>
      </c>
      <c r="G238" s="13">
        <v>0</v>
      </c>
      <c r="H238" s="13">
        <v>328</v>
      </c>
      <c r="I238" s="13">
        <v>68</v>
      </c>
      <c r="J238" s="13">
        <v>317</v>
      </c>
      <c r="K238" s="13">
        <v>0</v>
      </c>
      <c r="L238" s="13">
        <v>0</v>
      </c>
      <c r="M238" s="13"/>
      <c r="N238" s="13">
        <v>713</v>
      </c>
      <c r="O238" s="13">
        <f t="shared" si="3"/>
        <v>713</v>
      </c>
    </row>
    <row r="239" spans="1:15" x14ac:dyDescent="0.3">
      <c r="A239" t="s">
        <v>20</v>
      </c>
      <c r="B239" t="s">
        <v>296</v>
      </c>
      <c r="C239" s="13" t="s">
        <v>297</v>
      </c>
      <c r="D239">
        <v>2010</v>
      </c>
      <c r="E239" s="13" t="s">
        <v>300</v>
      </c>
      <c r="F239" s="13">
        <v>416</v>
      </c>
      <c r="G239" s="13">
        <v>373</v>
      </c>
      <c r="H239" s="13">
        <v>16582</v>
      </c>
      <c r="I239" s="13">
        <v>1469</v>
      </c>
      <c r="J239" s="13">
        <v>10671</v>
      </c>
      <c r="K239" s="13">
        <v>1</v>
      </c>
      <c r="L239" s="13">
        <v>148</v>
      </c>
      <c r="M239" s="13"/>
      <c r="N239" s="13">
        <v>29660</v>
      </c>
      <c r="O239" s="13">
        <f t="shared" si="3"/>
        <v>29511</v>
      </c>
    </row>
    <row r="240" spans="1:15" x14ac:dyDescent="0.3">
      <c r="A240" t="s">
        <v>22</v>
      </c>
      <c r="B240" t="s">
        <v>296</v>
      </c>
      <c r="C240" s="13" t="s">
        <v>297</v>
      </c>
      <c r="D240">
        <v>2010</v>
      </c>
      <c r="E240" s="13" t="s">
        <v>301</v>
      </c>
      <c r="F240" s="13">
        <v>4</v>
      </c>
      <c r="G240" s="13">
        <v>1</v>
      </c>
      <c r="H240" s="13">
        <v>53</v>
      </c>
      <c r="I240" s="13">
        <v>4</v>
      </c>
      <c r="J240" s="13">
        <v>41</v>
      </c>
      <c r="K240" s="13">
        <v>0</v>
      </c>
      <c r="L240" s="13">
        <v>3</v>
      </c>
      <c r="M240" s="13"/>
      <c r="N240" s="13">
        <v>106</v>
      </c>
      <c r="O240" s="13">
        <f t="shared" si="3"/>
        <v>103</v>
      </c>
    </row>
    <row r="241" spans="1:15" x14ac:dyDescent="0.3">
      <c r="B241" t="s">
        <v>296</v>
      </c>
      <c r="C241" s="13" t="s">
        <v>297</v>
      </c>
      <c r="D241">
        <v>2010</v>
      </c>
      <c r="E241" s="13" t="s">
        <v>302</v>
      </c>
      <c r="F241" s="13">
        <v>1</v>
      </c>
      <c r="G241" s="13">
        <v>0</v>
      </c>
      <c r="H241" s="13">
        <v>15</v>
      </c>
      <c r="I241" s="13">
        <v>3</v>
      </c>
      <c r="J241" s="13">
        <v>12</v>
      </c>
      <c r="K241" s="13">
        <v>0</v>
      </c>
      <c r="L241" s="13">
        <v>1</v>
      </c>
      <c r="M241" s="13"/>
      <c r="N241" s="13">
        <v>32</v>
      </c>
      <c r="O241" s="13">
        <f t="shared" si="3"/>
        <v>31</v>
      </c>
    </row>
    <row r="242" spans="1:15" x14ac:dyDescent="0.3">
      <c r="A242" t="s">
        <v>55</v>
      </c>
      <c r="B242" t="s">
        <v>296</v>
      </c>
      <c r="C242" s="13" t="s">
        <v>297</v>
      </c>
      <c r="D242">
        <v>2010</v>
      </c>
      <c r="E242" s="13" t="s">
        <v>303</v>
      </c>
      <c r="F242" s="13">
        <v>5</v>
      </c>
      <c r="G242" s="13">
        <v>3</v>
      </c>
      <c r="H242" s="13">
        <v>148</v>
      </c>
      <c r="I242" s="13">
        <v>14</v>
      </c>
      <c r="J242" s="13">
        <v>53</v>
      </c>
      <c r="K242" s="13">
        <v>0</v>
      </c>
      <c r="L242" s="13">
        <v>1</v>
      </c>
      <c r="M242" s="13"/>
      <c r="N242" s="13">
        <v>224</v>
      </c>
      <c r="O242" s="13">
        <f t="shared" si="3"/>
        <v>223</v>
      </c>
    </row>
    <row r="243" spans="1:15" x14ac:dyDescent="0.3">
      <c r="B243" t="s">
        <v>296</v>
      </c>
      <c r="C243" s="13" t="s">
        <v>297</v>
      </c>
      <c r="D243">
        <v>2010</v>
      </c>
      <c r="E243" s="13" t="s">
        <v>304</v>
      </c>
      <c r="F243" s="13">
        <v>1</v>
      </c>
      <c r="G243" s="13">
        <v>0</v>
      </c>
      <c r="H243" s="13">
        <v>39</v>
      </c>
      <c r="I243" s="13">
        <v>1</v>
      </c>
      <c r="J243" s="13">
        <v>31</v>
      </c>
      <c r="K243" s="13">
        <v>0</v>
      </c>
      <c r="L243" s="13">
        <v>2</v>
      </c>
      <c r="M243" s="13"/>
      <c r="N243" s="13">
        <v>74</v>
      </c>
      <c r="O243" s="13">
        <f t="shared" si="3"/>
        <v>72</v>
      </c>
    </row>
    <row r="244" spans="1:15" x14ac:dyDescent="0.3">
      <c r="A244" t="s">
        <v>20</v>
      </c>
      <c r="B244" t="s">
        <v>296</v>
      </c>
      <c r="C244" s="13" t="s">
        <v>297</v>
      </c>
      <c r="D244">
        <v>2010</v>
      </c>
      <c r="E244" s="13" t="s">
        <v>305</v>
      </c>
      <c r="F244" s="13">
        <v>121</v>
      </c>
      <c r="G244" s="13">
        <v>90</v>
      </c>
      <c r="H244" s="13">
        <v>689</v>
      </c>
      <c r="I244" s="13">
        <v>151</v>
      </c>
      <c r="J244" s="13">
        <v>2208</v>
      </c>
      <c r="K244" s="13">
        <v>117</v>
      </c>
      <c r="L244" s="13">
        <v>75</v>
      </c>
      <c r="M244" s="13"/>
      <c r="N244" s="13">
        <v>3451</v>
      </c>
      <c r="O244" s="13">
        <f t="shared" si="3"/>
        <v>3259</v>
      </c>
    </row>
    <row r="245" spans="1:15" x14ac:dyDescent="0.3">
      <c r="B245" t="s">
        <v>296</v>
      </c>
      <c r="C245" s="13" t="s">
        <v>297</v>
      </c>
      <c r="D245">
        <v>2010</v>
      </c>
      <c r="E245" s="13" t="s">
        <v>306</v>
      </c>
      <c r="F245" s="13">
        <v>0</v>
      </c>
      <c r="G245" s="13">
        <v>0</v>
      </c>
      <c r="H245" s="13">
        <v>4</v>
      </c>
      <c r="I245" s="13">
        <v>0</v>
      </c>
      <c r="J245" s="13">
        <v>4</v>
      </c>
      <c r="K245" s="13">
        <v>0</v>
      </c>
      <c r="L245" s="13">
        <v>0</v>
      </c>
      <c r="M245" s="13"/>
      <c r="N245" s="13">
        <v>8</v>
      </c>
      <c r="O245" s="13">
        <f t="shared" si="3"/>
        <v>8</v>
      </c>
    </row>
    <row r="246" spans="1:15" x14ac:dyDescent="0.3">
      <c r="A246" t="s">
        <v>233</v>
      </c>
      <c r="B246" t="s">
        <v>296</v>
      </c>
      <c r="C246" s="13" t="s">
        <v>297</v>
      </c>
      <c r="D246">
        <v>2010</v>
      </c>
      <c r="E246" s="13" t="s">
        <v>307</v>
      </c>
      <c r="F246" s="13">
        <v>7</v>
      </c>
      <c r="G246" s="13">
        <v>4</v>
      </c>
      <c r="H246" s="13">
        <v>899</v>
      </c>
      <c r="I246" s="13">
        <v>137</v>
      </c>
      <c r="J246" s="13">
        <v>597</v>
      </c>
      <c r="K246" s="13">
        <v>0</v>
      </c>
      <c r="L246" s="13">
        <v>1</v>
      </c>
      <c r="M246" s="13"/>
      <c r="N246" s="13">
        <v>1645</v>
      </c>
      <c r="O246" s="13">
        <f t="shared" si="3"/>
        <v>1644</v>
      </c>
    </row>
    <row r="247" spans="1:15" x14ac:dyDescent="0.3">
      <c r="B247" t="s">
        <v>296</v>
      </c>
      <c r="C247" s="13" t="s">
        <v>297</v>
      </c>
      <c r="D247">
        <v>2010</v>
      </c>
      <c r="E247" s="13" t="s">
        <v>308</v>
      </c>
      <c r="F247" s="13">
        <v>0</v>
      </c>
      <c r="G247" s="13">
        <v>1</v>
      </c>
      <c r="H247" s="13">
        <v>16</v>
      </c>
      <c r="I247" s="13">
        <v>3</v>
      </c>
      <c r="J247" s="13">
        <v>12</v>
      </c>
      <c r="K247" s="13">
        <v>0</v>
      </c>
      <c r="L247" s="13">
        <v>4</v>
      </c>
      <c r="M247" s="13"/>
      <c r="N247" s="13">
        <v>36</v>
      </c>
      <c r="O247" s="13">
        <f t="shared" si="3"/>
        <v>32</v>
      </c>
    </row>
    <row r="248" spans="1:15" x14ac:dyDescent="0.3">
      <c r="A248" t="s">
        <v>26</v>
      </c>
      <c r="B248" t="s">
        <v>296</v>
      </c>
      <c r="C248" s="13" t="s">
        <v>297</v>
      </c>
      <c r="D248">
        <v>2010</v>
      </c>
      <c r="E248" s="13" t="s">
        <v>309</v>
      </c>
      <c r="F248" s="13">
        <v>16</v>
      </c>
      <c r="G248" s="13">
        <v>1</v>
      </c>
      <c r="H248" s="13">
        <v>60</v>
      </c>
      <c r="I248" s="13">
        <v>3</v>
      </c>
      <c r="J248" s="13">
        <v>48</v>
      </c>
      <c r="K248" s="13">
        <v>0</v>
      </c>
      <c r="L248" s="13">
        <v>0</v>
      </c>
      <c r="M248" s="13"/>
      <c r="N248" s="13">
        <v>128</v>
      </c>
      <c r="O248" s="13">
        <f t="shared" si="3"/>
        <v>128</v>
      </c>
    </row>
    <row r="249" spans="1:15" x14ac:dyDescent="0.3">
      <c r="A249" t="s">
        <v>22</v>
      </c>
      <c r="B249" t="s">
        <v>296</v>
      </c>
      <c r="C249" s="13" t="s">
        <v>297</v>
      </c>
      <c r="D249">
        <v>2010</v>
      </c>
      <c r="E249" s="13" t="s">
        <v>310</v>
      </c>
      <c r="F249" s="13">
        <v>12</v>
      </c>
      <c r="G249" s="13">
        <v>0</v>
      </c>
      <c r="H249" s="13">
        <v>40</v>
      </c>
      <c r="I249" s="13">
        <v>4</v>
      </c>
      <c r="J249" s="13">
        <v>117</v>
      </c>
      <c r="K249" s="13">
        <v>0</v>
      </c>
      <c r="L249" s="13">
        <v>39</v>
      </c>
      <c r="M249" s="13"/>
      <c r="N249" s="13">
        <v>212</v>
      </c>
      <c r="O249" s="13">
        <f t="shared" si="3"/>
        <v>173</v>
      </c>
    </row>
    <row r="250" spans="1:15" x14ac:dyDescent="0.3">
      <c r="A250" t="s">
        <v>29</v>
      </c>
      <c r="B250" t="s">
        <v>296</v>
      </c>
      <c r="C250" s="13" t="s">
        <v>297</v>
      </c>
      <c r="D250">
        <v>2010</v>
      </c>
      <c r="E250" s="13" t="s">
        <v>311</v>
      </c>
      <c r="F250" s="13">
        <v>0</v>
      </c>
      <c r="G250" s="13">
        <v>0</v>
      </c>
      <c r="H250" s="13">
        <v>1</v>
      </c>
      <c r="I250" s="13">
        <v>0</v>
      </c>
      <c r="J250" s="13">
        <v>2</v>
      </c>
      <c r="K250" s="13">
        <v>0</v>
      </c>
      <c r="L250" s="13">
        <v>0</v>
      </c>
      <c r="M250" s="13"/>
      <c r="N250" s="13">
        <v>3</v>
      </c>
      <c r="O250" s="13">
        <f t="shared" si="3"/>
        <v>3</v>
      </c>
    </row>
    <row r="251" spans="1:15" x14ac:dyDescent="0.3">
      <c r="B251" t="s">
        <v>296</v>
      </c>
      <c r="C251" s="13" t="s">
        <v>297</v>
      </c>
      <c r="D251">
        <v>2010</v>
      </c>
      <c r="E251" s="13" t="s">
        <v>312</v>
      </c>
      <c r="F251" s="13">
        <v>0</v>
      </c>
      <c r="G251" s="13">
        <v>0</v>
      </c>
      <c r="H251" s="13">
        <v>13</v>
      </c>
      <c r="I251" s="13">
        <v>3</v>
      </c>
      <c r="J251" s="13">
        <v>11</v>
      </c>
      <c r="K251" s="13">
        <v>0</v>
      </c>
      <c r="L251" s="13">
        <v>149</v>
      </c>
      <c r="M251" s="13"/>
      <c r="N251" s="13">
        <v>176</v>
      </c>
      <c r="O251" s="13">
        <f t="shared" si="3"/>
        <v>27</v>
      </c>
    </row>
    <row r="252" spans="1:15" x14ac:dyDescent="0.3">
      <c r="A252" t="s">
        <v>50</v>
      </c>
      <c r="B252" t="s">
        <v>313</v>
      </c>
      <c r="C252" s="13" t="s">
        <v>314</v>
      </c>
      <c r="D252">
        <v>2010</v>
      </c>
      <c r="E252" s="13" t="s">
        <v>315</v>
      </c>
      <c r="F252" s="13">
        <v>5</v>
      </c>
      <c r="G252" s="13">
        <v>5</v>
      </c>
      <c r="H252" s="13">
        <v>169</v>
      </c>
      <c r="I252" s="13">
        <v>8</v>
      </c>
      <c r="J252" s="13">
        <v>126</v>
      </c>
      <c r="K252" s="13">
        <v>6</v>
      </c>
      <c r="L252" s="13">
        <v>4</v>
      </c>
      <c r="M252" s="13"/>
      <c r="N252" s="13">
        <v>323</v>
      </c>
      <c r="O252" s="13">
        <f t="shared" si="3"/>
        <v>313</v>
      </c>
    </row>
    <row r="253" spans="1:15" x14ac:dyDescent="0.3">
      <c r="A253" t="s">
        <v>22</v>
      </c>
      <c r="B253" t="s">
        <v>313</v>
      </c>
      <c r="C253" s="13" t="s">
        <v>314</v>
      </c>
      <c r="D253">
        <v>2010</v>
      </c>
      <c r="E253" s="13" t="s">
        <v>316</v>
      </c>
      <c r="F253" s="13">
        <v>8</v>
      </c>
      <c r="G253" s="13">
        <v>8</v>
      </c>
      <c r="H253" s="13">
        <v>1036</v>
      </c>
      <c r="I253" s="13">
        <v>165</v>
      </c>
      <c r="J253" s="13">
        <v>458</v>
      </c>
      <c r="K253" s="13">
        <v>0</v>
      </c>
      <c r="L253" s="13">
        <v>20</v>
      </c>
      <c r="M253" s="13"/>
      <c r="N253" s="13">
        <v>1695</v>
      </c>
      <c r="O253" s="13">
        <f t="shared" si="3"/>
        <v>1675</v>
      </c>
    </row>
    <row r="254" spans="1:15" x14ac:dyDescent="0.3">
      <c r="A254" t="s">
        <v>18</v>
      </c>
      <c r="B254" t="s">
        <v>313</v>
      </c>
      <c r="C254" s="13" t="s">
        <v>314</v>
      </c>
      <c r="D254">
        <v>2010</v>
      </c>
      <c r="E254" s="13" t="s">
        <v>317</v>
      </c>
      <c r="F254" s="13">
        <v>0</v>
      </c>
      <c r="G254" s="13">
        <v>0</v>
      </c>
      <c r="H254" s="13">
        <v>73</v>
      </c>
      <c r="I254" s="13">
        <v>48</v>
      </c>
      <c r="J254" s="13">
        <v>74</v>
      </c>
      <c r="K254" s="13">
        <v>0</v>
      </c>
      <c r="L254" s="13">
        <v>2</v>
      </c>
      <c r="M254" s="13"/>
      <c r="N254" s="13">
        <v>197</v>
      </c>
      <c r="O254" s="13">
        <f t="shared" si="3"/>
        <v>195</v>
      </c>
    </row>
    <row r="255" spans="1:15" x14ac:dyDescent="0.3">
      <c r="A255" t="s">
        <v>20</v>
      </c>
      <c r="B255" t="s">
        <v>313</v>
      </c>
      <c r="C255" s="13" t="s">
        <v>314</v>
      </c>
      <c r="D255">
        <v>2010</v>
      </c>
      <c r="E255" s="13" t="s">
        <v>318</v>
      </c>
      <c r="F255" s="13">
        <v>0</v>
      </c>
      <c r="G255" s="13">
        <v>1</v>
      </c>
      <c r="H255" s="13">
        <v>52</v>
      </c>
      <c r="I255" s="13">
        <v>6</v>
      </c>
      <c r="J255" s="13">
        <v>49</v>
      </c>
      <c r="K255" s="13">
        <v>0</v>
      </c>
      <c r="L255" s="13">
        <v>10</v>
      </c>
      <c r="M255" s="13"/>
      <c r="N255" s="13">
        <v>118</v>
      </c>
      <c r="O255" s="13">
        <f t="shared" si="3"/>
        <v>108</v>
      </c>
    </row>
    <row r="256" spans="1:15" x14ac:dyDescent="0.3">
      <c r="A256" t="s">
        <v>34</v>
      </c>
      <c r="B256" t="s">
        <v>313</v>
      </c>
      <c r="C256" s="13" t="s">
        <v>314</v>
      </c>
      <c r="D256">
        <v>2010</v>
      </c>
      <c r="E256" s="13" t="s">
        <v>319</v>
      </c>
      <c r="F256" s="13">
        <v>0</v>
      </c>
      <c r="G256" s="13">
        <v>0</v>
      </c>
      <c r="H256" s="13">
        <v>4</v>
      </c>
      <c r="I256" s="13">
        <v>1</v>
      </c>
      <c r="J256" s="13">
        <v>5</v>
      </c>
      <c r="K256" s="13">
        <v>0</v>
      </c>
      <c r="L256" s="13">
        <v>56</v>
      </c>
      <c r="M256" s="13"/>
      <c r="N256" s="13">
        <v>66</v>
      </c>
      <c r="O256" s="13">
        <f t="shared" si="3"/>
        <v>10</v>
      </c>
    </row>
    <row r="257" spans="1:15" x14ac:dyDescent="0.3">
      <c r="A257" t="s">
        <v>55</v>
      </c>
      <c r="B257" t="s">
        <v>313</v>
      </c>
      <c r="C257" s="13" t="s">
        <v>314</v>
      </c>
      <c r="D257">
        <v>2010</v>
      </c>
      <c r="E257" s="13" t="s">
        <v>320</v>
      </c>
      <c r="F257" s="13">
        <v>1</v>
      </c>
      <c r="G257" s="13">
        <v>0</v>
      </c>
      <c r="H257" s="13">
        <v>30</v>
      </c>
      <c r="I257" s="13">
        <v>1</v>
      </c>
      <c r="J257" s="13">
        <v>17</v>
      </c>
      <c r="K257" s="13">
        <v>0</v>
      </c>
      <c r="L257" s="13">
        <v>4</v>
      </c>
      <c r="M257" s="13"/>
      <c r="N257" s="13">
        <v>53</v>
      </c>
      <c r="O257" s="13">
        <f t="shared" si="3"/>
        <v>49</v>
      </c>
    </row>
    <row r="258" spans="1:15" x14ac:dyDescent="0.3">
      <c r="B258" t="s">
        <v>313</v>
      </c>
      <c r="C258" s="13" t="s">
        <v>314</v>
      </c>
      <c r="D258">
        <v>2010</v>
      </c>
      <c r="E258" s="13" t="s">
        <v>321</v>
      </c>
      <c r="F258" s="13">
        <v>0</v>
      </c>
      <c r="G258" s="13">
        <v>0</v>
      </c>
      <c r="H258" s="13">
        <v>25</v>
      </c>
      <c r="I258" s="13">
        <v>0</v>
      </c>
      <c r="J258" s="13">
        <v>1</v>
      </c>
      <c r="K258" s="13">
        <v>0</v>
      </c>
      <c r="L258" s="13">
        <v>2</v>
      </c>
      <c r="M258" s="13"/>
      <c r="N258" s="13">
        <v>28</v>
      </c>
      <c r="O258" s="13">
        <f t="shared" si="3"/>
        <v>26</v>
      </c>
    </row>
    <row r="259" spans="1:15" x14ac:dyDescent="0.3">
      <c r="A259" t="s">
        <v>22</v>
      </c>
      <c r="B259" t="s">
        <v>313</v>
      </c>
      <c r="C259" s="13" t="s">
        <v>314</v>
      </c>
      <c r="D259">
        <v>2010</v>
      </c>
      <c r="E259" s="13" t="s">
        <v>322</v>
      </c>
      <c r="F259" s="13">
        <v>4</v>
      </c>
      <c r="G259" s="13">
        <v>32</v>
      </c>
      <c r="H259" s="13">
        <v>5076</v>
      </c>
      <c r="I259" s="13">
        <v>431</v>
      </c>
      <c r="J259" s="13">
        <v>1730</v>
      </c>
      <c r="K259" s="13">
        <v>1</v>
      </c>
      <c r="L259" s="13">
        <v>131</v>
      </c>
      <c r="M259" s="13"/>
      <c r="N259" s="13">
        <v>7405</v>
      </c>
      <c r="O259" s="13">
        <f t="shared" ref="O259:O322" si="4">F259+G259+H259+I259+J259</f>
        <v>7273</v>
      </c>
    </row>
    <row r="260" spans="1:15" x14ac:dyDescent="0.3">
      <c r="A260" t="s">
        <v>233</v>
      </c>
      <c r="B260" t="s">
        <v>313</v>
      </c>
      <c r="C260" s="13" t="s">
        <v>314</v>
      </c>
      <c r="D260">
        <v>2010</v>
      </c>
      <c r="E260" s="13" t="s">
        <v>323</v>
      </c>
      <c r="F260" s="13">
        <v>1</v>
      </c>
      <c r="G260" s="13">
        <v>3</v>
      </c>
      <c r="H260" s="13">
        <v>33</v>
      </c>
      <c r="I260" s="13">
        <v>1</v>
      </c>
      <c r="J260" s="13">
        <v>34</v>
      </c>
      <c r="K260" s="13">
        <v>0</v>
      </c>
      <c r="L260" s="13">
        <v>6</v>
      </c>
      <c r="M260" s="13"/>
      <c r="N260" s="13">
        <v>78</v>
      </c>
      <c r="O260" s="13">
        <f t="shared" si="4"/>
        <v>72</v>
      </c>
    </row>
    <row r="261" spans="1:15" x14ac:dyDescent="0.3">
      <c r="A261" t="s">
        <v>97</v>
      </c>
      <c r="B261" t="s">
        <v>313</v>
      </c>
      <c r="C261" s="13" t="s">
        <v>314</v>
      </c>
      <c r="D261">
        <v>2010</v>
      </c>
      <c r="E261" s="13" t="s">
        <v>324</v>
      </c>
      <c r="F261" s="13">
        <v>0</v>
      </c>
      <c r="G261" s="13">
        <v>0</v>
      </c>
      <c r="H261" s="13">
        <v>1181</v>
      </c>
      <c r="I261" s="13">
        <v>82</v>
      </c>
      <c r="J261" s="13">
        <v>24</v>
      </c>
      <c r="K261" s="13">
        <v>0</v>
      </c>
      <c r="L261" s="13">
        <v>0</v>
      </c>
      <c r="M261" s="13"/>
      <c r="N261" s="13">
        <v>1287</v>
      </c>
      <c r="O261" s="13">
        <f t="shared" si="4"/>
        <v>1287</v>
      </c>
    </row>
    <row r="262" spans="1:15" x14ac:dyDescent="0.3">
      <c r="B262" t="s">
        <v>313</v>
      </c>
      <c r="C262" s="13" t="s">
        <v>314</v>
      </c>
      <c r="D262">
        <v>2010</v>
      </c>
      <c r="E262" s="13" t="s">
        <v>325</v>
      </c>
      <c r="F262" s="13">
        <v>0</v>
      </c>
      <c r="G262" s="13">
        <v>0</v>
      </c>
      <c r="H262" s="13">
        <v>3</v>
      </c>
      <c r="I262" s="13">
        <v>0</v>
      </c>
      <c r="J262" s="13">
        <v>2</v>
      </c>
      <c r="K262" s="13">
        <v>0</v>
      </c>
      <c r="L262" s="13">
        <v>0</v>
      </c>
      <c r="M262" s="13"/>
      <c r="N262" s="13">
        <v>5</v>
      </c>
      <c r="O262" s="13">
        <f t="shared" si="4"/>
        <v>5</v>
      </c>
    </row>
    <row r="263" spans="1:15" x14ac:dyDescent="0.3">
      <c r="A263" t="s">
        <v>26</v>
      </c>
      <c r="B263" t="s">
        <v>313</v>
      </c>
      <c r="C263" s="13" t="s">
        <v>314</v>
      </c>
      <c r="D263">
        <v>2010</v>
      </c>
      <c r="E263" s="13" t="s">
        <v>326</v>
      </c>
      <c r="F263" s="13">
        <v>0</v>
      </c>
      <c r="G263" s="13">
        <v>0</v>
      </c>
      <c r="H263" s="13">
        <v>4</v>
      </c>
      <c r="I263" s="13">
        <v>1</v>
      </c>
      <c r="J263" s="13">
        <v>5</v>
      </c>
      <c r="K263" s="13">
        <v>0</v>
      </c>
      <c r="L263" s="13">
        <v>6</v>
      </c>
      <c r="M263" s="13"/>
      <c r="N263" s="13">
        <v>16</v>
      </c>
      <c r="O263" s="13">
        <f t="shared" si="4"/>
        <v>10</v>
      </c>
    </row>
    <row r="264" spans="1:15" x14ac:dyDescent="0.3">
      <c r="A264" t="s">
        <v>125</v>
      </c>
      <c r="B264" t="s">
        <v>313</v>
      </c>
      <c r="C264" s="13" t="s">
        <v>314</v>
      </c>
      <c r="D264">
        <v>2010</v>
      </c>
      <c r="E264" s="13" t="s">
        <v>327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30</v>
      </c>
      <c r="M264" s="13"/>
      <c r="N264" s="13">
        <v>30</v>
      </c>
      <c r="O264" s="13">
        <f t="shared" si="4"/>
        <v>0</v>
      </c>
    </row>
    <row r="265" spans="1:15" x14ac:dyDescent="0.3">
      <c r="B265" t="s">
        <v>313</v>
      </c>
      <c r="C265" s="13" t="s">
        <v>314</v>
      </c>
      <c r="D265">
        <v>2010</v>
      </c>
      <c r="E265" s="13" t="s">
        <v>328</v>
      </c>
      <c r="F265" s="13">
        <v>1</v>
      </c>
      <c r="G265" s="13">
        <v>0</v>
      </c>
      <c r="H265" s="13">
        <v>2</v>
      </c>
      <c r="I265" s="13">
        <v>0</v>
      </c>
      <c r="J265" s="13">
        <v>1</v>
      </c>
      <c r="K265" s="13">
        <v>0</v>
      </c>
      <c r="L265" s="13">
        <v>245</v>
      </c>
      <c r="M265" s="13"/>
      <c r="N265" s="13">
        <v>249</v>
      </c>
      <c r="O265" s="13">
        <f t="shared" si="4"/>
        <v>4</v>
      </c>
    </row>
    <row r="266" spans="1:15" x14ac:dyDescent="0.3">
      <c r="B266" t="s">
        <v>313</v>
      </c>
      <c r="C266" s="13" t="s">
        <v>314</v>
      </c>
      <c r="D266">
        <v>2010</v>
      </c>
      <c r="E266" s="13" t="s">
        <v>329</v>
      </c>
      <c r="F266" s="13">
        <v>0</v>
      </c>
      <c r="G266" s="13">
        <v>0</v>
      </c>
      <c r="H266" s="13">
        <v>0</v>
      </c>
      <c r="I266" s="13">
        <v>0</v>
      </c>
      <c r="J266" s="13">
        <v>2</v>
      </c>
      <c r="K266" s="13">
        <v>0</v>
      </c>
      <c r="L266" s="13">
        <v>0</v>
      </c>
      <c r="M266" s="13"/>
      <c r="N266" s="13">
        <v>2</v>
      </c>
      <c r="O266" s="13">
        <f t="shared" si="4"/>
        <v>2</v>
      </c>
    </row>
    <row r="267" spans="1:15" x14ac:dyDescent="0.3">
      <c r="A267" t="s">
        <v>125</v>
      </c>
      <c r="B267" t="s">
        <v>313</v>
      </c>
      <c r="C267" s="13" t="s">
        <v>314</v>
      </c>
      <c r="D267">
        <v>2010</v>
      </c>
      <c r="E267" s="13" t="s">
        <v>330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104</v>
      </c>
      <c r="M267" s="13"/>
      <c r="N267" s="13">
        <v>104</v>
      </c>
      <c r="O267" s="13">
        <f t="shared" si="4"/>
        <v>0</v>
      </c>
    </row>
    <row r="268" spans="1:15" x14ac:dyDescent="0.3">
      <c r="A268" t="s">
        <v>239</v>
      </c>
      <c r="B268" t="s">
        <v>313</v>
      </c>
      <c r="C268" s="13" t="s">
        <v>314</v>
      </c>
      <c r="D268">
        <v>2010</v>
      </c>
      <c r="E268" s="13" t="s">
        <v>331</v>
      </c>
      <c r="F268" s="13">
        <v>0</v>
      </c>
      <c r="G268" s="13">
        <v>0</v>
      </c>
      <c r="H268" s="13">
        <v>335</v>
      </c>
      <c r="I268" s="13">
        <v>15</v>
      </c>
      <c r="J268" s="13">
        <v>40</v>
      </c>
      <c r="K268" s="13">
        <v>0</v>
      </c>
      <c r="L268" s="13">
        <v>0</v>
      </c>
      <c r="M268" s="13"/>
      <c r="N268" s="13">
        <v>390</v>
      </c>
      <c r="O268" s="13">
        <f t="shared" si="4"/>
        <v>390</v>
      </c>
    </row>
    <row r="269" spans="1:15" x14ac:dyDescent="0.3">
      <c r="A269" t="s">
        <v>29</v>
      </c>
      <c r="B269" t="s">
        <v>313</v>
      </c>
      <c r="C269" s="13" t="s">
        <v>314</v>
      </c>
      <c r="D269">
        <v>2010</v>
      </c>
      <c r="E269" s="13" t="s">
        <v>332</v>
      </c>
      <c r="F269" s="13">
        <v>1</v>
      </c>
      <c r="G269" s="13">
        <v>0</v>
      </c>
      <c r="H269" s="13">
        <v>13</v>
      </c>
      <c r="I269" s="13">
        <v>2</v>
      </c>
      <c r="J269" s="13">
        <v>14</v>
      </c>
      <c r="K269" s="13">
        <v>0</v>
      </c>
      <c r="L269" s="13">
        <v>0</v>
      </c>
      <c r="M269" s="13"/>
      <c r="N269" s="13">
        <v>30</v>
      </c>
      <c r="O269" s="13">
        <f t="shared" si="4"/>
        <v>30</v>
      </c>
    </row>
    <row r="270" spans="1:15" x14ac:dyDescent="0.3">
      <c r="A270" t="s">
        <v>50</v>
      </c>
      <c r="B270" t="s">
        <v>313</v>
      </c>
      <c r="C270" s="13" t="s">
        <v>314</v>
      </c>
      <c r="D270">
        <v>2010</v>
      </c>
      <c r="E270" s="13" t="s">
        <v>333</v>
      </c>
      <c r="F270" s="13">
        <v>0</v>
      </c>
      <c r="G270" s="13">
        <v>0</v>
      </c>
      <c r="H270" s="13">
        <v>33</v>
      </c>
      <c r="I270" s="13">
        <v>10</v>
      </c>
      <c r="J270" s="13">
        <v>22</v>
      </c>
      <c r="K270" s="13">
        <v>0</v>
      </c>
      <c r="L270" s="13">
        <v>0</v>
      </c>
      <c r="M270" s="13"/>
      <c r="N270" s="13">
        <v>65</v>
      </c>
      <c r="O270" s="13">
        <f t="shared" si="4"/>
        <v>65</v>
      </c>
    </row>
    <row r="271" spans="1:15" x14ac:dyDescent="0.3">
      <c r="A271" t="s">
        <v>22</v>
      </c>
      <c r="B271" t="s">
        <v>334</v>
      </c>
      <c r="C271" s="13" t="s">
        <v>335</v>
      </c>
      <c r="D271">
        <v>2010</v>
      </c>
      <c r="E271" s="13" t="s">
        <v>335</v>
      </c>
      <c r="F271" s="13">
        <v>1</v>
      </c>
      <c r="G271" s="13">
        <v>0</v>
      </c>
      <c r="H271" s="13">
        <v>80</v>
      </c>
      <c r="I271" s="13">
        <v>5</v>
      </c>
      <c r="J271" s="13">
        <v>50</v>
      </c>
      <c r="K271" s="13">
        <v>0</v>
      </c>
      <c r="L271" s="13">
        <v>7</v>
      </c>
      <c r="M271" s="13"/>
      <c r="N271" s="13">
        <v>143</v>
      </c>
      <c r="O271" s="13">
        <f t="shared" si="4"/>
        <v>136</v>
      </c>
    </row>
    <row r="272" spans="1:15" x14ac:dyDescent="0.3">
      <c r="A272" t="s">
        <v>92</v>
      </c>
      <c r="B272" t="s">
        <v>334</v>
      </c>
      <c r="C272" s="13" t="s">
        <v>335</v>
      </c>
      <c r="D272">
        <v>2010</v>
      </c>
      <c r="E272" s="13" t="s">
        <v>336</v>
      </c>
      <c r="F272" s="13">
        <v>0</v>
      </c>
      <c r="G272" s="13">
        <v>3</v>
      </c>
      <c r="H272" s="13">
        <v>22</v>
      </c>
      <c r="I272" s="13">
        <v>8</v>
      </c>
      <c r="J272" s="13">
        <v>17</v>
      </c>
      <c r="K272" s="13">
        <v>0</v>
      </c>
      <c r="L272" s="13">
        <v>8</v>
      </c>
      <c r="M272" s="13"/>
      <c r="N272" s="13">
        <v>58</v>
      </c>
      <c r="O272" s="13">
        <f t="shared" si="4"/>
        <v>50</v>
      </c>
    </row>
    <row r="273" spans="1:15" x14ac:dyDescent="0.3">
      <c r="A273" t="s">
        <v>50</v>
      </c>
      <c r="B273" t="s">
        <v>334</v>
      </c>
      <c r="C273" s="13" t="s">
        <v>335</v>
      </c>
      <c r="D273">
        <v>2010</v>
      </c>
      <c r="E273" s="13" t="s">
        <v>337</v>
      </c>
      <c r="F273" s="13">
        <v>41</v>
      </c>
      <c r="G273" s="13">
        <v>11</v>
      </c>
      <c r="H273" s="13">
        <v>574</v>
      </c>
      <c r="I273" s="13">
        <v>33</v>
      </c>
      <c r="J273" s="13">
        <v>203</v>
      </c>
      <c r="K273" s="13">
        <v>0</v>
      </c>
      <c r="L273" s="13">
        <v>2</v>
      </c>
      <c r="M273" s="13"/>
      <c r="N273" s="13">
        <v>864</v>
      </c>
      <c r="O273" s="13">
        <f t="shared" si="4"/>
        <v>862</v>
      </c>
    </row>
    <row r="274" spans="1:15" x14ac:dyDescent="0.3">
      <c r="A274" t="s">
        <v>20</v>
      </c>
      <c r="B274" t="s">
        <v>334</v>
      </c>
      <c r="C274" s="13" t="s">
        <v>335</v>
      </c>
      <c r="D274">
        <v>2010</v>
      </c>
      <c r="E274" s="13" t="s">
        <v>338</v>
      </c>
      <c r="F274" s="13">
        <v>1340</v>
      </c>
      <c r="G274" s="13">
        <v>1874</v>
      </c>
      <c r="H274" s="13">
        <v>33389</v>
      </c>
      <c r="I274" s="13">
        <v>2418</v>
      </c>
      <c r="J274" s="13">
        <v>21204</v>
      </c>
      <c r="K274" s="13">
        <v>477</v>
      </c>
      <c r="L274" s="13">
        <v>10207</v>
      </c>
      <c r="M274" s="13"/>
      <c r="N274" s="13">
        <v>70909</v>
      </c>
      <c r="O274" s="13">
        <f t="shared" si="4"/>
        <v>60225</v>
      </c>
    </row>
    <row r="275" spans="1:15" x14ac:dyDescent="0.3">
      <c r="A275" t="s">
        <v>34</v>
      </c>
      <c r="B275" t="s">
        <v>334</v>
      </c>
      <c r="C275" s="13" t="s">
        <v>335</v>
      </c>
      <c r="D275">
        <v>2010</v>
      </c>
      <c r="E275" s="13" t="s">
        <v>339</v>
      </c>
      <c r="F275" s="13">
        <v>12</v>
      </c>
      <c r="G275" s="13">
        <v>16</v>
      </c>
      <c r="H275" s="13">
        <v>427</v>
      </c>
      <c r="I275" s="13">
        <v>16</v>
      </c>
      <c r="J275" s="13">
        <v>380</v>
      </c>
      <c r="K275" s="13">
        <v>2</v>
      </c>
      <c r="L275" s="13">
        <v>179</v>
      </c>
      <c r="M275" s="13"/>
      <c r="N275" s="13">
        <v>1032</v>
      </c>
      <c r="O275" s="13">
        <f t="shared" si="4"/>
        <v>851</v>
      </c>
    </row>
    <row r="276" spans="1:15" x14ac:dyDescent="0.3">
      <c r="A276" t="s">
        <v>55</v>
      </c>
      <c r="B276" t="s">
        <v>334</v>
      </c>
      <c r="C276" s="13" t="s">
        <v>335</v>
      </c>
      <c r="D276">
        <v>2010</v>
      </c>
      <c r="E276" s="13" t="s">
        <v>340</v>
      </c>
      <c r="F276" s="13">
        <v>1</v>
      </c>
      <c r="G276" s="13">
        <v>0</v>
      </c>
      <c r="H276" s="13">
        <v>1</v>
      </c>
      <c r="I276" s="13">
        <v>0</v>
      </c>
      <c r="J276" s="13">
        <v>2</v>
      </c>
      <c r="K276" s="13">
        <v>0</v>
      </c>
      <c r="L276" s="13">
        <v>0</v>
      </c>
      <c r="M276" s="13"/>
      <c r="N276" s="13">
        <v>4</v>
      </c>
      <c r="O276" s="13">
        <f t="shared" si="4"/>
        <v>4</v>
      </c>
    </row>
    <row r="277" spans="1:15" x14ac:dyDescent="0.3">
      <c r="A277" t="s">
        <v>50</v>
      </c>
      <c r="B277" t="s">
        <v>334</v>
      </c>
      <c r="C277" s="13" t="s">
        <v>335</v>
      </c>
      <c r="D277">
        <v>2010</v>
      </c>
      <c r="E277" s="13" t="s">
        <v>341</v>
      </c>
      <c r="F277" s="13">
        <v>72</v>
      </c>
      <c r="G277" s="13">
        <v>111</v>
      </c>
      <c r="H277" s="13">
        <v>6830</v>
      </c>
      <c r="I277" s="13">
        <v>782</v>
      </c>
      <c r="J277" s="13">
        <v>2797</v>
      </c>
      <c r="K277" s="13">
        <v>16</v>
      </c>
      <c r="L277" s="13">
        <v>18</v>
      </c>
      <c r="M277" s="13"/>
      <c r="N277" s="13">
        <v>10626</v>
      </c>
      <c r="O277" s="13">
        <f t="shared" si="4"/>
        <v>10592</v>
      </c>
    </row>
    <row r="278" spans="1:15" x14ac:dyDescent="0.3">
      <c r="A278" t="s">
        <v>22</v>
      </c>
      <c r="B278" t="s">
        <v>334</v>
      </c>
      <c r="C278" s="13" t="s">
        <v>335</v>
      </c>
      <c r="D278">
        <v>2010</v>
      </c>
      <c r="E278" s="13" t="s">
        <v>342</v>
      </c>
      <c r="F278" s="13">
        <v>22</v>
      </c>
      <c r="G278" s="13">
        <v>238</v>
      </c>
      <c r="H278" s="13">
        <v>16958</v>
      </c>
      <c r="I278" s="13">
        <v>422</v>
      </c>
      <c r="J278" s="13">
        <v>1969</v>
      </c>
      <c r="K278" s="13">
        <v>5</v>
      </c>
      <c r="L278" s="13">
        <v>1211</v>
      </c>
      <c r="M278" s="13"/>
      <c r="N278" s="13">
        <v>20825</v>
      </c>
      <c r="O278" s="13">
        <f t="shared" si="4"/>
        <v>19609</v>
      </c>
    </row>
    <row r="279" spans="1:15" x14ac:dyDescent="0.3">
      <c r="A279" t="s">
        <v>22</v>
      </c>
      <c r="B279" t="s">
        <v>334</v>
      </c>
      <c r="C279" s="13" t="s">
        <v>335</v>
      </c>
      <c r="D279">
        <v>2010</v>
      </c>
      <c r="E279" s="13" t="s">
        <v>343</v>
      </c>
      <c r="F279" s="13">
        <v>14</v>
      </c>
      <c r="G279" s="13">
        <v>380</v>
      </c>
      <c r="H279" s="13">
        <v>12395</v>
      </c>
      <c r="I279" s="13">
        <v>271</v>
      </c>
      <c r="J279" s="13">
        <v>1568</v>
      </c>
      <c r="K279" s="13">
        <v>1</v>
      </c>
      <c r="L279" s="13">
        <v>925</v>
      </c>
      <c r="M279" s="13"/>
      <c r="N279" s="13">
        <v>15554</v>
      </c>
      <c r="O279" s="13">
        <f t="shared" si="4"/>
        <v>14628</v>
      </c>
    </row>
    <row r="280" spans="1:15" x14ac:dyDescent="0.3">
      <c r="A280" t="s">
        <v>50</v>
      </c>
      <c r="B280" t="s">
        <v>334</v>
      </c>
      <c r="C280" s="13" t="s">
        <v>335</v>
      </c>
      <c r="D280">
        <v>2010</v>
      </c>
      <c r="E280" s="13" t="s">
        <v>344</v>
      </c>
      <c r="F280" s="13">
        <v>9</v>
      </c>
      <c r="G280" s="13">
        <v>0</v>
      </c>
      <c r="H280" s="13">
        <v>15</v>
      </c>
      <c r="I280" s="13">
        <v>1</v>
      </c>
      <c r="J280" s="13">
        <v>18</v>
      </c>
      <c r="K280" s="13">
        <v>0</v>
      </c>
      <c r="L280" s="13">
        <v>57</v>
      </c>
      <c r="M280" s="13"/>
      <c r="N280" s="13">
        <v>100</v>
      </c>
      <c r="O280" s="13">
        <f t="shared" si="4"/>
        <v>43</v>
      </c>
    </row>
    <row r="281" spans="1:15" x14ac:dyDescent="0.3">
      <c r="A281" t="s">
        <v>24</v>
      </c>
      <c r="B281" t="s">
        <v>334</v>
      </c>
      <c r="C281" s="13" t="s">
        <v>335</v>
      </c>
      <c r="D281">
        <v>2010</v>
      </c>
      <c r="E281" s="13" t="s">
        <v>345</v>
      </c>
      <c r="F281" s="13">
        <v>1</v>
      </c>
      <c r="G281" s="13">
        <v>3</v>
      </c>
      <c r="H281" s="13">
        <v>259</v>
      </c>
      <c r="I281" s="13">
        <v>9</v>
      </c>
      <c r="J281" s="13">
        <v>34</v>
      </c>
      <c r="K281" s="13">
        <v>0</v>
      </c>
      <c r="L281" s="13">
        <v>0</v>
      </c>
      <c r="M281" s="13"/>
      <c r="N281" s="13">
        <v>306</v>
      </c>
      <c r="O281" s="13">
        <f t="shared" si="4"/>
        <v>306</v>
      </c>
    </row>
    <row r="282" spans="1:15" x14ac:dyDescent="0.3">
      <c r="A282" t="s">
        <v>50</v>
      </c>
      <c r="B282" t="s">
        <v>334</v>
      </c>
      <c r="C282" s="13" t="s">
        <v>335</v>
      </c>
      <c r="D282">
        <v>2010</v>
      </c>
      <c r="E282" s="13" t="s">
        <v>346</v>
      </c>
      <c r="F282" s="13">
        <v>6</v>
      </c>
      <c r="G282" s="13">
        <v>23</v>
      </c>
      <c r="H282" s="13">
        <v>189</v>
      </c>
      <c r="I282" s="13">
        <v>15</v>
      </c>
      <c r="J282" s="13">
        <v>220</v>
      </c>
      <c r="K282" s="13">
        <v>2</v>
      </c>
      <c r="L282" s="13">
        <v>76</v>
      </c>
      <c r="M282" s="13"/>
      <c r="N282" s="13">
        <v>531</v>
      </c>
      <c r="O282" s="13">
        <f t="shared" si="4"/>
        <v>453</v>
      </c>
    </row>
    <row r="283" spans="1:15" x14ac:dyDescent="0.3">
      <c r="A283" t="s">
        <v>26</v>
      </c>
      <c r="B283" t="s">
        <v>334</v>
      </c>
      <c r="C283" s="13" t="s">
        <v>335</v>
      </c>
      <c r="D283">
        <v>2010</v>
      </c>
      <c r="E283" s="13" t="s">
        <v>347</v>
      </c>
      <c r="F283" s="13">
        <v>1</v>
      </c>
      <c r="G283" s="13">
        <v>0</v>
      </c>
      <c r="H283" s="13">
        <v>50</v>
      </c>
      <c r="I283" s="13">
        <v>1</v>
      </c>
      <c r="J283" s="13">
        <v>21</v>
      </c>
      <c r="K283" s="13">
        <v>10</v>
      </c>
      <c r="L283" s="13">
        <v>104</v>
      </c>
      <c r="M283" s="13"/>
      <c r="N283" s="13">
        <v>187</v>
      </c>
      <c r="O283" s="13">
        <f t="shared" si="4"/>
        <v>73</v>
      </c>
    </row>
    <row r="284" spans="1:15" x14ac:dyDescent="0.3">
      <c r="A284" t="s">
        <v>125</v>
      </c>
      <c r="B284" t="s">
        <v>334</v>
      </c>
      <c r="C284" s="13" t="s">
        <v>335</v>
      </c>
      <c r="D284">
        <v>2010</v>
      </c>
      <c r="E284" s="13" t="s">
        <v>348</v>
      </c>
      <c r="F284" s="13">
        <v>0</v>
      </c>
      <c r="G284" s="13">
        <v>0</v>
      </c>
      <c r="H284" s="13">
        <v>3</v>
      </c>
      <c r="I284" s="13">
        <v>2</v>
      </c>
      <c r="J284" s="13">
        <v>0</v>
      </c>
      <c r="K284" s="13">
        <v>0</v>
      </c>
      <c r="L284" s="13">
        <v>5</v>
      </c>
      <c r="M284" s="13"/>
      <c r="N284" s="13">
        <v>10</v>
      </c>
      <c r="O284" s="13">
        <f t="shared" si="4"/>
        <v>5</v>
      </c>
    </row>
    <row r="285" spans="1:15" x14ac:dyDescent="0.3">
      <c r="A285" t="s">
        <v>20</v>
      </c>
      <c r="B285" t="s">
        <v>334</v>
      </c>
      <c r="C285" s="13" t="s">
        <v>335</v>
      </c>
      <c r="D285">
        <v>2010</v>
      </c>
      <c r="E285" s="13" t="s">
        <v>349</v>
      </c>
      <c r="F285" s="13">
        <v>8</v>
      </c>
      <c r="G285" s="13">
        <v>6</v>
      </c>
      <c r="H285" s="13">
        <v>455</v>
      </c>
      <c r="I285" s="13">
        <v>16</v>
      </c>
      <c r="J285" s="13">
        <v>127</v>
      </c>
      <c r="K285" s="13">
        <v>0</v>
      </c>
      <c r="L285" s="13">
        <v>18</v>
      </c>
      <c r="M285" s="13"/>
      <c r="N285" s="13">
        <v>630</v>
      </c>
      <c r="O285" s="13">
        <f t="shared" si="4"/>
        <v>612</v>
      </c>
    </row>
    <row r="286" spans="1:15" x14ac:dyDescent="0.3">
      <c r="A286" t="s">
        <v>29</v>
      </c>
      <c r="B286" t="s">
        <v>334</v>
      </c>
      <c r="C286" s="13" t="s">
        <v>335</v>
      </c>
      <c r="D286">
        <v>2010</v>
      </c>
      <c r="E286" s="13" t="s">
        <v>350</v>
      </c>
      <c r="F286" s="13">
        <v>4</v>
      </c>
      <c r="G286" s="13">
        <v>0</v>
      </c>
      <c r="H286" s="13">
        <v>27</v>
      </c>
      <c r="I286" s="13">
        <v>3</v>
      </c>
      <c r="J286" s="13">
        <v>21</v>
      </c>
      <c r="K286" s="13">
        <v>0</v>
      </c>
      <c r="L286" s="13">
        <v>1</v>
      </c>
      <c r="M286" s="13"/>
      <c r="N286" s="13">
        <v>56</v>
      </c>
      <c r="O286" s="13">
        <f t="shared" si="4"/>
        <v>55</v>
      </c>
    </row>
    <row r="287" spans="1:15" x14ac:dyDescent="0.3">
      <c r="B287" t="s">
        <v>351</v>
      </c>
      <c r="C287" s="13" t="s">
        <v>352</v>
      </c>
      <c r="D287">
        <v>2010</v>
      </c>
      <c r="E287" s="13" t="s">
        <v>352</v>
      </c>
      <c r="F287" s="13">
        <v>0</v>
      </c>
      <c r="G287" s="13">
        <v>0</v>
      </c>
      <c r="H287" s="13">
        <v>7</v>
      </c>
      <c r="I287" s="13">
        <v>0</v>
      </c>
      <c r="J287" s="13">
        <v>60</v>
      </c>
      <c r="K287" s="13">
        <v>5</v>
      </c>
      <c r="L287" s="13">
        <v>0</v>
      </c>
      <c r="M287" s="13"/>
      <c r="N287" s="13">
        <v>72</v>
      </c>
      <c r="O287" s="13">
        <f t="shared" si="4"/>
        <v>67</v>
      </c>
    </row>
    <row r="288" spans="1:15" x14ac:dyDescent="0.3">
      <c r="A288" t="s">
        <v>92</v>
      </c>
      <c r="B288" t="s">
        <v>351</v>
      </c>
      <c r="C288" s="13" t="s">
        <v>352</v>
      </c>
      <c r="D288">
        <v>2010</v>
      </c>
      <c r="E288" s="13" t="s">
        <v>353</v>
      </c>
      <c r="F288" s="13">
        <v>0</v>
      </c>
      <c r="G288" s="13">
        <v>0</v>
      </c>
      <c r="H288" s="13">
        <v>0</v>
      </c>
      <c r="I288" s="13">
        <v>0</v>
      </c>
      <c r="J288" s="13">
        <v>1</v>
      </c>
      <c r="K288" s="13">
        <v>0</v>
      </c>
      <c r="L288" s="13">
        <v>0</v>
      </c>
      <c r="M288" s="13"/>
      <c r="N288" s="13">
        <v>1</v>
      </c>
      <c r="O288" s="13">
        <f t="shared" si="4"/>
        <v>1</v>
      </c>
    </row>
    <row r="289" spans="1:15" x14ac:dyDescent="0.3">
      <c r="A289" t="s">
        <v>20</v>
      </c>
      <c r="B289" t="s">
        <v>351</v>
      </c>
      <c r="C289" s="13" t="s">
        <v>352</v>
      </c>
      <c r="D289">
        <v>2010</v>
      </c>
      <c r="E289" s="13" t="s">
        <v>354</v>
      </c>
      <c r="F289" s="13">
        <v>0</v>
      </c>
      <c r="G289" s="13">
        <v>14</v>
      </c>
      <c r="H289" s="13">
        <v>1364</v>
      </c>
      <c r="I289" s="13">
        <v>143</v>
      </c>
      <c r="J289" s="13">
        <v>1104</v>
      </c>
      <c r="K289" s="13">
        <v>1</v>
      </c>
      <c r="L289" s="13">
        <v>88</v>
      </c>
      <c r="M289" s="13"/>
      <c r="N289" s="13">
        <v>2714</v>
      </c>
      <c r="O289" s="13">
        <f t="shared" si="4"/>
        <v>2625</v>
      </c>
    </row>
    <row r="290" spans="1:15" x14ac:dyDescent="0.3">
      <c r="A290" t="s">
        <v>34</v>
      </c>
      <c r="B290" t="s">
        <v>351</v>
      </c>
      <c r="C290" s="13" t="s">
        <v>352</v>
      </c>
      <c r="D290">
        <v>2010</v>
      </c>
      <c r="E290" s="13" t="s">
        <v>355</v>
      </c>
      <c r="F290" s="13">
        <v>0</v>
      </c>
      <c r="G290" s="13">
        <v>0</v>
      </c>
      <c r="H290" s="13">
        <v>0</v>
      </c>
      <c r="I290" s="13">
        <v>0</v>
      </c>
      <c r="J290" s="13">
        <v>8</v>
      </c>
      <c r="K290" s="13">
        <v>0</v>
      </c>
      <c r="L290" s="13">
        <v>111</v>
      </c>
      <c r="M290" s="13"/>
      <c r="N290" s="13">
        <v>119</v>
      </c>
      <c r="O290" s="13">
        <f t="shared" si="4"/>
        <v>8</v>
      </c>
    </row>
    <row r="291" spans="1:15" x14ac:dyDescent="0.3">
      <c r="A291" t="s">
        <v>22</v>
      </c>
      <c r="B291" t="s">
        <v>351</v>
      </c>
      <c r="C291" s="13" t="s">
        <v>352</v>
      </c>
      <c r="D291">
        <v>2010</v>
      </c>
      <c r="E291" s="13" t="s">
        <v>356</v>
      </c>
      <c r="F291" s="13">
        <v>3</v>
      </c>
      <c r="G291" s="13">
        <v>108</v>
      </c>
      <c r="H291" s="13">
        <v>29802</v>
      </c>
      <c r="I291" s="13">
        <v>1704</v>
      </c>
      <c r="J291" s="13">
        <v>10499</v>
      </c>
      <c r="K291" s="13">
        <v>0</v>
      </c>
      <c r="L291" s="13">
        <v>382</v>
      </c>
      <c r="M291" s="13"/>
      <c r="N291" s="13">
        <v>42498</v>
      </c>
      <c r="O291" s="13">
        <f t="shared" si="4"/>
        <v>42116</v>
      </c>
    </row>
    <row r="292" spans="1:15" x14ac:dyDescent="0.3">
      <c r="A292" t="s">
        <v>97</v>
      </c>
      <c r="B292" t="s">
        <v>351</v>
      </c>
      <c r="C292" s="13" t="s">
        <v>352</v>
      </c>
      <c r="D292">
        <v>2010</v>
      </c>
      <c r="E292" s="13" t="s">
        <v>357</v>
      </c>
      <c r="F292" s="13">
        <v>0</v>
      </c>
      <c r="G292" s="13">
        <v>0</v>
      </c>
      <c r="H292" s="13">
        <v>102</v>
      </c>
      <c r="I292" s="13">
        <v>23</v>
      </c>
      <c r="J292" s="13">
        <v>84</v>
      </c>
      <c r="K292" s="13">
        <v>174</v>
      </c>
      <c r="L292" s="13">
        <v>0</v>
      </c>
      <c r="M292" s="13"/>
      <c r="N292" s="13">
        <v>383</v>
      </c>
      <c r="O292" s="13">
        <f t="shared" si="4"/>
        <v>209</v>
      </c>
    </row>
    <row r="293" spans="1:15" x14ac:dyDescent="0.3">
      <c r="A293" t="s">
        <v>24</v>
      </c>
      <c r="B293" t="s">
        <v>351</v>
      </c>
      <c r="C293" s="13" t="s">
        <v>352</v>
      </c>
      <c r="D293">
        <v>2010</v>
      </c>
      <c r="E293" s="13" t="s">
        <v>358</v>
      </c>
      <c r="F293" s="13">
        <v>1</v>
      </c>
      <c r="G293" s="13">
        <v>17</v>
      </c>
      <c r="H293" s="13">
        <v>10376</v>
      </c>
      <c r="I293" s="13">
        <v>1280</v>
      </c>
      <c r="J293" s="13">
        <v>3304</v>
      </c>
      <c r="K293" s="13">
        <v>0</v>
      </c>
      <c r="L293" s="13">
        <v>66</v>
      </c>
      <c r="M293" s="13"/>
      <c r="N293" s="13">
        <v>15044</v>
      </c>
      <c r="O293" s="13">
        <f t="shared" si="4"/>
        <v>14978</v>
      </c>
    </row>
    <row r="294" spans="1:15" x14ac:dyDescent="0.3">
      <c r="A294" t="s">
        <v>136</v>
      </c>
      <c r="B294" t="s">
        <v>351</v>
      </c>
      <c r="C294" s="13" t="s">
        <v>352</v>
      </c>
      <c r="D294">
        <v>2010</v>
      </c>
      <c r="E294" s="13" t="s">
        <v>359</v>
      </c>
      <c r="F294" s="13">
        <v>0</v>
      </c>
      <c r="G294" s="13">
        <v>0</v>
      </c>
      <c r="H294" s="13">
        <v>0</v>
      </c>
      <c r="I294" s="13">
        <v>0</v>
      </c>
      <c r="J294" s="13">
        <v>1</v>
      </c>
      <c r="K294" s="13">
        <v>0</v>
      </c>
      <c r="L294" s="13">
        <v>0</v>
      </c>
      <c r="M294" s="13"/>
      <c r="N294" s="13">
        <v>1</v>
      </c>
      <c r="O294" s="13">
        <f t="shared" si="4"/>
        <v>1</v>
      </c>
    </row>
    <row r="295" spans="1:15" x14ac:dyDescent="0.3">
      <c r="B295" t="s">
        <v>351</v>
      </c>
      <c r="C295" s="13" t="s">
        <v>352</v>
      </c>
      <c r="D295">
        <v>2010</v>
      </c>
      <c r="E295" s="13" t="s">
        <v>360</v>
      </c>
      <c r="F295" s="13">
        <v>0</v>
      </c>
      <c r="G295" s="13">
        <v>0</v>
      </c>
      <c r="H295" s="13">
        <v>10</v>
      </c>
      <c r="I295" s="13">
        <v>14</v>
      </c>
      <c r="J295" s="13">
        <v>11</v>
      </c>
      <c r="K295" s="13">
        <v>51</v>
      </c>
      <c r="L295" s="13">
        <v>0</v>
      </c>
      <c r="M295" s="13"/>
      <c r="N295" s="13">
        <v>86</v>
      </c>
      <c r="O295" s="13">
        <f t="shared" si="4"/>
        <v>35</v>
      </c>
    </row>
    <row r="296" spans="1:15" x14ac:dyDescent="0.3">
      <c r="A296" t="s">
        <v>50</v>
      </c>
      <c r="B296" t="s">
        <v>351</v>
      </c>
      <c r="C296" s="13" t="s">
        <v>352</v>
      </c>
      <c r="D296">
        <v>2010</v>
      </c>
      <c r="E296" s="13" t="s">
        <v>361</v>
      </c>
      <c r="F296" s="13">
        <v>0</v>
      </c>
      <c r="G296" s="13">
        <v>0</v>
      </c>
      <c r="H296" s="13">
        <v>851</v>
      </c>
      <c r="I296" s="13">
        <v>77</v>
      </c>
      <c r="J296" s="13">
        <v>883</v>
      </c>
      <c r="K296" s="13">
        <v>861</v>
      </c>
      <c r="L296" s="13">
        <v>0</v>
      </c>
      <c r="M296" s="13"/>
      <c r="N296" s="13">
        <v>2672</v>
      </c>
      <c r="O296" s="13">
        <f t="shared" si="4"/>
        <v>1811</v>
      </c>
    </row>
    <row r="297" spans="1:15" x14ac:dyDescent="0.3">
      <c r="A297" t="s">
        <v>26</v>
      </c>
      <c r="B297" t="s">
        <v>351</v>
      </c>
      <c r="C297" s="13" t="s">
        <v>352</v>
      </c>
      <c r="D297">
        <v>2010</v>
      </c>
      <c r="E297" s="13" t="s">
        <v>362</v>
      </c>
      <c r="F297" s="13">
        <v>0</v>
      </c>
      <c r="G297" s="13">
        <v>0</v>
      </c>
      <c r="H297" s="13">
        <v>99</v>
      </c>
      <c r="I297" s="13">
        <v>12</v>
      </c>
      <c r="J297" s="13">
        <v>37</v>
      </c>
      <c r="K297" s="13">
        <v>0</v>
      </c>
      <c r="L297" s="13">
        <v>3</v>
      </c>
      <c r="M297" s="13"/>
      <c r="N297" s="13">
        <v>151</v>
      </c>
      <c r="O297" s="13">
        <f t="shared" si="4"/>
        <v>148</v>
      </c>
    </row>
    <row r="298" spans="1:15" x14ac:dyDescent="0.3">
      <c r="A298" t="s">
        <v>29</v>
      </c>
      <c r="B298" t="s">
        <v>351</v>
      </c>
      <c r="C298" s="13" t="s">
        <v>352</v>
      </c>
      <c r="D298">
        <v>2010</v>
      </c>
      <c r="E298" s="13" t="s">
        <v>363</v>
      </c>
      <c r="F298" s="13">
        <v>0</v>
      </c>
      <c r="G298" s="13">
        <v>0</v>
      </c>
      <c r="H298" s="13">
        <v>19</v>
      </c>
      <c r="I298" s="13">
        <v>0</v>
      </c>
      <c r="J298" s="13">
        <v>20</v>
      </c>
      <c r="K298" s="13">
        <v>0</v>
      </c>
      <c r="L298" s="13">
        <v>5</v>
      </c>
      <c r="M298" s="13"/>
      <c r="N298" s="13">
        <v>44</v>
      </c>
      <c r="O298" s="13">
        <f t="shared" si="4"/>
        <v>39</v>
      </c>
    </row>
    <row r="299" spans="1:15" x14ac:dyDescent="0.3">
      <c r="A299" t="s">
        <v>22</v>
      </c>
      <c r="B299" t="s">
        <v>364</v>
      </c>
      <c r="C299" s="13" t="s">
        <v>365</v>
      </c>
      <c r="D299">
        <v>2010</v>
      </c>
      <c r="E299" s="13" t="s">
        <v>366</v>
      </c>
      <c r="F299" s="13">
        <v>0</v>
      </c>
      <c r="G299" s="13">
        <v>2</v>
      </c>
      <c r="H299" s="13">
        <v>13282</v>
      </c>
      <c r="I299" s="13">
        <v>405</v>
      </c>
      <c r="J299" s="13">
        <v>923</v>
      </c>
      <c r="K299" s="13">
        <v>0</v>
      </c>
      <c r="L299" s="13">
        <v>19</v>
      </c>
      <c r="M299" s="13"/>
      <c r="N299" s="13">
        <v>14631</v>
      </c>
      <c r="O299" s="13">
        <f t="shared" si="4"/>
        <v>14612</v>
      </c>
    </row>
    <row r="300" spans="1:15" x14ac:dyDescent="0.3">
      <c r="A300" t="s">
        <v>26</v>
      </c>
      <c r="B300" t="s">
        <v>364</v>
      </c>
      <c r="C300" s="13" t="s">
        <v>365</v>
      </c>
      <c r="D300">
        <v>2010</v>
      </c>
      <c r="E300" s="13" t="s">
        <v>367</v>
      </c>
      <c r="F300" s="13">
        <v>0</v>
      </c>
      <c r="G300" s="13">
        <v>0</v>
      </c>
      <c r="H300" s="13">
        <v>1</v>
      </c>
      <c r="I300" s="13">
        <v>0</v>
      </c>
      <c r="J300" s="13">
        <v>1</v>
      </c>
      <c r="K300" s="13">
        <v>0</v>
      </c>
      <c r="L300" s="13">
        <v>0</v>
      </c>
      <c r="M300" s="13"/>
      <c r="N300" s="13">
        <v>2</v>
      </c>
      <c r="O300" s="13">
        <f t="shared" si="4"/>
        <v>2</v>
      </c>
    </row>
    <row r="301" spans="1:15" x14ac:dyDescent="0.3">
      <c r="A301" t="s">
        <v>50</v>
      </c>
      <c r="B301" t="s">
        <v>364</v>
      </c>
      <c r="C301" s="13" t="s">
        <v>365</v>
      </c>
      <c r="D301">
        <v>2010</v>
      </c>
      <c r="E301" s="13" t="s">
        <v>368</v>
      </c>
      <c r="F301" s="13">
        <v>0</v>
      </c>
      <c r="G301" s="13">
        <v>0</v>
      </c>
      <c r="H301" s="13">
        <v>130</v>
      </c>
      <c r="I301" s="13">
        <v>4</v>
      </c>
      <c r="J301" s="13">
        <v>24</v>
      </c>
      <c r="K301" s="13">
        <v>0</v>
      </c>
      <c r="L301" s="13">
        <v>0</v>
      </c>
      <c r="M301" s="13"/>
      <c r="N301" s="13">
        <v>158</v>
      </c>
      <c r="O301" s="13">
        <f t="shared" si="4"/>
        <v>158</v>
      </c>
    </row>
    <row r="302" spans="1:15" x14ac:dyDescent="0.3">
      <c r="A302" t="s">
        <v>18</v>
      </c>
      <c r="B302" t="s">
        <v>364</v>
      </c>
      <c r="C302" s="13" t="s">
        <v>365</v>
      </c>
      <c r="D302">
        <v>2010</v>
      </c>
      <c r="E302" s="13" t="s">
        <v>369</v>
      </c>
      <c r="F302" s="13">
        <v>0</v>
      </c>
      <c r="G302" s="13">
        <v>0</v>
      </c>
      <c r="H302" s="13">
        <v>116</v>
      </c>
      <c r="I302" s="13">
        <v>24</v>
      </c>
      <c r="J302" s="13">
        <v>37</v>
      </c>
      <c r="K302" s="13">
        <v>0</v>
      </c>
      <c r="L302" s="13">
        <v>0</v>
      </c>
      <c r="M302" s="13"/>
      <c r="N302" s="13">
        <v>177</v>
      </c>
      <c r="O302" s="13">
        <f t="shared" si="4"/>
        <v>177</v>
      </c>
    </row>
    <row r="303" spans="1:15" x14ac:dyDescent="0.3">
      <c r="B303" t="s">
        <v>364</v>
      </c>
      <c r="C303" s="13" t="s">
        <v>365</v>
      </c>
      <c r="D303">
        <v>2010</v>
      </c>
      <c r="E303" s="13" t="s">
        <v>370</v>
      </c>
      <c r="F303" s="13">
        <v>0</v>
      </c>
      <c r="G303" s="13">
        <v>0</v>
      </c>
      <c r="H303" s="13">
        <v>3</v>
      </c>
      <c r="I303" s="13">
        <v>0</v>
      </c>
      <c r="J303" s="13">
        <v>1</v>
      </c>
      <c r="K303" s="13">
        <v>0</v>
      </c>
      <c r="L303" s="13">
        <v>0</v>
      </c>
      <c r="M303" s="13"/>
      <c r="N303" s="13">
        <v>4</v>
      </c>
      <c r="O303" s="13">
        <f t="shared" si="4"/>
        <v>4</v>
      </c>
    </row>
    <row r="304" spans="1:15" x14ac:dyDescent="0.3">
      <c r="A304" t="s">
        <v>55</v>
      </c>
      <c r="B304" t="s">
        <v>364</v>
      </c>
      <c r="C304" s="13" t="s">
        <v>365</v>
      </c>
      <c r="D304">
        <v>2010</v>
      </c>
      <c r="E304" s="13" t="s">
        <v>371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33</v>
      </c>
      <c r="M304" s="13"/>
      <c r="N304" s="13">
        <v>33</v>
      </c>
      <c r="O304" s="13">
        <f t="shared" si="4"/>
        <v>0</v>
      </c>
    </row>
    <row r="305" spans="1:15" x14ac:dyDescent="0.3">
      <c r="B305" t="s">
        <v>364</v>
      </c>
      <c r="C305" s="13" t="s">
        <v>365</v>
      </c>
      <c r="D305">
        <v>2010</v>
      </c>
      <c r="E305" s="13" t="s">
        <v>372</v>
      </c>
      <c r="F305" s="13">
        <v>1</v>
      </c>
      <c r="G305" s="13">
        <v>0</v>
      </c>
      <c r="H305" s="13">
        <v>3</v>
      </c>
      <c r="I305" s="13">
        <v>1</v>
      </c>
      <c r="J305" s="13">
        <v>21</v>
      </c>
      <c r="K305" s="13">
        <v>0</v>
      </c>
      <c r="L305" s="13">
        <v>322</v>
      </c>
      <c r="M305" s="13"/>
      <c r="N305" s="13">
        <v>348</v>
      </c>
      <c r="O305" s="13">
        <f t="shared" si="4"/>
        <v>26</v>
      </c>
    </row>
    <row r="306" spans="1:15" x14ac:dyDescent="0.3">
      <c r="B306" t="s">
        <v>364</v>
      </c>
      <c r="C306" s="13" t="s">
        <v>365</v>
      </c>
      <c r="D306">
        <v>2010</v>
      </c>
      <c r="E306" s="13" t="s">
        <v>373</v>
      </c>
      <c r="F306" s="13">
        <v>0</v>
      </c>
      <c r="G306" s="13">
        <v>0</v>
      </c>
      <c r="H306" s="13">
        <v>10</v>
      </c>
      <c r="I306" s="13">
        <v>30</v>
      </c>
      <c r="J306" s="13">
        <v>226</v>
      </c>
      <c r="K306" s="13">
        <v>0</v>
      </c>
      <c r="L306" s="13">
        <v>9</v>
      </c>
      <c r="M306" s="13"/>
      <c r="N306" s="13">
        <v>275</v>
      </c>
      <c r="O306" s="13">
        <f t="shared" si="4"/>
        <v>266</v>
      </c>
    </row>
    <row r="307" spans="1:15" x14ac:dyDescent="0.3">
      <c r="B307" t="s">
        <v>364</v>
      </c>
      <c r="C307" s="13" t="s">
        <v>365</v>
      </c>
      <c r="D307">
        <v>2010</v>
      </c>
      <c r="E307" s="13" t="s">
        <v>374</v>
      </c>
      <c r="F307" s="13">
        <v>0</v>
      </c>
      <c r="G307" s="13">
        <v>0</v>
      </c>
      <c r="H307" s="13">
        <v>0</v>
      </c>
      <c r="I307" s="13">
        <v>0</v>
      </c>
      <c r="J307" s="13">
        <v>1</v>
      </c>
      <c r="K307" s="13">
        <v>0</v>
      </c>
      <c r="L307" s="13">
        <v>4</v>
      </c>
      <c r="M307" s="13"/>
      <c r="N307" s="13">
        <v>5</v>
      </c>
      <c r="O307" s="13">
        <f t="shared" si="4"/>
        <v>1</v>
      </c>
    </row>
    <row r="308" spans="1:15" x14ac:dyDescent="0.3">
      <c r="A308" t="s">
        <v>29</v>
      </c>
      <c r="B308" t="s">
        <v>364</v>
      </c>
      <c r="C308" s="13" t="s">
        <v>365</v>
      </c>
      <c r="D308">
        <v>2010</v>
      </c>
      <c r="E308" s="13" t="s">
        <v>375</v>
      </c>
      <c r="F308" s="13">
        <v>0</v>
      </c>
      <c r="G308" s="13">
        <v>0</v>
      </c>
      <c r="H308" s="13">
        <v>0</v>
      </c>
      <c r="I308" s="13">
        <v>0</v>
      </c>
      <c r="J308" s="13">
        <v>2</v>
      </c>
      <c r="K308" s="13">
        <v>0</v>
      </c>
      <c r="L308" s="13">
        <v>0</v>
      </c>
      <c r="M308" s="13"/>
      <c r="N308" s="13">
        <v>2</v>
      </c>
      <c r="O308" s="13">
        <f t="shared" si="4"/>
        <v>2</v>
      </c>
    </row>
    <row r="309" spans="1:15" x14ac:dyDescent="0.3">
      <c r="A309" t="s">
        <v>22</v>
      </c>
      <c r="B309" t="s">
        <v>364</v>
      </c>
      <c r="C309" s="13" t="s">
        <v>365</v>
      </c>
      <c r="D309">
        <v>2010</v>
      </c>
      <c r="E309" s="13" t="s">
        <v>376</v>
      </c>
      <c r="F309" s="13">
        <v>1</v>
      </c>
      <c r="G309" s="13">
        <v>28</v>
      </c>
      <c r="H309" s="13">
        <v>2899</v>
      </c>
      <c r="I309" s="13">
        <v>311</v>
      </c>
      <c r="J309" s="13">
        <v>4089</v>
      </c>
      <c r="K309" s="13">
        <v>0</v>
      </c>
      <c r="L309" s="13">
        <v>171</v>
      </c>
      <c r="M309" s="13"/>
      <c r="N309" s="13">
        <v>7499</v>
      </c>
      <c r="O309" s="13">
        <f t="shared" si="4"/>
        <v>7328</v>
      </c>
    </row>
    <row r="310" spans="1:15" x14ac:dyDescent="0.3">
      <c r="A310" t="s">
        <v>125</v>
      </c>
      <c r="B310" t="s">
        <v>364</v>
      </c>
      <c r="C310" s="13" t="s">
        <v>365</v>
      </c>
      <c r="D310">
        <v>2010</v>
      </c>
      <c r="E310" s="13" t="s">
        <v>377</v>
      </c>
      <c r="F310" s="13">
        <v>0</v>
      </c>
      <c r="G310" s="13">
        <v>0</v>
      </c>
      <c r="H310" s="13">
        <v>0</v>
      </c>
      <c r="I310" s="13">
        <v>0</v>
      </c>
      <c r="J310" s="13">
        <v>9</v>
      </c>
      <c r="K310" s="13">
        <v>0</v>
      </c>
      <c r="L310" s="13">
        <v>66</v>
      </c>
      <c r="M310" s="13"/>
      <c r="N310" s="13">
        <v>75</v>
      </c>
      <c r="O310" s="13">
        <f t="shared" si="4"/>
        <v>9</v>
      </c>
    </row>
    <row r="311" spans="1:15" x14ac:dyDescent="0.3">
      <c r="A311" t="s">
        <v>34</v>
      </c>
      <c r="B311" t="s">
        <v>364</v>
      </c>
      <c r="C311" s="13" t="s">
        <v>365</v>
      </c>
      <c r="D311">
        <v>2010</v>
      </c>
      <c r="E311" s="13" t="s">
        <v>378</v>
      </c>
      <c r="F311" s="13">
        <v>0</v>
      </c>
      <c r="G311" s="13">
        <v>0</v>
      </c>
      <c r="H311" s="13">
        <v>2</v>
      </c>
      <c r="I311" s="13">
        <v>0</v>
      </c>
      <c r="J311" s="13">
        <v>3</v>
      </c>
      <c r="K311" s="13">
        <v>0</v>
      </c>
      <c r="L311" s="13">
        <v>265</v>
      </c>
      <c r="M311" s="13"/>
      <c r="N311" s="13">
        <v>270</v>
      </c>
      <c r="O311" s="13">
        <f t="shared" si="4"/>
        <v>5</v>
      </c>
    </row>
    <row r="312" spans="1:15" x14ac:dyDescent="0.3">
      <c r="A312" t="s">
        <v>239</v>
      </c>
      <c r="B312" t="s">
        <v>364</v>
      </c>
      <c r="C312" s="13" t="s">
        <v>365</v>
      </c>
      <c r="D312">
        <v>2010</v>
      </c>
      <c r="E312" s="13" t="s">
        <v>379</v>
      </c>
      <c r="F312" s="13">
        <v>0</v>
      </c>
      <c r="G312" s="13">
        <v>0</v>
      </c>
      <c r="H312" s="13">
        <v>576</v>
      </c>
      <c r="I312" s="13">
        <v>6</v>
      </c>
      <c r="J312" s="13">
        <v>21</v>
      </c>
      <c r="K312" s="13">
        <v>0</v>
      </c>
      <c r="L312" s="13">
        <v>0</v>
      </c>
      <c r="M312" s="13"/>
      <c r="N312" s="13">
        <v>603</v>
      </c>
      <c r="O312" s="13">
        <f t="shared" si="4"/>
        <v>603</v>
      </c>
    </row>
    <row r="313" spans="1:15" x14ac:dyDescent="0.3">
      <c r="A313" t="s">
        <v>29</v>
      </c>
      <c r="B313" t="s">
        <v>364</v>
      </c>
      <c r="C313" s="13" t="s">
        <v>365</v>
      </c>
      <c r="D313">
        <v>2010</v>
      </c>
      <c r="E313" s="13" t="s">
        <v>380</v>
      </c>
      <c r="F313" s="13">
        <v>0</v>
      </c>
      <c r="G313" s="13">
        <v>0</v>
      </c>
      <c r="H313" s="13">
        <v>0</v>
      </c>
      <c r="I313" s="13">
        <v>0</v>
      </c>
      <c r="J313" s="13">
        <v>1</v>
      </c>
      <c r="K313" s="13">
        <v>0</v>
      </c>
      <c r="L313" s="13">
        <v>0</v>
      </c>
      <c r="M313" s="13"/>
      <c r="N313" s="13">
        <v>1</v>
      </c>
      <c r="O313" s="13">
        <f t="shared" si="4"/>
        <v>1</v>
      </c>
    </row>
    <row r="314" spans="1:15" x14ac:dyDescent="0.3">
      <c r="B314" t="s">
        <v>364</v>
      </c>
      <c r="C314" s="13" t="s">
        <v>365</v>
      </c>
      <c r="D314">
        <v>2010</v>
      </c>
      <c r="E314" s="13" t="s">
        <v>381</v>
      </c>
      <c r="F314" s="13">
        <v>0</v>
      </c>
      <c r="G314" s="13">
        <v>0</v>
      </c>
      <c r="H314" s="13">
        <v>0</v>
      </c>
      <c r="I314" s="13">
        <v>0</v>
      </c>
      <c r="J314" s="13">
        <v>2</v>
      </c>
      <c r="K314" s="13">
        <v>0</v>
      </c>
      <c r="L314" s="13">
        <v>0</v>
      </c>
      <c r="M314" s="13"/>
      <c r="N314" s="13">
        <v>2</v>
      </c>
      <c r="O314" s="13">
        <f t="shared" si="4"/>
        <v>2</v>
      </c>
    </row>
    <row r="315" spans="1:15" x14ac:dyDescent="0.3">
      <c r="B315" t="s">
        <v>382</v>
      </c>
      <c r="C315" s="13" t="s">
        <v>383</v>
      </c>
      <c r="D315">
        <v>2010</v>
      </c>
      <c r="E315" s="13" t="s">
        <v>383</v>
      </c>
      <c r="F315" s="13">
        <v>0</v>
      </c>
      <c r="G315" s="13">
        <v>0</v>
      </c>
      <c r="H315" s="13">
        <v>5</v>
      </c>
      <c r="I315" s="13">
        <v>0</v>
      </c>
      <c r="J315" s="13">
        <v>1</v>
      </c>
      <c r="K315" s="13">
        <v>0</v>
      </c>
      <c r="L315" s="13">
        <v>0</v>
      </c>
      <c r="M315" s="13"/>
      <c r="N315" s="13">
        <v>6</v>
      </c>
      <c r="O315" s="13">
        <f t="shared" si="4"/>
        <v>6</v>
      </c>
    </row>
    <row r="316" spans="1:15" x14ac:dyDescent="0.3">
      <c r="A316" t="s">
        <v>92</v>
      </c>
      <c r="B316" t="s">
        <v>382</v>
      </c>
      <c r="C316" s="13" t="s">
        <v>383</v>
      </c>
      <c r="D316">
        <v>2010</v>
      </c>
      <c r="E316" s="13" t="s">
        <v>384</v>
      </c>
      <c r="F316" s="13">
        <v>13</v>
      </c>
      <c r="G316" s="13">
        <v>0</v>
      </c>
      <c r="H316" s="13">
        <v>8</v>
      </c>
      <c r="I316" s="13">
        <v>2</v>
      </c>
      <c r="J316" s="13">
        <v>6</v>
      </c>
      <c r="K316" s="13">
        <v>0</v>
      </c>
      <c r="L316" s="13">
        <v>7</v>
      </c>
      <c r="M316" s="13"/>
      <c r="N316" s="13">
        <v>36</v>
      </c>
      <c r="O316" s="13">
        <f t="shared" si="4"/>
        <v>29</v>
      </c>
    </row>
    <row r="317" spans="1:15" x14ac:dyDescent="0.3">
      <c r="B317" t="s">
        <v>382</v>
      </c>
      <c r="C317" s="13" t="s">
        <v>383</v>
      </c>
      <c r="D317">
        <v>2010</v>
      </c>
      <c r="E317" s="13" t="s">
        <v>385</v>
      </c>
      <c r="F317" s="13">
        <v>0</v>
      </c>
      <c r="G317" s="13">
        <v>0</v>
      </c>
      <c r="H317" s="13">
        <v>0</v>
      </c>
      <c r="I317" s="13">
        <v>0</v>
      </c>
      <c r="J317" s="13">
        <v>1</v>
      </c>
      <c r="K317" s="13">
        <v>0</v>
      </c>
      <c r="L317" s="13">
        <v>0</v>
      </c>
      <c r="M317" s="13"/>
      <c r="N317" s="13">
        <v>1</v>
      </c>
      <c r="O317" s="13">
        <f t="shared" si="4"/>
        <v>1</v>
      </c>
    </row>
    <row r="318" spans="1:15" x14ac:dyDescent="0.3">
      <c r="A318" t="s">
        <v>18</v>
      </c>
      <c r="B318" t="s">
        <v>382</v>
      </c>
      <c r="C318" s="13" t="s">
        <v>383</v>
      </c>
      <c r="D318">
        <v>2010</v>
      </c>
      <c r="E318" s="13" t="s">
        <v>386</v>
      </c>
      <c r="F318" s="13">
        <v>0</v>
      </c>
      <c r="G318" s="13">
        <v>13</v>
      </c>
      <c r="H318" s="13">
        <v>158</v>
      </c>
      <c r="I318" s="13">
        <v>55</v>
      </c>
      <c r="J318" s="13">
        <v>35</v>
      </c>
      <c r="K318" s="13">
        <v>0</v>
      </c>
      <c r="L318" s="13">
        <v>2</v>
      </c>
      <c r="M318" s="13"/>
      <c r="N318" s="13">
        <v>263</v>
      </c>
      <c r="O318" s="13">
        <f t="shared" si="4"/>
        <v>261</v>
      </c>
    </row>
    <row r="319" spans="1:15" x14ac:dyDescent="0.3">
      <c r="A319" t="s">
        <v>20</v>
      </c>
      <c r="B319" t="s">
        <v>382</v>
      </c>
      <c r="C319" s="13" t="s">
        <v>383</v>
      </c>
      <c r="D319">
        <v>2010</v>
      </c>
      <c r="E319" s="13" t="s">
        <v>387</v>
      </c>
      <c r="F319" s="13">
        <v>135</v>
      </c>
      <c r="G319" s="13">
        <v>11</v>
      </c>
      <c r="H319" s="13">
        <v>337</v>
      </c>
      <c r="I319" s="13">
        <v>24</v>
      </c>
      <c r="J319" s="13">
        <v>183</v>
      </c>
      <c r="K319" s="13">
        <v>0</v>
      </c>
      <c r="L319" s="13">
        <v>1267</v>
      </c>
      <c r="M319" s="13"/>
      <c r="N319" s="13">
        <v>1957</v>
      </c>
      <c r="O319" s="13">
        <f t="shared" si="4"/>
        <v>690</v>
      </c>
    </row>
    <row r="320" spans="1:15" x14ac:dyDescent="0.3">
      <c r="A320" t="s">
        <v>20</v>
      </c>
      <c r="B320" t="s">
        <v>382</v>
      </c>
      <c r="C320" s="13" t="s">
        <v>383</v>
      </c>
      <c r="D320">
        <v>2010</v>
      </c>
      <c r="E320" s="13" t="s">
        <v>388</v>
      </c>
      <c r="F320" s="13">
        <v>22</v>
      </c>
      <c r="G320" s="13">
        <v>0</v>
      </c>
      <c r="H320" s="13">
        <v>11</v>
      </c>
      <c r="I320" s="13">
        <v>2</v>
      </c>
      <c r="J320" s="13">
        <v>40</v>
      </c>
      <c r="K320" s="13">
        <v>0</v>
      </c>
      <c r="L320" s="13">
        <v>535</v>
      </c>
      <c r="M320" s="13"/>
      <c r="N320" s="13">
        <v>610</v>
      </c>
      <c r="O320" s="13">
        <f t="shared" si="4"/>
        <v>75</v>
      </c>
    </row>
    <row r="321" spans="1:15" x14ac:dyDescent="0.3">
      <c r="A321" t="s">
        <v>22</v>
      </c>
      <c r="B321" t="s">
        <v>382</v>
      </c>
      <c r="C321" s="13" t="s">
        <v>383</v>
      </c>
      <c r="D321">
        <v>2010</v>
      </c>
      <c r="E321" s="13" t="s">
        <v>389</v>
      </c>
      <c r="F321" s="13">
        <v>292</v>
      </c>
      <c r="G321" s="13">
        <v>83</v>
      </c>
      <c r="H321" s="13">
        <v>38699</v>
      </c>
      <c r="I321" s="13">
        <v>450</v>
      </c>
      <c r="J321" s="13">
        <v>1616</v>
      </c>
      <c r="K321" s="13">
        <v>0</v>
      </c>
      <c r="L321" s="13">
        <v>378</v>
      </c>
      <c r="M321" s="13"/>
      <c r="N321" s="13">
        <v>41518</v>
      </c>
      <c r="O321" s="13">
        <f t="shared" si="4"/>
        <v>41140</v>
      </c>
    </row>
    <row r="322" spans="1:15" x14ac:dyDescent="0.3">
      <c r="A322" t="s">
        <v>20</v>
      </c>
      <c r="B322" t="s">
        <v>382</v>
      </c>
      <c r="C322" s="13" t="s">
        <v>383</v>
      </c>
      <c r="D322">
        <v>2010</v>
      </c>
      <c r="E322" s="13" t="s">
        <v>390</v>
      </c>
      <c r="F322" s="13">
        <v>4</v>
      </c>
      <c r="G322" s="13">
        <v>2</v>
      </c>
      <c r="H322" s="13">
        <v>89</v>
      </c>
      <c r="I322" s="13">
        <v>4</v>
      </c>
      <c r="J322" s="13">
        <v>22</v>
      </c>
      <c r="K322" s="13">
        <v>0</v>
      </c>
      <c r="L322" s="13">
        <v>0</v>
      </c>
      <c r="M322" s="13"/>
      <c r="N322" s="13">
        <v>121</v>
      </c>
      <c r="O322" s="13">
        <f t="shared" si="4"/>
        <v>121</v>
      </c>
    </row>
    <row r="323" spans="1:15" x14ac:dyDescent="0.3">
      <c r="A323" t="s">
        <v>26</v>
      </c>
      <c r="B323" t="s">
        <v>382</v>
      </c>
      <c r="C323" s="13" t="s">
        <v>383</v>
      </c>
      <c r="D323">
        <v>2010</v>
      </c>
      <c r="E323" s="13" t="s">
        <v>391</v>
      </c>
      <c r="F323" s="13">
        <v>7</v>
      </c>
      <c r="G323" s="13">
        <v>0</v>
      </c>
      <c r="H323" s="13">
        <v>5</v>
      </c>
      <c r="I323" s="13">
        <v>0</v>
      </c>
      <c r="J323" s="13">
        <v>7</v>
      </c>
      <c r="K323" s="13">
        <v>0</v>
      </c>
      <c r="L323" s="13">
        <v>1</v>
      </c>
      <c r="M323" s="13"/>
      <c r="N323" s="13">
        <v>20</v>
      </c>
      <c r="O323" s="13">
        <f t="shared" ref="O323:O386" si="5">F323+G323+H323+I323+J323</f>
        <v>19</v>
      </c>
    </row>
    <row r="324" spans="1:15" x14ac:dyDescent="0.3">
      <c r="B324" t="s">
        <v>382</v>
      </c>
      <c r="C324" s="13" t="s">
        <v>383</v>
      </c>
      <c r="D324">
        <v>2010</v>
      </c>
      <c r="E324" s="13" t="s">
        <v>392</v>
      </c>
      <c r="F324" s="13">
        <v>51</v>
      </c>
      <c r="G324" s="13">
        <v>0</v>
      </c>
      <c r="H324" s="13">
        <v>3</v>
      </c>
      <c r="I324" s="13">
        <v>0</v>
      </c>
      <c r="J324" s="13">
        <v>12</v>
      </c>
      <c r="K324" s="13">
        <v>0</v>
      </c>
      <c r="L324" s="13">
        <v>265</v>
      </c>
      <c r="M324" s="13"/>
      <c r="N324" s="13">
        <v>331</v>
      </c>
      <c r="O324" s="13">
        <f t="shared" si="5"/>
        <v>66</v>
      </c>
    </row>
    <row r="325" spans="1:15" x14ac:dyDescent="0.3">
      <c r="A325" t="s">
        <v>136</v>
      </c>
      <c r="B325" t="s">
        <v>382</v>
      </c>
      <c r="C325" s="13" t="s">
        <v>383</v>
      </c>
      <c r="D325">
        <v>2010</v>
      </c>
      <c r="E325" s="13" t="s">
        <v>393</v>
      </c>
      <c r="F325" s="13">
        <v>6</v>
      </c>
      <c r="G325" s="13">
        <v>4</v>
      </c>
      <c r="H325" s="13">
        <v>67</v>
      </c>
      <c r="I325" s="13">
        <v>10</v>
      </c>
      <c r="J325" s="13">
        <v>35</v>
      </c>
      <c r="K325" s="13">
        <v>0</v>
      </c>
      <c r="L325" s="13">
        <v>11</v>
      </c>
      <c r="M325" s="13"/>
      <c r="N325" s="13">
        <v>133</v>
      </c>
      <c r="O325" s="13">
        <f t="shared" si="5"/>
        <v>122</v>
      </c>
    </row>
    <row r="326" spans="1:15" x14ac:dyDescent="0.3">
      <c r="B326" t="s">
        <v>394</v>
      </c>
      <c r="C326" s="13" t="s">
        <v>395</v>
      </c>
      <c r="D326">
        <v>2010</v>
      </c>
      <c r="E326" s="13" t="s">
        <v>395</v>
      </c>
      <c r="F326" s="13">
        <v>0</v>
      </c>
      <c r="G326" s="13">
        <v>0</v>
      </c>
      <c r="H326" s="13">
        <v>3</v>
      </c>
      <c r="I326" s="13">
        <v>0</v>
      </c>
      <c r="J326" s="13">
        <v>1</v>
      </c>
      <c r="K326" s="13">
        <v>0</v>
      </c>
      <c r="L326" s="13">
        <v>0</v>
      </c>
      <c r="M326" s="13"/>
      <c r="N326" s="13">
        <v>4</v>
      </c>
      <c r="O326" s="13">
        <f t="shared" si="5"/>
        <v>4</v>
      </c>
    </row>
    <row r="327" spans="1:15" x14ac:dyDescent="0.3">
      <c r="A327" t="s">
        <v>18</v>
      </c>
      <c r="B327" t="s">
        <v>394</v>
      </c>
      <c r="C327" s="13" t="s">
        <v>395</v>
      </c>
      <c r="D327">
        <v>2010</v>
      </c>
      <c r="E327" s="13" t="s">
        <v>396</v>
      </c>
      <c r="F327" s="13">
        <v>0</v>
      </c>
      <c r="G327" s="13">
        <v>0</v>
      </c>
      <c r="H327" s="13">
        <v>83</v>
      </c>
      <c r="I327" s="13">
        <v>48</v>
      </c>
      <c r="J327" s="13">
        <v>23</v>
      </c>
      <c r="K327" s="13">
        <v>0</v>
      </c>
      <c r="L327" s="13">
        <v>0</v>
      </c>
      <c r="M327" s="13"/>
      <c r="N327" s="13">
        <v>154</v>
      </c>
      <c r="O327" s="13">
        <f t="shared" si="5"/>
        <v>154</v>
      </c>
    </row>
    <row r="328" spans="1:15" x14ac:dyDescent="0.3">
      <c r="A328" t="s">
        <v>136</v>
      </c>
      <c r="B328" t="s">
        <v>394</v>
      </c>
      <c r="C328" s="13" t="s">
        <v>395</v>
      </c>
      <c r="D328">
        <v>2010</v>
      </c>
      <c r="E328" s="13" t="s">
        <v>397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16</v>
      </c>
      <c r="L328" s="13">
        <v>0</v>
      </c>
      <c r="M328" s="13"/>
      <c r="N328" s="13">
        <v>16</v>
      </c>
      <c r="O328" s="13">
        <f t="shared" si="5"/>
        <v>0</v>
      </c>
    </row>
    <row r="329" spans="1:15" x14ac:dyDescent="0.3">
      <c r="A329" t="s">
        <v>20</v>
      </c>
      <c r="B329" t="s">
        <v>394</v>
      </c>
      <c r="C329" s="13" t="s">
        <v>395</v>
      </c>
      <c r="D329">
        <v>2010</v>
      </c>
      <c r="E329" s="13" t="s">
        <v>398</v>
      </c>
      <c r="F329" s="13">
        <v>0</v>
      </c>
      <c r="G329" s="13">
        <v>0</v>
      </c>
      <c r="H329" s="13">
        <v>43</v>
      </c>
      <c r="I329" s="13">
        <v>1</v>
      </c>
      <c r="J329" s="13">
        <v>58</v>
      </c>
      <c r="K329" s="13">
        <v>0</v>
      </c>
      <c r="L329" s="13">
        <v>18</v>
      </c>
      <c r="M329" s="13"/>
      <c r="N329" s="13">
        <v>120</v>
      </c>
      <c r="O329" s="13">
        <f t="shared" si="5"/>
        <v>102</v>
      </c>
    </row>
    <row r="330" spans="1:15" x14ac:dyDescent="0.3">
      <c r="B330" t="s">
        <v>394</v>
      </c>
      <c r="C330" s="13" t="s">
        <v>395</v>
      </c>
      <c r="D330">
        <v>2010</v>
      </c>
      <c r="E330" s="13" t="s">
        <v>399</v>
      </c>
      <c r="F330" s="13">
        <v>0</v>
      </c>
      <c r="G330" s="13">
        <v>0</v>
      </c>
      <c r="H330" s="13">
        <v>6</v>
      </c>
      <c r="I330" s="13">
        <v>4</v>
      </c>
      <c r="J330" s="13">
        <v>6</v>
      </c>
      <c r="K330" s="13">
        <v>0</v>
      </c>
      <c r="L330" s="13">
        <v>106</v>
      </c>
      <c r="M330" s="13"/>
      <c r="N330" s="13">
        <v>122</v>
      </c>
      <c r="O330" s="13">
        <f t="shared" si="5"/>
        <v>16</v>
      </c>
    </row>
    <row r="331" spans="1:15" x14ac:dyDescent="0.3">
      <c r="A331" t="s">
        <v>34</v>
      </c>
      <c r="B331" t="s">
        <v>394</v>
      </c>
      <c r="C331" s="13" t="s">
        <v>395</v>
      </c>
      <c r="D331">
        <v>2010</v>
      </c>
      <c r="E331" s="13" t="s">
        <v>400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3</v>
      </c>
      <c r="M331" s="13"/>
      <c r="N331" s="13">
        <v>3</v>
      </c>
      <c r="O331" s="13">
        <f t="shared" si="5"/>
        <v>0</v>
      </c>
    </row>
    <row r="332" spans="1:15" x14ac:dyDescent="0.3">
      <c r="A332" t="s">
        <v>55</v>
      </c>
      <c r="B332" t="s">
        <v>394</v>
      </c>
      <c r="C332" s="13" t="s">
        <v>395</v>
      </c>
      <c r="D332">
        <v>2010</v>
      </c>
      <c r="E332" s="13" t="s">
        <v>401</v>
      </c>
      <c r="F332" s="13">
        <v>0</v>
      </c>
      <c r="G332" s="13">
        <v>0</v>
      </c>
      <c r="H332" s="13">
        <v>7</v>
      </c>
      <c r="I332" s="13">
        <v>0</v>
      </c>
      <c r="J332" s="13">
        <v>8</v>
      </c>
      <c r="K332" s="13">
        <v>0</v>
      </c>
      <c r="L332" s="13">
        <v>2</v>
      </c>
      <c r="M332" s="13"/>
      <c r="N332" s="13">
        <v>17</v>
      </c>
      <c r="O332" s="13">
        <f t="shared" si="5"/>
        <v>15</v>
      </c>
    </row>
    <row r="333" spans="1:15" x14ac:dyDescent="0.3">
      <c r="A333" t="s">
        <v>22</v>
      </c>
      <c r="B333" t="s">
        <v>394</v>
      </c>
      <c r="C333" s="13" t="s">
        <v>395</v>
      </c>
      <c r="D333">
        <v>2010</v>
      </c>
      <c r="E333" s="13" t="s">
        <v>402</v>
      </c>
      <c r="F333" s="13">
        <v>3</v>
      </c>
      <c r="G333" s="13">
        <v>61</v>
      </c>
      <c r="H333" s="13">
        <v>6672</v>
      </c>
      <c r="I333" s="13">
        <v>70</v>
      </c>
      <c r="J333" s="13">
        <v>1375</v>
      </c>
      <c r="K333" s="13">
        <v>0</v>
      </c>
      <c r="L333" s="13">
        <v>6086</v>
      </c>
      <c r="M333" s="13"/>
      <c r="N333" s="13">
        <v>14267</v>
      </c>
      <c r="O333" s="13">
        <f t="shared" si="5"/>
        <v>8181</v>
      </c>
    </row>
    <row r="334" spans="1:15" x14ac:dyDescent="0.3">
      <c r="A334" t="s">
        <v>24</v>
      </c>
      <c r="B334" t="s">
        <v>394</v>
      </c>
      <c r="C334" s="13" t="s">
        <v>395</v>
      </c>
      <c r="D334">
        <v>2010</v>
      </c>
      <c r="E334" s="13" t="s">
        <v>403</v>
      </c>
      <c r="F334" s="13">
        <v>1</v>
      </c>
      <c r="G334" s="13">
        <v>4</v>
      </c>
      <c r="H334" s="13">
        <v>7231</v>
      </c>
      <c r="I334" s="13">
        <v>82</v>
      </c>
      <c r="J334" s="13">
        <v>1178</v>
      </c>
      <c r="K334" s="13">
        <v>1</v>
      </c>
      <c r="L334" s="13">
        <v>77</v>
      </c>
      <c r="M334" s="13"/>
      <c r="N334" s="13">
        <v>8574</v>
      </c>
      <c r="O334" s="13">
        <f t="shared" si="5"/>
        <v>8496</v>
      </c>
    </row>
    <row r="335" spans="1:15" x14ac:dyDescent="0.3">
      <c r="A335" t="s">
        <v>26</v>
      </c>
      <c r="B335" t="s">
        <v>394</v>
      </c>
      <c r="C335" s="13" t="s">
        <v>395</v>
      </c>
      <c r="D335">
        <v>2010</v>
      </c>
      <c r="E335" s="13" t="s">
        <v>404</v>
      </c>
      <c r="F335" s="13">
        <v>0</v>
      </c>
      <c r="G335" s="13">
        <v>0</v>
      </c>
      <c r="H335" s="13">
        <v>3</v>
      </c>
      <c r="I335" s="13">
        <v>0</v>
      </c>
      <c r="J335" s="13">
        <v>1</v>
      </c>
      <c r="K335" s="13">
        <v>0</v>
      </c>
      <c r="L335" s="13">
        <v>231</v>
      </c>
      <c r="M335" s="13"/>
      <c r="N335" s="13">
        <v>235</v>
      </c>
      <c r="O335" s="13">
        <f t="shared" si="5"/>
        <v>4</v>
      </c>
    </row>
    <row r="336" spans="1:15" x14ac:dyDescent="0.3">
      <c r="A336" t="s">
        <v>29</v>
      </c>
      <c r="B336" t="s">
        <v>394</v>
      </c>
      <c r="C336" s="13" t="s">
        <v>395</v>
      </c>
      <c r="D336">
        <v>2010</v>
      </c>
      <c r="E336" s="13" t="s">
        <v>405</v>
      </c>
      <c r="F336" s="13">
        <v>0</v>
      </c>
      <c r="G336" s="13">
        <v>0</v>
      </c>
      <c r="H336" s="13">
        <v>20</v>
      </c>
      <c r="I336" s="13">
        <v>0</v>
      </c>
      <c r="J336" s="13">
        <v>11</v>
      </c>
      <c r="K336" s="13">
        <v>0</v>
      </c>
      <c r="L336" s="13">
        <v>1</v>
      </c>
      <c r="M336" s="13"/>
      <c r="N336" s="13">
        <v>32</v>
      </c>
      <c r="O336" s="13">
        <f t="shared" si="5"/>
        <v>31</v>
      </c>
    </row>
    <row r="337" spans="1:15" x14ac:dyDescent="0.3">
      <c r="A337" t="s">
        <v>29</v>
      </c>
      <c r="B337" t="s">
        <v>394</v>
      </c>
      <c r="C337" s="13" t="s">
        <v>395</v>
      </c>
      <c r="D337">
        <v>2010</v>
      </c>
      <c r="E337" s="13" t="s">
        <v>406</v>
      </c>
      <c r="F337" s="13">
        <v>0</v>
      </c>
      <c r="G337" s="13">
        <v>0</v>
      </c>
      <c r="H337" s="13">
        <v>11</v>
      </c>
      <c r="I337" s="13">
        <v>0</v>
      </c>
      <c r="J337" s="13">
        <v>17</v>
      </c>
      <c r="K337" s="13">
        <v>0</v>
      </c>
      <c r="L337" s="13">
        <v>8</v>
      </c>
      <c r="M337" s="13"/>
      <c r="N337" s="13">
        <v>36</v>
      </c>
      <c r="O337" s="13">
        <f t="shared" si="5"/>
        <v>28</v>
      </c>
    </row>
    <row r="338" spans="1:15" x14ac:dyDescent="0.3">
      <c r="A338" t="s">
        <v>50</v>
      </c>
      <c r="B338" t="s">
        <v>407</v>
      </c>
      <c r="C338" s="13" t="s">
        <v>408</v>
      </c>
      <c r="D338">
        <v>2010</v>
      </c>
      <c r="E338" s="13" t="s">
        <v>409</v>
      </c>
      <c r="F338" s="13">
        <v>0</v>
      </c>
      <c r="G338" s="13">
        <v>0</v>
      </c>
      <c r="H338" s="13">
        <v>84</v>
      </c>
      <c r="I338" s="13">
        <v>3</v>
      </c>
      <c r="J338" s="13">
        <v>96</v>
      </c>
      <c r="K338" s="13">
        <v>0</v>
      </c>
      <c r="L338" s="13">
        <v>0</v>
      </c>
      <c r="M338" s="13"/>
      <c r="N338" s="13">
        <v>183</v>
      </c>
      <c r="O338" s="13">
        <f t="shared" si="5"/>
        <v>183</v>
      </c>
    </row>
    <row r="339" spans="1:15" x14ac:dyDescent="0.3">
      <c r="A339" t="s">
        <v>18</v>
      </c>
      <c r="B339" t="s">
        <v>407</v>
      </c>
      <c r="C339" s="13" t="s">
        <v>408</v>
      </c>
      <c r="D339">
        <v>2010</v>
      </c>
      <c r="E339" s="13" t="s">
        <v>410</v>
      </c>
      <c r="F339" s="13">
        <v>0</v>
      </c>
      <c r="G339" s="13">
        <v>0</v>
      </c>
      <c r="H339" s="13">
        <v>34</v>
      </c>
      <c r="I339" s="13">
        <v>1</v>
      </c>
      <c r="J339" s="13">
        <v>18</v>
      </c>
      <c r="K339" s="13">
        <v>0</v>
      </c>
      <c r="L339" s="13">
        <v>0</v>
      </c>
      <c r="M339" s="13"/>
      <c r="N339" s="13">
        <v>53</v>
      </c>
      <c r="O339" s="13">
        <f t="shared" si="5"/>
        <v>53</v>
      </c>
    </row>
    <row r="340" spans="1:15" x14ac:dyDescent="0.3">
      <c r="A340" t="s">
        <v>20</v>
      </c>
      <c r="B340" t="s">
        <v>407</v>
      </c>
      <c r="C340" s="13" t="s">
        <v>408</v>
      </c>
      <c r="D340">
        <v>2010</v>
      </c>
      <c r="E340" s="13" t="s">
        <v>411</v>
      </c>
      <c r="F340" s="13">
        <v>0</v>
      </c>
      <c r="G340" s="13">
        <v>0</v>
      </c>
      <c r="H340" s="13">
        <v>5</v>
      </c>
      <c r="I340" s="13">
        <v>5</v>
      </c>
      <c r="J340" s="13">
        <v>4</v>
      </c>
      <c r="K340" s="13">
        <v>0</v>
      </c>
      <c r="L340" s="13">
        <v>1</v>
      </c>
      <c r="M340" s="13"/>
      <c r="N340" s="13">
        <v>15</v>
      </c>
      <c r="O340" s="13">
        <f t="shared" si="5"/>
        <v>14</v>
      </c>
    </row>
    <row r="341" spans="1:15" x14ac:dyDescent="0.3">
      <c r="A341" t="s">
        <v>50</v>
      </c>
      <c r="B341" t="s">
        <v>407</v>
      </c>
      <c r="C341" s="13" t="s">
        <v>408</v>
      </c>
      <c r="D341">
        <v>2010</v>
      </c>
      <c r="E341" s="13" t="s">
        <v>412</v>
      </c>
      <c r="F341" s="13">
        <v>0</v>
      </c>
      <c r="G341" s="13">
        <v>0</v>
      </c>
      <c r="H341" s="13">
        <v>103</v>
      </c>
      <c r="I341" s="13">
        <v>21</v>
      </c>
      <c r="J341" s="13">
        <v>192</v>
      </c>
      <c r="K341" s="13">
        <v>0</v>
      </c>
      <c r="L341" s="13">
        <v>0</v>
      </c>
      <c r="M341" s="13"/>
      <c r="N341" s="13">
        <v>316</v>
      </c>
      <c r="O341" s="13">
        <f t="shared" si="5"/>
        <v>316</v>
      </c>
    </row>
    <row r="342" spans="1:15" x14ac:dyDescent="0.3">
      <c r="A342" t="s">
        <v>55</v>
      </c>
      <c r="B342" t="s">
        <v>407</v>
      </c>
      <c r="C342" s="13" t="s">
        <v>408</v>
      </c>
      <c r="D342">
        <v>2010</v>
      </c>
      <c r="E342" s="13" t="s">
        <v>413</v>
      </c>
      <c r="F342" s="13">
        <v>0</v>
      </c>
      <c r="G342" s="13">
        <v>0</v>
      </c>
      <c r="H342" s="13">
        <v>10</v>
      </c>
      <c r="I342" s="13">
        <v>0</v>
      </c>
      <c r="J342" s="13">
        <v>1</v>
      </c>
      <c r="K342" s="13">
        <v>0</v>
      </c>
      <c r="L342" s="13">
        <v>0</v>
      </c>
      <c r="M342" s="13"/>
      <c r="N342" s="13">
        <v>11</v>
      </c>
      <c r="O342" s="13">
        <f t="shared" si="5"/>
        <v>11</v>
      </c>
    </row>
    <row r="343" spans="1:15" x14ac:dyDescent="0.3">
      <c r="B343" t="s">
        <v>407</v>
      </c>
      <c r="C343" s="13" t="s">
        <v>408</v>
      </c>
      <c r="D343">
        <v>2010</v>
      </c>
      <c r="E343" s="13" t="s">
        <v>414</v>
      </c>
      <c r="F343" s="13">
        <v>0</v>
      </c>
      <c r="G343" s="13">
        <v>0</v>
      </c>
      <c r="H343" s="13">
        <v>0</v>
      </c>
      <c r="I343" s="13">
        <v>0</v>
      </c>
      <c r="J343" s="13">
        <v>1</v>
      </c>
      <c r="K343" s="13">
        <v>0</v>
      </c>
      <c r="L343" s="13">
        <v>0</v>
      </c>
      <c r="M343" s="13"/>
      <c r="N343" s="13">
        <v>1</v>
      </c>
      <c r="O343" s="13">
        <f t="shared" si="5"/>
        <v>1</v>
      </c>
    </row>
    <row r="344" spans="1:15" x14ac:dyDescent="0.3">
      <c r="A344" t="s">
        <v>22</v>
      </c>
      <c r="B344" t="s">
        <v>407</v>
      </c>
      <c r="C344" s="13" t="s">
        <v>408</v>
      </c>
      <c r="D344">
        <v>2010</v>
      </c>
      <c r="E344" s="13" t="s">
        <v>415</v>
      </c>
      <c r="F344" s="13">
        <v>2</v>
      </c>
      <c r="G344" s="13">
        <v>25</v>
      </c>
      <c r="H344" s="13">
        <v>12816</v>
      </c>
      <c r="I344" s="13">
        <v>91</v>
      </c>
      <c r="J344" s="13">
        <v>2763</v>
      </c>
      <c r="K344" s="13">
        <v>11</v>
      </c>
      <c r="L344" s="13">
        <v>98</v>
      </c>
      <c r="M344" s="13"/>
      <c r="N344" s="13">
        <v>15806</v>
      </c>
      <c r="O344" s="13">
        <f t="shared" si="5"/>
        <v>15697</v>
      </c>
    </row>
    <row r="345" spans="1:15" x14ac:dyDescent="0.3">
      <c r="A345" t="s">
        <v>26</v>
      </c>
      <c r="B345" t="s">
        <v>407</v>
      </c>
      <c r="C345" s="13" t="s">
        <v>408</v>
      </c>
      <c r="D345">
        <v>2010</v>
      </c>
      <c r="E345" s="13" t="s">
        <v>416</v>
      </c>
      <c r="F345" s="13">
        <v>0</v>
      </c>
      <c r="G345" s="13">
        <v>0</v>
      </c>
      <c r="H345" s="13">
        <v>14</v>
      </c>
      <c r="I345" s="13">
        <v>0</v>
      </c>
      <c r="J345" s="13">
        <v>15</v>
      </c>
      <c r="K345" s="13">
        <v>0</v>
      </c>
      <c r="L345" s="13">
        <v>0</v>
      </c>
      <c r="M345" s="13"/>
      <c r="N345" s="13">
        <v>29</v>
      </c>
      <c r="O345" s="13">
        <f t="shared" si="5"/>
        <v>29</v>
      </c>
    </row>
    <row r="346" spans="1:15" x14ac:dyDescent="0.3">
      <c r="A346" t="s">
        <v>125</v>
      </c>
      <c r="B346" t="s">
        <v>407</v>
      </c>
      <c r="C346" s="13" t="s">
        <v>408</v>
      </c>
      <c r="D346">
        <v>2010</v>
      </c>
      <c r="E346" s="13" t="s">
        <v>417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1</v>
      </c>
      <c r="M346" s="13"/>
      <c r="N346" s="13">
        <v>1</v>
      </c>
      <c r="O346" s="13">
        <f t="shared" si="5"/>
        <v>0</v>
      </c>
    </row>
    <row r="347" spans="1:15" x14ac:dyDescent="0.3">
      <c r="A347" t="s">
        <v>50</v>
      </c>
      <c r="B347" t="s">
        <v>407</v>
      </c>
      <c r="C347" s="13" t="s">
        <v>408</v>
      </c>
      <c r="D347">
        <v>2010</v>
      </c>
      <c r="E347" s="13" t="s">
        <v>418</v>
      </c>
      <c r="F347" s="13">
        <v>0</v>
      </c>
      <c r="G347" s="13">
        <v>0</v>
      </c>
      <c r="H347" s="13">
        <v>3</v>
      </c>
      <c r="I347" s="13">
        <v>1</v>
      </c>
      <c r="J347" s="13">
        <v>25</v>
      </c>
      <c r="K347" s="13">
        <v>0</v>
      </c>
      <c r="L347" s="13">
        <v>0</v>
      </c>
      <c r="M347" s="13"/>
      <c r="N347" s="13">
        <v>29</v>
      </c>
      <c r="O347" s="13">
        <f t="shared" si="5"/>
        <v>29</v>
      </c>
    </row>
    <row r="348" spans="1:15" x14ac:dyDescent="0.3">
      <c r="A348" t="s">
        <v>92</v>
      </c>
      <c r="B348" t="s">
        <v>419</v>
      </c>
      <c r="C348" s="13" t="s">
        <v>420</v>
      </c>
      <c r="D348">
        <v>2010</v>
      </c>
      <c r="E348" s="13" t="s">
        <v>421</v>
      </c>
      <c r="F348" s="13">
        <v>0</v>
      </c>
      <c r="G348" s="13">
        <v>0</v>
      </c>
      <c r="H348" s="13">
        <v>0</v>
      </c>
      <c r="I348" s="13">
        <v>2</v>
      </c>
      <c r="J348" s="13">
        <v>0</v>
      </c>
      <c r="K348" s="13">
        <v>0</v>
      </c>
      <c r="L348" s="13">
        <v>2</v>
      </c>
      <c r="M348" s="13"/>
      <c r="N348" s="13">
        <v>4</v>
      </c>
      <c r="O348" s="13">
        <f t="shared" si="5"/>
        <v>2</v>
      </c>
    </row>
    <row r="349" spans="1:15" x14ac:dyDescent="0.3">
      <c r="B349" t="s">
        <v>419</v>
      </c>
      <c r="C349" s="13" t="s">
        <v>420</v>
      </c>
      <c r="D349">
        <v>2010</v>
      </c>
      <c r="E349" s="13" t="s">
        <v>422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3</v>
      </c>
      <c r="L349" s="13">
        <v>0</v>
      </c>
      <c r="M349" s="13"/>
      <c r="N349" s="13">
        <v>3</v>
      </c>
      <c r="O349" s="13">
        <f t="shared" si="5"/>
        <v>0</v>
      </c>
    </row>
    <row r="350" spans="1:15" x14ac:dyDescent="0.3">
      <c r="B350" t="s">
        <v>419</v>
      </c>
      <c r="C350" s="13" t="s">
        <v>420</v>
      </c>
      <c r="D350">
        <v>2010</v>
      </c>
      <c r="E350" s="13" t="s">
        <v>423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1</v>
      </c>
      <c r="L350" s="13">
        <v>0</v>
      </c>
      <c r="M350" s="13"/>
      <c r="N350" s="13">
        <v>1</v>
      </c>
      <c r="O350" s="13">
        <f t="shared" si="5"/>
        <v>0</v>
      </c>
    </row>
    <row r="351" spans="1:15" x14ac:dyDescent="0.3">
      <c r="A351" t="s">
        <v>50</v>
      </c>
      <c r="B351" t="s">
        <v>419</v>
      </c>
      <c r="C351" s="13" t="s">
        <v>420</v>
      </c>
      <c r="D351">
        <v>2010</v>
      </c>
      <c r="E351" s="13" t="s">
        <v>424</v>
      </c>
      <c r="F351" s="13">
        <v>0</v>
      </c>
      <c r="G351" s="13">
        <v>2</v>
      </c>
      <c r="H351" s="13">
        <v>82</v>
      </c>
      <c r="I351" s="13">
        <v>6</v>
      </c>
      <c r="J351" s="13">
        <v>25</v>
      </c>
      <c r="K351" s="13">
        <v>12</v>
      </c>
      <c r="L351" s="13">
        <v>0</v>
      </c>
      <c r="M351" s="13"/>
      <c r="N351" s="13">
        <v>127</v>
      </c>
      <c r="O351" s="13">
        <f t="shared" si="5"/>
        <v>115</v>
      </c>
    </row>
    <row r="352" spans="1:15" x14ac:dyDescent="0.3">
      <c r="A352" t="s">
        <v>18</v>
      </c>
      <c r="B352" t="s">
        <v>419</v>
      </c>
      <c r="C352" s="13" t="s">
        <v>420</v>
      </c>
      <c r="D352">
        <v>2010</v>
      </c>
      <c r="E352" s="13" t="s">
        <v>425</v>
      </c>
      <c r="F352" s="13">
        <v>2</v>
      </c>
      <c r="G352" s="13">
        <v>1</v>
      </c>
      <c r="H352" s="13">
        <v>199</v>
      </c>
      <c r="I352" s="13">
        <v>20</v>
      </c>
      <c r="J352" s="13">
        <v>32</v>
      </c>
      <c r="K352" s="13">
        <v>0</v>
      </c>
      <c r="L352" s="13">
        <v>0</v>
      </c>
      <c r="M352" s="13"/>
      <c r="N352" s="13">
        <v>254</v>
      </c>
      <c r="O352" s="13">
        <f t="shared" si="5"/>
        <v>254</v>
      </c>
    </row>
    <row r="353" spans="1:15" x14ac:dyDescent="0.3">
      <c r="A353" t="s">
        <v>20</v>
      </c>
      <c r="B353" t="s">
        <v>419</v>
      </c>
      <c r="C353" s="13" t="s">
        <v>420</v>
      </c>
      <c r="D353">
        <v>2010</v>
      </c>
      <c r="E353" s="13" t="s">
        <v>426</v>
      </c>
      <c r="F353" s="13">
        <v>0</v>
      </c>
      <c r="G353" s="13">
        <v>32</v>
      </c>
      <c r="H353" s="13">
        <v>383</v>
      </c>
      <c r="I353" s="13">
        <v>16</v>
      </c>
      <c r="J353" s="13">
        <v>141</v>
      </c>
      <c r="K353" s="13">
        <v>0</v>
      </c>
      <c r="L353" s="13">
        <v>15</v>
      </c>
      <c r="M353" s="13"/>
      <c r="N353" s="13">
        <v>587</v>
      </c>
      <c r="O353" s="13">
        <f t="shared" si="5"/>
        <v>572</v>
      </c>
    </row>
    <row r="354" spans="1:15" x14ac:dyDescent="0.3">
      <c r="A354" t="s">
        <v>20</v>
      </c>
      <c r="B354" t="s">
        <v>419</v>
      </c>
      <c r="C354" s="13" t="s">
        <v>420</v>
      </c>
      <c r="D354">
        <v>2010</v>
      </c>
      <c r="E354" s="13" t="s">
        <v>427</v>
      </c>
      <c r="F354" s="13">
        <v>0</v>
      </c>
      <c r="G354" s="13">
        <v>12</v>
      </c>
      <c r="H354" s="13">
        <v>100</v>
      </c>
      <c r="I354" s="13">
        <v>6</v>
      </c>
      <c r="J354" s="13">
        <v>49</v>
      </c>
      <c r="K354" s="13">
        <v>0</v>
      </c>
      <c r="L354" s="13">
        <v>9</v>
      </c>
      <c r="M354" s="13"/>
      <c r="N354" s="13">
        <v>176</v>
      </c>
      <c r="O354" s="13">
        <f t="shared" si="5"/>
        <v>167</v>
      </c>
    </row>
    <row r="355" spans="1:15" x14ac:dyDescent="0.3">
      <c r="B355" t="s">
        <v>419</v>
      </c>
      <c r="C355" s="13" t="s">
        <v>420</v>
      </c>
      <c r="D355">
        <v>2010</v>
      </c>
      <c r="E355" s="13" t="s">
        <v>428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1</v>
      </c>
      <c r="L355" s="13">
        <v>0</v>
      </c>
      <c r="M355" s="13"/>
      <c r="N355" s="13">
        <v>1</v>
      </c>
      <c r="O355" s="13">
        <f t="shared" si="5"/>
        <v>0</v>
      </c>
    </row>
    <row r="356" spans="1:15" x14ac:dyDescent="0.3">
      <c r="B356" t="s">
        <v>419</v>
      </c>
      <c r="C356" s="13" t="s">
        <v>420</v>
      </c>
      <c r="D356">
        <v>2010</v>
      </c>
      <c r="E356" s="13" t="s">
        <v>429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/>
      <c r="N356" s="13">
        <v>1</v>
      </c>
      <c r="O356" s="13">
        <f t="shared" si="5"/>
        <v>0</v>
      </c>
    </row>
    <row r="357" spans="1:15" x14ac:dyDescent="0.3">
      <c r="A357" t="s">
        <v>50</v>
      </c>
      <c r="B357" t="s">
        <v>419</v>
      </c>
      <c r="C357" s="13" t="s">
        <v>420</v>
      </c>
      <c r="D357">
        <v>2010</v>
      </c>
      <c r="E357" s="13" t="s">
        <v>430</v>
      </c>
      <c r="F357" s="13">
        <v>10</v>
      </c>
      <c r="G357" s="13">
        <v>426</v>
      </c>
      <c r="H357" s="13">
        <v>15385</v>
      </c>
      <c r="I357" s="13">
        <v>70</v>
      </c>
      <c r="J357" s="13">
        <v>1148</v>
      </c>
      <c r="K357" s="13">
        <v>3</v>
      </c>
      <c r="L357" s="13">
        <v>20</v>
      </c>
      <c r="M357" s="13"/>
      <c r="N357" s="13">
        <v>17062</v>
      </c>
      <c r="O357" s="13">
        <f t="shared" si="5"/>
        <v>17039</v>
      </c>
    </row>
    <row r="358" spans="1:15" x14ac:dyDescent="0.3">
      <c r="A358" t="s">
        <v>50</v>
      </c>
      <c r="B358" t="s">
        <v>419</v>
      </c>
      <c r="C358" s="13" t="s">
        <v>420</v>
      </c>
      <c r="D358">
        <v>2010</v>
      </c>
      <c r="E358" s="13" t="s">
        <v>431</v>
      </c>
      <c r="F358" s="13">
        <v>0</v>
      </c>
      <c r="G358" s="13">
        <v>6</v>
      </c>
      <c r="H358" s="13">
        <v>498</v>
      </c>
      <c r="I358" s="13">
        <v>117</v>
      </c>
      <c r="J358" s="13">
        <v>113</v>
      </c>
      <c r="K358" s="13">
        <v>0</v>
      </c>
      <c r="L358" s="13">
        <v>1</v>
      </c>
      <c r="M358" s="13"/>
      <c r="N358" s="13">
        <v>735</v>
      </c>
      <c r="O358" s="13">
        <f t="shared" si="5"/>
        <v>734</v>
      </c>
    </row>
    <row r="359" spans="1:15" x14ac:dyDescent="0.3">
      <c r="B359" t="s">
        <v>419</v>
      </c>
      <c r="C359" s="13" t="s">
        <v>420</v>
      </c>
      <c r="D359">
        <v>2010</v>
      </c>
      <c r="E359" s="13" t="s">
        <v>432</v>
      </c>
      <c r="F359" s="13">
        <v>0</v>
      </c>
      <c r="G359" s="13">
        <v>5</v>
      </c>
      <c r="H359" s="13">
        <v>37</v>
      </c>
      <c r="I359" s="13">
        <v>1</v>
      </c>
      <c r="J359" s="13">
        <v>8</v>
      </c>
      <c r="K359" s="13">
        <v>0</v>
      </c>
      <c r="L359" s="13">
        <v>0</v>
      </c>
      <c r="M359" s="13"/>
      <c r="N359" s="13">
        <v>51</v>
      </c>
      <c r="O359" s="13">
        <f t="shared" si="5"/>
        <v>51</v>
      </c>
    </row>
    <row r="360" spans="1:15" x14ac:dyDescent="0.3">
      <c r="B360" t="s">
        <v>419</v>
      </c>
      <c r="C360" s="13" t="s">
        <v>420</v>
      </c>
      <c r="D360">
        <v>2010</v>
      </c>
      <c r="E360" s="13" t="s">
        <v>433</v>
      </c>
      <c r="F360" s="13">
        <v>1</v>
      </c>
      <c r="G360" s="13">
        <v>0</v>
      </c>
      <c r="H360" s="13">
        <v>1</v>
      </c>
      <c r="I360" s="13">
        <v>0</v>
      </c>
      <c r="J360" s="13">
        <v>7</v>
      </c>
      <c r="K360" s="13">
        <v>0</v>
      </c>
      <c r="L360" s="13">
        <v>3</v>
      </c>
      <c r="M360" s="13"/>
      <c r="N360" s="13">
        <v>12</v>
      </c>
      <c r="O360" s="13">
        <f t="shared" si="5"/>
        <v>9</v>
      </c>
    </row>
    <row r="361" spans="1:15" x14ac:dyDescent="0.3">
      <c r="A361" t="s">
        <v>50</v>
      </c>
      <c r="B361" t="s">
        <v>419</v>
      </c>
      <c r="C361" s="13" t="s">
        <v>420</v>
      </c>
      <c r="D361">
        <v>2010</v>
      </c>
      <c r="E361" s="13" t="s">
        <v>434</v>
      </c>
      <c r="F361" s="13">
        <v>0</v>
      </c>
      <c r="G361" s="13">
        <v>9</v>
      </c>
      <c r="H361" s="13">
        <v>70</v>
      </c>
      <c r="I361" s="13">
        <v>11</v>
      </c>
      <c r="J361" s="13">
        <v>24</v>
      </c>
      <c r="K361" s="13">
        <v>0</v>
      </c>
      <c r="L361" s="13">
        <v>2</v>
      </c>
      <c r="M361" s="13"/>
      <c r="N361" s="13">
        <v>116</v>
      </c>
      <c r="O361" s="13">
        <f t="shared" si="5"/>
        <v>114</v>
      </c>
    </row>
    <row r="362" spans="1:15" x14ac:dyDescent="0.3">
      <c r="A362" t="s">
        <v>22</v>
      </c>
      <c r="B362" t="s">
        <v>419</v>
      </c>
      <c r="C362" s="13" t="s">
        <v>420</v>
      </c>
      <c r="D362">
        <v>2010</v>
      </c>
      <c r="E362" s="13" t="s">
        <v>435</v>
      </c>
      <c r="F362" s="13">
        <v>2</v>
      </c>
      <c r="G362" s="13">
        <v>684</v>
      </c>
      <c r="H362" s="13">
        <v>9320</v>
      </c>
      <c r="I362" s="13">
        <v>134</v>
      </c>
      <c r="J362" s="13">
        <v>2159</v>
      </c>
      <c r="K362" s="13">
        <v>226</v>
      </c>
      <c r="L362" s="13">
        <v>55</v>
      </c>
      <c r="M362" s="13"/>
      <c r="N362" s="13">
        <v>12580</v>
      </c>
      <c r="O362" s="13">
        <f t="shared" si="5"/>
        <v>12299</v>
      </c>
    </row>
    <row r="363" spans="1:15" x14ac:dyDescent="0.3">
      <c r="A363" t="s">
        <v>22</v>
      </c>
      <c r="B363" t="s">
        <v>419</v>
      </c>
      <c r="C363" s="13" t="s">
        <v>420</v>
      </c>
      <c r="D363">
        <v>2010</v>
      </c>
      <c r="E363" s="13" t="s">
        <v>436</v>
      </c>
      <c r="F363" s="13">
        <v>24</v>
      </c>
      <c r="G363" s="13">
        <v>959</v>
      </c>
      <c r="H363" s="13">
        <v>15740</v>
      </c>
      <c r="I363" s="13">
        <v>185</v>
      </c>
      <c r="J363" s="13">
        <v>2068</v>
      </c>
      <c r="K363" s="13">
        <v>94</v>
      </c>
      <c r="L363" s="13">
        <v>75</v>
      </c>
      <c r="M363" s="13"/>
      <c r="N363" s="13">
        <v>19145</v>
      </c>
      <c r="O363" s="13">
        <f t="shared" si="5"/>
        <v>18976</v>
      </c>
    </row>
    <row r="364" spans="1:15" x14ac:dyDescent="0.3">
      <c r="A364" t="s">
        <v>22</v>
      </c>
      <c r="B364" t="s">
        <v>419</v>
      </c>
      <c r="C364" s="13" t="s">
        <v>420</v>
      </c>
      <c r="D364">
        <v>2010</v>
      </c>
      <c r="E364" s="13" t="s">
        <v>437</v>
      </c>
      <c r="F364" s="13">
        <v>0</v>
      </c>
      <c r="G364" s="13">
        <v>34</v>
      </c>
      <c r="H364" s="13">
        <v>254</v>
      </c>
      <c r="I364" s="13">
        <v>2</v>
      </c>
      <c r="J364" s="13">
        <v>338</v>
      </c>
      <c r="K364" s="13">
        <v>8</v>
      </c>
      <c r="L364" s="13">
        <v>17</v>
      </c>
      <c r="M364" s="13"/>
      <c r="N364" s="13">
        <v>653</v>
      </c>
      <c r="O364" s="13">
        <f t="shared" si="5"/>
        <v>628</v>
      </c>
    </row>
    <row r="365" spans="1:15" x14ac:dyDescent="0.3">
      <c r="A365" t="s">
        <v>24</v>
      </c>
      <c r="B365" t="s">
        <v>419</v>
      </c>
      <c r="C365" s="13" t="s">
        <v>420</v>
      </c>
      <c r="D365">
        <v>2010</v>
      </c>
      <c r="E365" s="13" t="s">
        <v>438</v>
      </c>
      <c r="F365" s="13">
        <v>0</v>
      </c>
      <c r="G365" s="13">
        <v>0</v>
      </c>
      <c r="H365" s="13">
        <v>2</v>
      </c>
      <c r="I365" s="13">
        <v>0</v>
      </c>
      <c r="J365" s="13">
        <v>5</v>
      </c>
      <c r="K365" s="13">
        <v>0</v>
      </c>
      <c r="L365" s="13">
        <v>0</v>
      </c>
      <c r="M365" s="13"/>
      <c r="N365" s="13">
        <v>7</v>
      </c>
      <c r="O365" s="13">
        <f t="shared" si="5"/>
        <v>7</v>
      </c>
    </row>
    <row r="366" spans="1:15" x14ac:dyDescent="0.3">
      <c r="A366" t="s">
        <v>97</v>
      </c>
      <c r="B366" t="s">
        <v>419</v>
      </c>
      <c r="C366" s="13" t="s">
        <v>420</v>
      </c>
      <c r="D366">
        <v>2010</v>
      </c>
      <c r="E366" s="13" t="s">
        <v>439</v>
      </c>
      <c r="F366" s="13">
        <v>2</v>
      </c>
      <c r="G366" s="13">
        <v>5</v>
      </c>
      <c r="H366" s="13">
        <v>343</v>
      </c>
      <c r="I366" s="13">
        <v>15</v>
      </c>
      <c r="J366" s="13">
        <v>11</v>
      </c>
      <c r="K366" s="13">
        <v>0</v>
      </c>
      <c r="L366" s="13">
        <v>0</v>
      </c>
      <c r="M366" s="13"/>
      <c r="N366" s="13">
        <v>376</v>
      </c>
      <c r="O366" s="13">
        <f t="shared" si="5"/>
        <v>376</v>
      </c>
    </row>
    <row r="367" spans="1:15" x14ac:dyDescent="0.3">
      <c r="A367" t="s">
        <v>26</v>
      </c>
      <c r="B367" t="s">
        <v>419</v>
      </c>
      <c r="C367" s="13" t="s">
        <v>420</v>
      </c>
      <c r="D367">
        <v>2010</v>
      </c>
      <c r="E367" s="13" t="s">
        <v>440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1</v>
      </c>
      <c r="L367" s="13">
        <v>1</v>
      </c>
      <c r="M367" s="13"/>
      <c r="N367" s="13">
        <v>2</v>
      </c>
      <c r="O367" s="13">
        <f t="shared" si="5"/>
        <v>0</v>
      </c>
    </row>
    <row r="368" spans="1:15" x14ac:dyDescent="0.3">
      <c r="A368" t="s">
        <v>29</v>
      </c>
      <c r="B368" t="s">
        <v>419</v>
      </c>
      <c r="C368" s="13" t="s">
        <v>420</v>
      </c>
      <c r="D368">
        <v>2010</v>
      </c>
      <c r="E368" s="13" t="s">
        <v>441</v>
      </c>
      <c r="F368" s="13">
        <v>1</v>
      </c>
      <c r="G368" s="13">
        <v>0</v>
      </c>
      <c r="H368" s="13">
        <v>6</v>
      </c>
      <c r="I368" s="13">
        <v>1</v>
      </c>
      <c r="J368" s="13">
        <v>5</v>
      </c>
      <c r="K368" s="13">
        <v>0</v>
      </c>
      <c r="L368" s="13">
        <v>0</v>
      </c>
      <c r="M368" s="13"/>
      <c r="N368" s="13">
        <v>13</v>
      </c>
      <c r="O368" s="13">
        <f t="shared" si="5"/>
        <v>13</v>
      </c>
    </row>
    <row r="369" spans="1:15" x14ac:dyDescent="0.3">
      <c r="A369" t="s">
        <v>29</v>
      </c>
      <c r="B369" t="s">
        <v>419</v>
      </c>
      <c r="C369" s="13" t="s">
        <v>420</v>
      </c>
      <c r="D369">
        <v>2010</v>
      </c>
      <c r="E369" s="13" t="s">
        <v>442</v>
      </c>
      <c r="F369" s="13">
        <v>0</v>
      </c>
      <c r="G369" s="13">
        <v>0</v>
      </c>
      <c r="H369" s="13">
        <v>0</v>
      </c>
      <c r="I369" s="13">
        <v>0</v>
      </c>
      <c r="J369" s="13">
        <v>1</v>
      </c>
      <c r="K369" s="13">
        <v>0</v>
      </c>
      <c r="L369" s="13">
        <v>0</v>
      </c>
      <c r="M369" s="13"/>
      <c r="N369" s="13">
        <v>1</v>
      </c>
      <c r="O369" s="13">
        <f t="shared" si="5"/>
        <v>1</v>
      </c>
    </row>
    <row r="370" spans="1:15" x14ac:dyDescent="0.3">
      <c r="A370" t="s">
        <v>50</v>
      </c>
      <c r="B370" t="s">
        <v>419</v>
      </c>
      <c r="C370" s="13" t="s">
        <v>420</v>
      </c>
      <c r="D370">
        <v>2010</v>
      </c>
      <c r="E370" s="13" t="s">
        <v>443</v>
      </c>
      <c r="F370" s="13">
        <v>0</v>
      </c>
      <c r="G370" s="13">
        <v>5</v>
      </c>
      <c r="H370" s="13">
        <v>28</v>
      </c>
      <c r="I370" s="13">
        <v>40</v>
      </c>
      <c r="J370" s="13">
        <v>22</v>
      </c>
      <c r="K370" s="13">
        <v>0</v>
      </c>
      <c r="L370" s="13">
        <v>33</v>
      </c>
      <c r="M370" s="13"/>
      <c r="N370" s="13">
        <v>128</v>
      </c>
      <c r="O370" s="13">
        <f t="shared" si="5"/>
        <v>95</v>
      </c>
    </row>
    <row r="371" spans="1:15" x14ac:dyDescent="0.3">
      <c r="A371" t="s">
        <v>18</v>
      </c>
      <c r="B371" t="s">
        <v>444</v>
      </c>
      <c r="C371" s="13" t="s">
        <v>445</v>
      </c>
      <c r="D371">
        <v>2010</v>
      </c>
      <c r="E371" s="13" t="s">
        <v>446</v>
      </c>
      <c r="F371" s="13">
        <v>0</v>
      </c>
      <c r="G371" s="13">
        <v>0</v>
      </c>
      <c r="H371" s="13">
        <v>135</v>
      </c>
      <c r="I371" s="13">
        <v>43</v>
      </c>
      <c r="J371" s="13">
        <v>63</v>
      </c>
      <c r="K371" s="13">
        <v>0</v>
      </c>
      <c r="L371" s="13">
        <v>1</v>
      </c>
      <c r="M371" s="13"/>
      <c r="N371" s="13">
        <v>242</v>
      </c>
      <c r="O371" s="13">
        <f t="shared" si="5"/>
        <v>241</v>
      </c>
    </row>
    <row r="372" spans="1:15" x14ac:dyDescent="0.3">
      <c r="B372" t="s">
        <v>444</v>
      </c>
      <c r="C372" s="13" t="s">
        <v>445</v>
      </c>
      <c r="D372">
        <v>2010</v>
      </c>
      <c r="E372" s="13" t="s">
        <v>447</v>
      </c>
      <c r="F372" s="13">
        <v>0</v>
      </c>
      <c r="G372" s="13">
        <v>0</v>
      </c>
      <c r="H372" s="13">
        <v>2</v>
      </c>
      <c r="I372" s="13">
        <v>6</v>
      </c>
      <c r="J372" s="13">
        <v>1</v>
      </c>
      <c r="K372" s="13">
        <v>0</v>
      </c>
      <c r="L372" s="13">
        <v>0</v>
      </c>
      <c r="M372" s="13"/>
      <c r="N372" s="13">
        <v>9</v>
      </c>
      <c r="O372" s="13">
        <f t="shared" si="5"/>
        <v>9</v>
      </c>
    </row>
    <row r="373" spans="1:15" x14ac:dyDescent="0.3">
      <c r="A373" t="s">
        <v>34</v>
      </c>
      <c r="B373" t="s">
        <v>444</v>
      </c>
      <c r="C373" s="13" t="s">
        <v>445</v>
      </c>
      <c r="D373">
        <v>2010</v>
      </c>
      <c r="E373" s="13" t="s">
        <v>448</v>
      </c>
      <c r="F373" s="13">
        <v>0</v>
      </c>
      <c r="G373" s="13">
        <v>0</v>
      </c>
      <c r="H373" s="13">
        <v>114</v>
      </c>
      <c r="I373" s="13">
        <v>8</v>
      </c>
      <c r="J373" s="13">
        <v>41</v>
      </c>
      <c r="K373" s="13">
        <v>0</v>
      </c>
      <c r="L373" s="13">
        <v>7</v>
      </c>
      <c r="M373" s="13"/>
      <c r="N373" s="13">
        <v>170</v>
      </c>
      <c r="O373" s="13">
        <f t="shared" si="5"/>
        <v>163</v>
      </c>
    </row>
    <row r="374" spans="1:15" x14ac:dyDescent="0.3">
      <c r="B374" t="s">
        <v>444</v>
      </c>
      <c r="C374" s="13" t="s">
        <v>445</v>
      </c>
      <c r="D374">
        <v>2010</v>
      </c>
      <c r="E374" s="13" t="s">
        <v>449</v>
      </c>
      <c r="F374" s="13">
        <v>0</v>
      </c>
      <c r="G374" s="13">
        <v>0</v>
      </c>
      <c r="H374" s="13">
        <v>3</v>
      </c>
      <c r="I374" s="13">
        <v>0</v>
      </c>
      <c r="J374" s="13">
        <v>13</v>
      </c>
      <c r="K374" s="13">
        <v>15</v>
      </c>
      <c r="L374" s="13">
        <v>0</v>
      </c>
      <c r="M374" s="13"/>
      <c r="N374" s="13">
        <v>31</v>
      </c>
      <c r="O374" s="13">
        <f t="shared" si="5"/>
        <v>16</v>
      </c>
    </row>
    <row r="375" spans="1:15" x14ac:dyDescent="0.3">
      <c r="B375" t="s">
        <v>444</v>
      </c>
      <c r="C375" s="13" t="s">
        <v>445</v>
      </c>
      <c r="D375">
        <v>2010</v>
      </c>
      <c r="E375" s="13" t="s">
        <v>450</v>
      </c>
      <c r="F375" s="13">
        <v>0</v>
      </c>
      <c r="G375" s="13">
        <v>0</v>
      </c>
      <c r="H375" s="13">
        <v>1</v>
      </c>
      <c r="I375" s="13">
        <v>0</v>
      </c>
      <c r="J375" s="13">
        <v>0</v>
      </c>
      <c r="K375" s="13">
        <v>0</v>
      </c>
      <c r="L375" s="13">
        <v>76</v>
      </c>
      <c r="M375" s="13"/>
      <c r="N375" s="13">
        <v>77</v>
      </c>
      <c r="O375" s="13">
        <f t="shared" si="5"/>
        <v>1</v>
      </c>
    </row>
    <row r="376" spans="1:15" x14ac:dyDescent="0.3">
      <c r="A376" t="s">
        <v>22</v>
      </c>
      <c r="B376" t="s">
        <v>444</v>
      </c>
      <c r="C376" s="13" t="s">
        <v>445</v>
      </c>
      <c r="D376">
        <v>2010</v>
      </c>
      <c r="E376" s="13" t="s">
        <v>451</v>
      </c>
      <c r="F376" s="13">
        <v>2</v>
      </c>
      <c r="G376" s="13">
        <v>2</v>
      </c>
      <c r="H376" s="13">
        <v>17673</v>
      </c>
      <c r="I376" s="13">
        <v>334</v>
      </c>
      <c r="J376" s="13">
        <v>1248</v>
      </c>
      <c r="K376" s="13">
        <v>45</v>
      </c>
      <c r="L376" s="13">
        <v>24</v>
      </c>
      <c r="M376" s="13"/>
      <c r="N376" s="13">
        <v>19328</v>
      </c>
      <c r="O376" s="13">
        <f t="shared" si="5"/>
        <v>19259</v>
      </c>
    </row>
    <row r="377" spans="1:15" x14ac:dyDescent="0.3">
      <c r="A377" t="s">
        <v>239</v>
      </c>
      <c r="B377" t="s">
        <v>444</v>
      </c>
      <c r="C377" s="13" t="s">
        <v>445</v>
      </c>
      <c r="D377">
        <v>2010</v>
      </c>
      <c r="E377" s="13" t="s">
        <v>452</v>
      </c>
      <c r="F377" s="13">
        <v>0</v>
      </c>
      <c r="G377" s="13">
        <v>4</v>
      </c>
      <c r="H377" s="13">
        <v>3892</v>
      </c>
      <c r="I377" s="13">
        <v>36</v>
      </c>
      <c r="J377" s="13">
        <v>84</v>
      </c>
      <c r="K377" s="13">
        <v>0</v>
      </c>
      <c r="L377" s="13">
        <v>0</v>
      </c>
      <c r="M377" s="13"/>
      <c r="N377" s="13">
        <v>4016</v>
      </c>
      <c r="O377" s="13">
        <f t="shared" si="5"/>
        <v>4016</v>
      </c>
    </row>
    <row r="378" spans="1:15" x14ac:dyDescent="0.3">
      <c r="A378" t="s">
        <v>97</v>
      </c>
      <c r="B378" t="s">
        <v>444</v>
      </c>
      <c r="C378" s="13" t="s">
        <v>445</v>
      </c>
      <c r="D378">
        <v>2010</v>
      </c>
      <c r="E378" s="13" t="s">
        <v>453</v>
      </c>
      <c r="F378" s="13">
        <v>0</v>
      </c>
      <c r="G378" s="13">
        <v>2</v>
      </c>
      <c r="H378" s="13">
        <v>5143</v>
      </c>
      <c r="I378" s="13">
        <v>35</v>
      </c>
      <c r="J378" s="13">
        <v>49</v>
      </c>
      <c r="K378" s="13">
        <v>0</v>
      </c>
      <c r="L378" s="13">
        <v>0</v>
      </c>
      <c r="M378" s="13"/>
      <c r="N378" s="13">
        <v>5229</v>
      </c>
      <c r="O378" s="13">
        <f t="shared" si="5"/>
        <v>5229</v>
      </c>
    </row>
    <row r="379" spans="1:15" x14ac:dyDescent="0.3">
      <c r="A379" t="s">
        <v>24</v>
      </c>
      <c r="B379" t="s">
        <v>444</v>
      </c>
      <c r="C379" s="13" t="s">
        <v>445</v>
      </c>
      <c r="D379">
        <v>2010</v>
      </c>
      <c r="E379" s="13" t="s">
        <v>454</v>
      </c>
      <c r="F379" s="13">
        <v>0</v>
      </c>
      <c r="G379" s="13">
        <v>0</v>
      </c>
      <c r="H379" s="13">
        <v>1</v>
      </c>
      <c r="I379" s="13">
        <v>0</v>
      </c>
      <c r="J379" s="13">
        <v>0</v>
      </c>
      <c r="K379" s="13">
        <v>0</v>
      </c>
      <c r="L379" s="13">
        <v>0</v>
      </c>
      <c r="M379" s="13"/>
      <c r="N379" s="13">
        <v>1</v>
      </c>
      <c r="O379" s="13">
        <f t="shared" si="5"/>
        <v>1</v>
      </c>
    </row>
    <row r="380" spans="1:15" x14ac:dyDescent="0.3">
      <c r="A380" t="s">
        <v>24</v>
      </c>
      <c r="B380" t="s">
        <v>444</v>
      </c>
      <c r="C380" s="13" t="s">
        <v>445</v>
      </c>
      <c r="D380">
        <v>2010</v>
      </c>
      <c r="E380" s="13" t="s">
        <v>455</v>
      </c>
      <c r="F380" s="13">
        <v>0</v>
      </c>
      <c r="G380" s="13">
        <v>39</v>
      </c>
      <c r="H380" s="13">
        <v>11369</v>
      </c>
      <c r="I380" s="13">
        <v>122</v>
      </c>
      <c r="J380" s="13">
        <v>128</v>
      </c>
      <c r="K380" s="13">
        <v>0</v>
      </c>
      <c r="L380" s="13">
        <v>2</v>
      </c>
      <c r="M380" s="13"/>
      <c r="N380" s="13">
        <v>11660</v>
      </c>
      <c r="O380" s="13">
        <f t="shared" si="5"/>
        <v>11658</v>
      </c>
    </row>
    <row r="381" spans="1:15" x14ac:dyDescent="0.3">
      <c r="A381" t="s">
        <v>24</v>
      </c>
      <c r="B381" t="s">
        <v>444</v>
      </c>
      <c r="C381" s="13" t="s">
        <v>445</v>
      </c>
      <c r="D381">
        <v>2010</v>
      </c>
      <c r="E381" s="13" t="s">
        <v>456</v>
      </c>
      <c r="F381" s="13">
        <v>0</v>
      </c>
      <c r="G381" s="13">
        <v>0</v>
      </c>
      <c r="H381" s="13">
        <v>131</v>
      </c>
      <c r="I381" s="13">
        <v>8</v>
      </c>
      <c r="J381" s="13">
        <v>9</v>
      </c>
      <c r="K381" s="13">
        <v>0</v>
      </c>
      <c r="L381" s="13">
        <v>0</v>
      </c>
      <c r="M381" s="13"/>
      <c r="N381" s="13">
        <v>148</v>
      </c>
      <c r="O381" s="13">
        <f t="shared" si="5"/>
        <v>148</v>
      </c>
    </row>
    <row r="382" spans="1:15" x14ac:dyDescent="0.3">
      <c r="A382" t="s">
        <v>24</v>
      </c>
      <c r="B382" t="s">
        <v>444</v>
      </c>
      <c r="C382" s="13" t="s">
        <v>445</v>
      </c>
      <c r="D382">
        <v>2010</v>
      </c>
      <c r="E382" s="13" t="s">
        <v>457</v>
      </c>
      <c r="F382" s="13">
        <v>0</v>
      </c>
      <c r="G382" s="13">
        <v>0</v>
      </c>
      <c r="H382" s="13">
        <v>1</v>
      </c>
      <c r="I382" s="13">
        <v>0</v>
      </c>
      <c r="J382" s="13">
        <v>0</v>
      </c>
      <c r="K382" s="13">
        <v>0</v>
      </c>
      <c r="L382" s="13">
        <v>0</v>
      </c>
      <c r="M382" s="13"/>
      <c r="N382" s="13">
        <v>1</v>
      </c>
      <c r="O382" s="13">
        <f t="shared" si="5"/>
        <v>1</v>
      </c>
    </row>
    <row r="383" spans="1:15" x14ac:dyDescent="0.3">
      <c r="A383" t="s">
        <v>24</v>
      </c>
      <c r="B383" t="s">
        <v>444</v>
      </c>
      <c r="C383" s="13" t="s">
        <v>445</v>
      </c>
      <c r="D383">
        <v>2010</v>
      </c>
      <c r="E383" s="13" t="s">
        <v>458</v>
      </c>
      <c r="F383" s="13">
        <v>0</v>
      </c>
      <c r="G383" s="13">
        <v>0</v>
      </c>
      <c r="H383" s="13">
        <v>196</v>
      </c>
      <c r="I383" s="13">
        <v>25</v>
      </c>
      <c r="J383" s="13">
        <v>8</v>
      </c>
      <c r="K383" s="13">
        <v>0</v>
      </c>
      <c r="L383" s="13">
        <v>0</v>
      </c>
      <c r="M383" s="13"/>
      <c r="N383" s="13">
        <v>229</v>
      </c>
      <c r="O383" s="13">
        <f t="shared" si="5"/>
        <v>229</v>
      </c>
    </row>
    <row r="384" spans="1:15" x14ac:dyDescent="0.3">
      <c r="B384" t="s">
        <v>444</v>
      </c>
      <c r="C384" s="13" t="s">
        <v>445</v>
      </c>
      <c r="D384">
        <v>2010</v>
      </c>
      <c r="E384" s="13" t="s">
        <v>459</v>
      </c>
      <c r="F384" s="13">
        <v>0</v>
      </c>
      <c r="G384" s="13">
        <v>0</v>
      </c>
      <c r="H384" s="13">
        <v>0</v>
      </c>
      <c r="I384" s="13">
        <v>0</v>
      </c>
      <c r="J384" s="13">
        <v>1</v>
      </c>
      <c r="K384" s="13">
        <v>0</v>
      </c>
      <c r="L384" s="13">
        <v>0</v>
      </c>
      <c r="M384" s="13"/>
      <c r="N384" s="13">
        <v>1</v>
      </c>
      <c r="O384" s="13">
        <f t="shared" si="5"/>
        <v>1</v>
      </c>
    </row>
    <row r="385" spans="1:15" x14ac:dyDescent="0.3">
      <c r="A385" t="s">
        <v>26</v>
      </c>
      <c r="B385" t="s">
        <v>444</v>
      </c>
      <c r="C385" s="13" t="s">
        <v>445</v>
      </c>
      <c r="D385">
        <v>2010</v>
      </c>
      <c r="E385" s="13" t="s">
        <v>460</v>
      </c>
      <c r="F385" s="13">
        <v>0</v>
      </c>
      <c r="G385" s="13">
        <v>0</v>
      </c>
      <c r="H385" s="13">
        <v>7</v>
      </c>
      <c r="I385" s="13">
        <v>0</v>
      </c>
      <c r="J385" s="13">
        <v>1</v>
      </c>
      <c r="K385" s="13">
        <v>0</v>
      </c>
      <c r="L385" s="13">
        <v>0</v>
      </c>
      <c r="M385" s="13"/>
      <c r="N385" s="13">
        <v>8</v>
      </c>
      <c r="O385" s="13">
        <f t="shared" si="5"/>
        <v>8</v>
      </c>
    </row>
    <row r="386" spans="1:15" x14ac:dyDescent="0.3">
      <c r="A386" t="s">
        <v>29</v>
      </c>
      <c r="B386" t="s">
        <v>444</v>
      </c>
      <c r="C386" s="13" t="s">
        <v>445</v>
      </c>
      <c r="D386">
        <v>2010</v>
      </c>
      <c r="E386" s="13" t="s">
        <v>461</v>
      </c>
      <c r="F386" s="13">
        <v>0</v>
      </c>
      <c r="G386" s="13">
        <v>0</v>
      </c>
      <c r="H386" s="13">
        <v>3</v>
      </c>
      <c r="I386" s="13">
        <v>0</v>
      </c>
      <c r="J386" s="13">
        <v>0</v>
      </c>
      <c r="K386" s="13">
        <v>0</v>
      </c>
      <c r="L386" s="13">
        <v>0</v>
      </c>
      <c r="M386" s="13"/>
      <c r="N386" s="13">
        <v>3</v>
      </c>
      <c r="O386" s="13">
        <f t="shared" si="5"/>
        <v>3</v>
      </c>
    </row>
    <row r="387" spans="1:15" x14ac:dyDescent="0.3">
      <c r="A387" t="s">
        <v>29</v>
      </c>
      <c r="B387" t="s">
        <v>444</v>
      </c>
      <c r="C387" s="13" t="s">
        <v>445</v>
      </c>
      <c r="D387">
        <v>2010</v>
      </c>
      <c r="E387" s="13" t="s">
        <v>462</v>
      </c>
      <c r="F387" s="13">
        <v>0</v>
      </c>
      <c r="G387" s="13">
        <v>0</v>
      </c>
      <c r="H387" s="13">
        <v>11</v>
      </c>
      <c r="I387" s="13">
        <v>0</v>
      </c>
      <c r="J387" s="13">
        <v>1</v>
      </c>
      <c r="K387" s="13">
        <v>0</v>
      </c>
      <c r="L387" s="13">
        <v>0</v>
      </c>
      <c r="M387" s="13"/>
      <c r="N387" s="13">
        <v>12</v>
      </c>
      <c r="O387" s="13">
        <f t="shared" ref="O387:O450" si="6">F387+G387+H387+I387+J387</f>
        <v>12</v>
      </c>
    </row>
    <row r="388" spans="1:15" x14ac:dyDescent="0.3">
      <c r="B388" t="s">
        <v>463</v>
      </c>
      <c r="C388" s="13" t="s">
        <v>464</v>
      </c>
      <c r="D388">
        <v>2010</v>
      </c>
      <c r="E388" s="13" t="s">
        <v>465</v>
      </c>
      <c r="F388" s="13">
        <v>0</v>
      </c>
      <c r="G388" s="13">
        <v>0</v>
      </c>
      <c r="H388" s="13">
        <v>0</v>
      </c>
      <c r="I388" s="13">
        <v>2</v>
      </c>
      <c r="J388" s="13">
        <v>2</v>
      </c>
      <c r="K388" s="13">
        <v>0</v>
      </c>
      <c r="L388" s="13">
        <v>3</v>
      </c>
      <c r="M388" s="13"/>
      <c r="N388" s="13">
        <v>7</v>
      </c>
      <c r="O388" s="13">
        <f t="shared" si="6"/>
        <v>4</v>
      </c>
    </row>
    <row r="389" spans="1:15" x14ac:dyDescent="0.3">
      <c r="A389" t="s">
        <v>22</v>
      </c>
      <c r="B389" t="s">
        <v>463</v>
      </c>
      <c r="C389" s="13" t="s">
        <v>464</v>
      </c>
      <c r="D389">
        <v>2010</v>
      </c>
      <c r="E389" s="13" t="s">
        <v>466</v>
      </c>
      <c r="F389" s="13">
        <v>0</v>
      </c>
      <c r="G389" s="13">
        <v>0</v>
      </c>
      <c r="H389" s="13">
        <v>32</v>
      </c>
      <c r="I389" s="13">
        <v>16</v>
      </c>
      <c r="J389" s="13">
        <v>21</v>
      </c>
      <c r="K389" s="13">
        <v>0</v>
      </c>
      <c r="L389" s="13">
        <v>1</v>
      </c>
      <c r="M389" s="13"/>
      <c r="N389" s="13">
        <v>70</v>
      </c>
      <c r="O389" s="13">
        <f t="shared" si="6"/>
        <v>69</v>
      </c>
    </row>
    <row r="390" spans="1:15" x14ac:dyDescent="0.3">
      <c r="A390" t="s">
        <v>92</v>
      </c>
      <c r="B390" t="s">
        <v>467</v>
      </c>
      <c r="C390" s="13" t="s">
        <v>468</v>
      </c>
      <c r="D390">
        <v>2010</v>
      </c>
      <c r="E390" s="13" t="s">
        <v>469</v>
      </c>
      <c r="F390" s="13">
        <v>0</v>
      </c>
      <c r="G390" s="13">
        <v>0</v>
      </c>
      <c r="H390" s="13">
        <v>0</v>
      </c>
      <c r="I390" s="13">
        <v>3</v>
      </c>
      <c r="J390" s="13">
        <v>1</v>
      </c>
      <c r="K390" s="13">
        <v>0</v>
      </c>
      <c r="L390" s="13">
        <v>2</v>
      </c>
      <c r="M390" s="13"/>
      <c r="N390" s="13">
        <v>6</v>
      </c>
      <c r="O390" s="13">
        <f t="shared" si="6"/>
        <v>4</v>
      </c>
    </row>
    <row r="391" spans="1:15" x14ac:dyDescent="0.3">
      <c r="A391" t="s">
        <v>26</v>
      </c>
      <c r="B391" t="s">
        <v>467</v>
      </c>
      <c r="C391" s="13" t="s">
        <v>468</v>
      </c>
      <c r="D391">
        <v>2010</v>
      </c>
      <c r="E391" s="13" t="s">
        <v>470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1</v>
      </c>
      <c r="M391" s="13"/>
      <c r="N391" s="13">
        <v>1</v>
      </c>
      <c r="O391" s="13">
        <f t="shared" si="6"/>
        <v>0</v>
      </c>
    </row>
    <row r="392" spans="1:15" x14ac:dyDescent="0.3">
      <c r="A392" t="s">
        <v>20</v>
      </c>
      <c r="B392" t="s">
        <v>471</v>
      </c>
      <c r="C392" s="13" t="s">
        <v>464</v>
      </c>
      <c r="D392">
        <v>2010</v>
      </c>
      <c r="E392" s="13" t="s">
        <v>472</v>
      </c>
      <c r="F392" s="13">
        <v>0</v>
      </c>
      <c r="G392" s="13">
        <v>0</v>
      </c>
      <c r="H392" s="13">
        <v>0</v>
      </c>
      <c r="I392" s="13">
        <v>1</v>
      </c>
      <c r="J392" s="13">
        <v>2</v>
      </c>
      <c r="K392" s="13">
        <v>0</v>
      </c>
      <c r="L392" s="13">
        <v>0</v>
      </c>
      <c r="M392" s="13"/>
      <c r="N392" s="13">
        <v>3</v>
      </c>
      <c r="O392" s="13">
        <f t="shared" si="6"/>
        <v>3</v>
      </c>
    </row>
    <row r="393" spans="1:15" x14ac:dyDescent="0.3">
      <c r="A393" t="s">
        <v>29</v>
      </c>
      <c r="B393" t="s">
        <v>471</v>
      </c>
      <c r="C393" s="13" t="s">
        <v>473</v>
      </c>
      <c r="D393">
        <v>2010</v>
      </c>
      <c r="E393" s="13" t="s">
        <v>474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12</v>
      </c>
      <c r="L393" s="13">
        <v>2</v>
      </c>
      <c r="M393" s="13"/>
      <c r="N393" s="13">
        <v>14</v>
      </c>
      <c r="O393" s="13">
        <f t="shared" si="6"/>
        <v>0</v>
      </c>
    </row>
    <row r="394" spans="1:15" x14ac:dyDescent="0.3">
      <c r="B394" t="s">
        <v>475</v>
      </c>
      <c r="C394" s="13" t="s">
        <v>476</v>
      </c>
      <c r="D394">
        <v>2010</v>
      </c>
      <c r="E394" s="13" t="s">
        <v>476</v>
      </c>
      <c r="F394" s="13">
        <v>0</v>
      </c>
      <c r="G394" s="13">
        <v>0</v>
      </c>
      <c r="H394" s="13">
        <v>20</v>
      </c>
      <c r="I394" s="13">
        <v>2</v>
      </c>
      <c r="J394" s="13">
        <v>7</v>
      </c>
      <c r="K394" s="13">
        <v>0</v>
      </c>
      <c r="L394" s="13">
        <v>0</v>
      </c>
      <c r="M394" s="13"/>
      <c r="N394" s="13">
        <v>29</v>
      </c>
      <c r="O394" s="13">
        <f t="shared" si="6"/>
        <v>29</v>
      </c>
    </row>
    <row r="395" spans="1:15" x14ac:dyDescent="0.3">
      <c r="B395" t="s">
        <v>475</v>
      </c>
      <c r="C395" s="13" t="s">
        <v>476</v>
      </c>
      <c r="D395">
        <v>2010</v>
      </c>
      <c r="E395" s="13" t="s">
        <v>477</v>
      </c>
      <c r="F395" s="13">
        <v>0</v>
      </c>
      <c r="G395" s="13">
        <v>4</v>
      </c>
      <c r="H395" s="13">
        <v>39</v>
      </c>
      <c r="I395" s="13">
        <v>3</v>
      </c>
      <c r="J395" s="13">
        <v>41</v>
      </c>
      <c r="K395" s="13">
        <v>0</v>
      </c>
      <c r="L395" s="13">
        <v>3</v>
      </c>
      <c r="M395" s="13"/>
      <c r="N395" s="13">
        <v>90</v>
      </c>
      <c r="O395" s="13">
        <f t="shared" si="6"/>
        <v>87</v>
      </c>
    </row>
    <row r="396" spans="1:15" x14ac:dyDescent="0.3">
      <c r="A396" t="s">
        <v>20</v>
      </c>
      <c r="B396" t="s">
        <v>475</v>
      </c>
      <c r="C396" s="13" t="s">
        <v>476</v>
      </c>
      <c r="D396">
        <v>2010</v>
      </c>
      <c r="E396" s="13" t="s">
        <v>478</v>
      </c>
      <c r="F396" s="13">
        <v>1</v>
      </c>
      <c r="G396" s="13">
        <v>11</v>
      </c>
      <c r="H396" s="13">
        <v>353</v>
      </c>
      <c r="I396" s="13">
        <v>59</v>
      </c>
      <c r="J396" s="13">
        <v>291</v>
      </c>
      <c r="K396" s="13">
        <v>0</v>
      </c>
      <c r="L396" s="13">
        <v>27</v>
      </c>
      <c r="M396" s="13"/>
      <c r="N396" s="13">
        <v>742</v>
      </c>
      <c r="O396" s="13">
        <f t="shared" si="6"/>
        <v>715</v>
      </c>
    </row>
    <row r="397" spans="1:15" x14ac:dyDescent="0.3">
      <c r="A397" t="s">
        <v>22</v>
      </c>
      <c r="B397" t="s">
        <v>475</v>
      </c>
      <c r="C397" s="13" t="s">
        <v>476</v>
      </c>
      <c r="D397">
        <v>2010</v>
      </c>
      <c r="E397" s="13" t="s">
        <v>479</v>
      </c>
      <c r="F397" s="13">
        <v>32</v>
      </c>
      <c r="G397" s="13">
        <v>166</v>
      </c>
      <c r="H397" s="13">
        <v>7315</v>
      </c>
      <c r="I397" s="13">
        <v>596</v>
      </c>
      <c r="J397" s="13">
        <v>3881</v>
      </c>
      <c r="K397" s="13">
        <v>0</v>
      </c>
      <c r="L397" s="13">
        <v>172</v>
      </c>
      <c r="M397" s="13"/>
      <c r="N397" s="13">
        <v>12162</v>
      </c>
      <c r="O397" s="13">
        <f t="shared" si="6"/>
        <v>11990</v>
      </c>
    </row>
    <row r="398" spans="1:15" x14ac:dyDescent="0.3">
      <c r="B398" t="s">
        <v>475</v>
      </c>
      <c r="C398" s="13" t="s">
        <v>476</v>
      </c>
      <c r="D398">
        <v>2010</v>
      </c>
      <c r="E398" s="13" t="s">
        <v>480</v>
      </c>
      <c r="F398" s="13">
        <v>0</v>
      </c>
      <c r="G398" s="13">
        <v>0</v>
      </c>
      <c r="H398" s="13">
        <v>3</v>
      </c>
      <c r="I398" s="13">
        <v>4</v>
      </c>
      <c r="J398" s="13">
        <v>1</v>
      </c>
      <c r="K398" s="13">
        <v>0</v>
      </c>
      <c r="L398" s="13">
        <v>0</v>
      </c>
      <c r="M398" s="13"/>
      <c r="N398" s="13">
        <v>8</v>
      </c>
      <c r="O398" s="13">
        <f t="shared" si="6"/>
        <v>8</v>
      </c>
    </row>
    <row r="399" spans="1:15" x14ac:dyDescent="0.3">
      <c r="A399" t="s">
        <v>97</v>
      </c>
      <c r="B399" t="s">
        <v>475</v>
      </c>
      <c r="C399" s="13" t="s">
        <v>476</v>
      </c>
      <c r="D399">
        <v>2010</v>
      </c>
      <c r="E399" s="13" t="s">
        <v>481</v>
      </c>
      <c r="F399" s="13">
        <v>0</v>
      </c>
      <c r="G399" s="13">
        <v>0</v>
      </c>
      <c r="H399" s="13">
        <v>163</v>
      </c>
      <c r="I399" s="13">
        <v>1</v>
      </c>
      <c r="J399" s="13">
        <v>8</v>
      </c>
      <c r="K399" s="13">
        <v>0</v>
      </c>
      <c r="L399" s="13">
        <v>0</v>
      </c>
      <c r="M399" s="13"/>
      <c r="N399" s="13">
        <v>172</v>
      </c>
      <c r="O399" s="13">
        <f t="shared" si="6"/>
        <v>172</v>
      </c>
    </row>
    <row r="400" spans="1:15" x14ac:dyDescent="0.3">
      <c r="A400" t="s">
        <v>26</v>
      </c>
      <c r="B400" t="s">
        <v>475</v>
      </c>
      <c r="C400" s="13" t="s">
        <v>476</v>
      </c>
      <c r="D400">
        <v>2010</v>
      </c>
      <c r="E400" s="13" t="s">
        <v>482</v>
      </c>
      <c r="F400" s="13">
        <v>0</v>
      </c>
      <c r="G400" s="13">
        <v>1</v>
      </c>
      <c r="H400" s="13">
        <v>2</v>
      </c>
      <c r="I400" s="13">
        <v>1</v>
      </c>
      <c r="J400" s="13">
        <v>3</v>
      </c>
      <c r="K400" s="13">
        <v>0</v>
      </c>
      <c r="L400" s="13">
        <v>0</v>
      </c>
      <c r="M400" s="13"/>
      <c r="N400" s="13">
        <v>7</v>
      </c>
      <c r="O400" s="13">
        <f t="shared" si="6"/>
        <v>7</v>
      </c>
    </row>
    <row r="401" spans="1:15" x14ac:dyDescent="0.3">
      <c r="B401" t="s">
        <v>475</v>
      </c>
      <c r="C401" s="13" t="s">
        <v>476</v>
      </c>
      <c r="D401">
        <v>2010</v>
      </c>
      <c r="E401" s="13" t="s">
        <v>483</v>
      </c>
      <c r="F401" s="13">
        <v>0</v>
      </c>
      <c r="G401" s="13">
        <v>0</v>
      </c>
      <c r="H401" s="13">
        <v>0</v>
      </c>
      <c r="I401" s="13">
        <v>0</v>
      </c>
      <c r="J401" s="13">
        <v>8</v>
      </c>
      <c r="K401" s="13">
        <v>0</v>
      </c>
      <c r="L401" s="13">
        <v>2</v>
      </c>
      <c r="M401" s="13"/>
      <c r="N401" s="13">
        <v>10</v>
      </c>
      <c r="O401" s="13">
        <f t="shared" si="6"/>
        <v>8</v>
      </c>
    </row>
    <row r="402" spans="1:15" x14ac:dyDescent="0.3">
      <c r="A402" t="s">
        <v>50</v>
      </c>
      <c r="B402" t="s">
        <v>475</v>
      </c>
      <c r="C402" s="13" t="s">
        <v>476</v>
      </c>
      <c r="D402">
        <v>2010</v>
      </c>
      <c r="E402" s="13" t="s">
        <v>484</v>
      </c>
      <c r="F402" s="13">
        <v>1</v>
      </c>
      <c r="G402" s="13">
        <v>13</v>
      </c>
      <c r="H402" s="13">
        <v>666</v>
      </c>
      <c r="I402" s="13">
        <v>208</v>
      </c>
      <c r="J402" s="13">
        <v>285</v>
      </c>
      <c r="K402" s="13">
        <v>0</v>
      </c>
      <c r="L402" s="13">
        <v>12</v>
      </c>
      <c r="M402" s="13"/>
      <c r="N402" s="13">
        <v>1185</v>
      </c>
      <c r="O402" s="13">
        <f t="shared" si="6"/>
        <v>1173</v>
      </c>
    </row>
    <row r="403" spans="1:15" x14ac:dyDescent="0.3">
      <c r="A403" t="s">
        <v>92</v>
      </c>
      <c r="B403" t="s">
        <v>485</v>
      </c>
      <c r="C403" s="13" t="s">
        <v>486</v>
      </c>
      <c r="D403">
        <v>2010</v>
      </c>
      <c r="E403" s="13" t="s">
        <v>487</v>
      </c>
      <c r="F403" s="13">
        <v>0</v>
      </c>
      <c r="G403" s="13">
        <v>0</v>
      </c>
      <c r="H403" s="13">
        <v>0</v>
      </c>
      <c r="I403" s="13">
        <v>6</v>
      </c>
      <c r="J403" s="13">
        <v>0</v>
      </c>
      <c r="K403" s="13">
        <v>0</v>
      </c>
      <c r="L403" s="13">
        <v>0</v>
      </c>
      <c r="M403" s="13"/>
      <c r="N403" s="13">
        <v>6</v>
      </c>
      <c r="O403" s="13">
        <f t="shared" si="6"/>
        <v>6</v>
      </c>
    </row>
    <row r="404" spans="1:15" x14ac:dyDescent="0.3">
      <c r="A404" t="s">
        <v>18</v>
      </c>
      <c r="B404" t="s">
        <v>485</v>
      </c>
      <c r="C404" s="13" t="s">
        <v>486</v>
      </c>
      <c r="D404">
        <v>2010</v>
      </c>
      <c r="E404" s="13" t="s">
        <v>488</v>
      </c>
      <c r="F404" s="13">
        <v>0</v>
      </c>
      <c r="G404" s="13">
        <v>1</v>
      </c>
      <c r="H404" s="13">
        <v>175</v>
      </c>
      <c r="I404" s="13">
        <v>21</v>
      </c>
      <c r="J404" s="13">
        <v>45</v>
      </c>
      <c r="K404" s="13">
        <v>0</v>
      </c>
      <c r="L404" s="13">
        <v>0</v>
      </c>
      <c r="M404" s="13"/>
      <c r="N404" s="13">
        <v>242</v>
      </c>
      <c r="O404" s="13">
        <f t="shared" si="6"/>
        <v>242</v>
      </c>
    </row>
    <row r="405" spans="1:15" x14ac:dyDescent="0.3">
      <c r="A405" t="s">
        <v>20</v>
      </c>
      <c r="B405" t="s">
        <v>485</v>
      </c>
      <c r="C405" s="13" t="s">
        <v>486</v>
      </c>
      <c r="D405">
        <v>2010</v>
      </c>
      <c r="E405" s="13" t="s">
        <v>489</v>
      </c>
      <c r="F405" s="13">
        <v>0</v>
      </c>
      <c r="G405" s="13">
        <v>8</v>
      </c>
      <c r="H405" s="13">
        <v>51</v>
      </c>
      <c r="I405" s="13">
        <v>0</v>
      </c>
      <c r="J405" s="13">
        <v>26</v>
      </c>
      <c r="K405" s="13">
        <v>0</v>
      </c>
      <c r="L405" s="13">
        <v>6</v>
      </c>
      <c r="M405" s="13"/>
      <c r="N405" s="13">
        <v>91</v>
      </c>
      <c r="O405" s="13">
        <f t="shared" si="6"/>
        <v>85</v>
      </c>
    </row>
    <row r="406" spans="1:15" x14ac:dyDescent="0.3">
      <c r="B406" t="s">
        <v>485</v>
      </c>
      <c r="C406" s="13" t="s">
        <v>486</v>
      </c>
      <c r="D406">
        <v>2010</v>
      </c>
      <c r="E406" s="13" t="s">
        <v>490</v>
      </c>
      <c r="F406" s="13">
        <v>0</v>
      </c>
      <c r="G406" s="13">
        <v>0</v>
      </c>
      <c r="H406" s="13">
        <v>0</v>
      </c>
      <c r="I406" s="13">
        <v>0</v>
      </c>
      <c r="J406" s="13">
        <v>3</v>
      </c>
      <c r="K406" s="13">
        <v>0</v>
      </c>
      <c r="L406" s="13">
        <v>3</v>
      </c>
      <c r="M406" s="13"/>
      <c r="N406" s="13">
        <v>6</v>
      </c>
      <c r="O406" s="13">
        <f t="shared" si="6"/>
        <v>3</v>
      </c>
    </row>
    <row r="407" spans="1:15" x14ac:dyDescent="0.3">
      <c r="A407" t="s">
        <v>55</v>
      </c>
      <c r="B407" t="s">
        <v>485</v>
      </c>
      <c r="C407" s="13" t="s">
        <v>486</v>
      </c>
      <c r="D407">
        <v>2010</v>
      </c>
      <c r="E407" s="13" t="s">
        <v>491</v>
      </c>
      <c r="F407" s="13">
        <v>0</v>
      </c>
      <c r="G407" s="13">
        <v>1</v>
      </c>
      <c r="H407" s="13">
        <v>9</v>
      </c>
      <c r="I407" s="13">
        <v>0</v>
      </c>
      <c r="J407" s="13">
        <v>2</v>
      </c>
      <c r="K407" s="13">
        <v>0</v>
      </c>
      <c r="L407" s="13">
        <v>6</v>
      </c>
      <c r="M407" s="13"/>
      <c r="N407" s="13">
        <v>18</v>
      </c>
      <c r="O407" s="13">
        <f t="shared" si="6"/>
        <v>12</v>
      </c>
    </row>
    <row r="408" spans="1:15" x14ac:dyDescent="0.3">
      <c r="A408" t="s">
        <v>34</v>
      </c>
      <c r="B408" t="s">
        <v>485</v>
      </c>
      <c r="C408" s="13" t="s">
        <v>486</v>
      </c>
      <c r="D408">
        <v>2010</v>
      </c>
      <c r="E408" s="13" t="s">
        <v>492</v>
      </c>
      <c r="F408" s="13">
        <v>1</v>
      </c>
      <c r="G408" s="13">
        <v>0</v>
      </c>
      <c r="H408" s="13">
        <v>0</v>
      </c>
      <c r="I408" s="13">
        <v>0</v>
      </c>
      <c r="J408" s="13">
        <v>5</v>
      </c>
      <c r="K408" s="13">
        <v>0</v>
      </c>
      <c r="L408" s="13">
        <v>86</v>
      </c>
      <c r="M408" s="13"/>
      <c r="N408" s="13">
        <v>92</v>
      </c>
      <c r="O408" s="13">
        <f t="shared" si="6"/>
        <v>6</v>
      </c>
    </row>
    <row r="409" spans="1:15" x14ac:dyDescent="0.3">
      <c r="B409" t="s">
        <v>485</v>
      </c>
      <c r="C409" s="13" t="s">
        <v>486</v>
      </c>
      <c r="D409">
        <v>2010</v>
      </c>
      <c r="E409" s="13" t="s">
        <v>493</v>
      </c>
      <c r="F409" s="13">
        <v>0</v>
      </c>
      <c r="G409" s="13">
        <v>0</v>
      </c>
      <c r="H409" s="13">
        <v>1</v>
      </c>
      <c r="I409" s="13">
        <v>0</v>
      </c>
      <c r="J409" s="13">
        <v>0</v>
      </c>
      <c r="K409" s="13">
        <v>0</v>
      </c>
      <c r="L409" s="13">
        <v>14</v>
      </c>
      <c r="M409" s="13"/>
      <c r="N409" s="13">
        <v>15</v>
      </c>
      <c r="O409" s="13">
        <f t="shared" si="6"/>
        <v>1</v>
      </c>
    </row>
    <row r="410" spans="1:15" x14ac:dyDescent="0.3">
      <c r="A410" t="s">
        <v>233</v>
      </c>
      <c r="B410" t="s">
        <v>485</v>
      </c>
      <c r="C410" s="13" t="s">
        <v>486</v>
      </c>
      <c r="D410">
        <v>2010</v>
      </c>
      <c r="E410" s="13" t="s">
        <v>494</v>
      </c>
      <c r="F410" s="13">
        <v>0</v>
      </c>
      <c r="G410" s="13">
        <v>7</v>
      </c>
      <c r="H410" s="13">
        <v>912</v>
      </c>
      <c r="I410" s="13">
        <v>46</v>
      </c>
      <c r="J410" s="13">
        <v>32</v>
      </c>
      <c r="K410" s="13">
        <v>0</v>
      </c>
      <c r="L410" s="13">
        <v>11</v>
      </c>
      <c r="M410" s="13"/>
      <c r="N410" s="13">
        <v>1008</v>
      </c>
      <c r="O410" s="13">
        <f t="shared" si="6"/>
        <v>997</v>
      </c>
    </row>
    <row r="411" spans="1:15" x14ac:dyDescent="0.3">
      <c r="A411" t="s">
        <v>26</v>
      </c>
      <c r="B411" t="s">
        <v>485</v>
      </c>
      <c r="C411" s="13" t="s">
        <v>486</v>
      </c>
      <c r="D411">
        <v>2010</v>
      </c>
      <c r="E411" s="13" t="s">
        <v>495</v>
      </c>
      <c r="F411" s="13">
        <v>0</v>
      </c>
      <c r="G411" s="13">
        <v>1</v>
      </c>
      <c r="H411" s="13">
        <v>19</v>
      </c>
      <c r="I411" s="13">
        <v>0</v>
      </c>
      <c r="J411" s="13">
        <v>3</v>
      </c>
      <c r="K411" s="13">
        <v>0</v>
      </c>
      <c r="L411" s="13">
        <v>13</v>
      </c>
      <c r="M411" s="13"/>
      <c r="N411" s="13">
        <v>36</v>
      </c>
      <c r="O411" s="13">
        <f t="shared" si="6"/>
        <v>23</v>
      </c>
    </row>
    <row r="412" spans="1:15" x14ac:dyDescent="0.3">
      <c r="A412" t="s">
        <v>22</v>
      </c>
      <c r="B412" t="s">
        <v>485</v>
      </c>
      <c r="C412" s="13" t="s">
        <v>486</v>
      </c>
      <c r="D412">
        <v>2010</v>
      </c>
      <c r="E412" s="13" t="s">
        <v>496</v>
      </c>
      <c r="F412" s="13">
        <v>0</v>
      </c>
      <c r="G412" s="13">
        <v>348</v>
      </c>
      <c r="H412" s="13">
        <v>9345</v>
      </c>
      <c r="I412" s="13">
        <v>235</v>
      </c>
      <c r="J412" s="13">
        <v>861</v>
      </c>
      <c r="K412" s="13">
        <v>0</v>
      </c>
      <c r="L412" s="13">
        <v>347</v>
      </c>
      <c r="M412" s="13"/>
      <c r="N412" s="13">
        <v>11136</v>
      </c>
      <c r="O412" s="13">
        <f t="shared" si="6"/>
        <v>10789</v>
      </c>
    </row>
    <row r="413" spans="1:15" x14ac:dyDescent="0.3">
      <c r="A413" t="s">
        <v>29</v>
      </c>
      <c r="B413" t="s">
        <v>485</v>
      </c>
      <c r="C413" s="13" t="s">
        <v>486</v>
      </c>
      <c r="D413">
        <v>2010</v>
      </c>
      <c r="E413" s="13" t="s">
        <v>497</v>
      </c>
      <c r="F413" s="13">
        <v>0</v>
      </c>
      <c r="G413" s="13">
        <v>0</v>
      </c>
      <c r="H413" s="13">
        <v>3</v>
      </c>
      <c r="I413" s="13">
        <v>0</v>
      </c>
      <c r="J413" s="13">
        <v>3</v>
      </c>
      <c r="K413" s="13">
        <v>0</v>
      </c>
      <c r="L413" s="13">
        <v>0</v>
      </c>
      <c r="M413" s="13"/>
      <c r="N413" s="13">
        <v>6</v>
      </c>
      <c r="O413" s="13">
        <f t="shared" si="6"/>
        <v>6</v>
      </c>
    </row>
    <row r="414" spans="1:15" x14ac:dyDescent="0.3">
      <c r="A414" t="s">
        <v>20</v>
      </c>
      <c r="C414" s="13" t="s">
        <v>498</v>
      </c>
      <c r="D414">
        <v>2010</v>
      </c>
      <c r="E414" s="13" t="s">
        <v>499</v>
      </c>
      <c r="F414" s="13">
        <v>0</v>
      </c>
      <c r="G414" s="13">
        <v>0</v>
      </c>
      <c r="H414" s="13">
        <v>4</v>
      </c>
      <c r="I414" s="13">
        <v>7</v>
      </c>
      <c r="J414" s="13">
        <v>6</v>
      </c>
      <c r="K414" s="13">
        <v>0</v>
      </c>
      <c r="L414" s="13">
        <v>6</v>
      </c>
      <c r="M414" s="13"/>
      <c r="N414" s="13">
        <v>23</v>
      </c>
      <c r="O414" s="13">
        <f t="shared" si="6"/>
        <v>17</v>
      </c>
    </row>
    <row r="415" spans="1:15" x14ac:dyDescent="0.3">
      <c r="C415" s="13" t="s">
        <v>498</v>
      </c>
      <c r="D415">
        <v>2010</v>
      </c>
      <c r="E415" s="13" t="s">
        <v>500</v>
      </c>
      <c r="F415" s="13">
        <v>0</v>
      </c>
      <c r="G415" s="13">
        <v>0</v>
      </c>
      <c r="H415" s="13">
        <v>2</v>
      </c>
      <c r="I415" s="13">
        <v>1</v>
      </c>
      <c r="J415" s="13">
        <v>7</v>
      </c>
      <c r="K415" s="13">
        <v>0</v>
      </c>
      <c r="L415" s="13">
        <v>1</v>
      </c>
      <c r="M415" s="13"/>
      <c r="N415" s="13">
        <v>11</v>
      </c>
      <c r="O415" s="13">
        <f t="shared" si="6"/>
        <v>10</v>
      </c>
    </row>
    <row r="416" spans="1:15" x14ac:dyDescent="0.3">
      <c r="C416" s="13" t="s">
        <v>501</v>
      </c>
      <c r="D416">
        <v>2010</v>
      </c>
      <c r="E416" s="13" t="s">
        <v>502</v>
      </c>
      <c r="F416" s="13">
        <v>0</v>
      </c>
      <c r="G416" s="13">
        <v>0</v>
      </c>
      <c r="H416" s="13">
        <v>1</v>
      </c>
      <c r="I416" s="13">
        <v>0</v>
      </c>
      <c r="J416" s="13">
        <v>0</v>
      </c>
      <c r="K416" s="13">
        <v>0</v>
      </c>
      <c r="L416" s="13">
        <v>1</v>
      </c>
      <c r="M416" s="13"/>
      <c r="N416" s="13">
        <v>2</v>
      </c>
      <c r="O416" s="13">
        <f t="shared" si="6"/>
        <v>1</v>
      </c>
    </row>
    <row r="417" spans="1:15" x14ac:dyDescent="0.3">
      <c r="C417" s="13" t="s">
        <v>503</v>
      </c>
      <c r="D417">
        <v>2010</v>
      </c>
      <c r="E417" s="13" t="s">
        <v>503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1</v>
      </c>
      <c r="M417" s="13"/>
      <c r="N417" s="13">
        <v>1</v>
      </c>
      <c r="O417" s="13">
        <f t="shared" si="6"/>
        <v>0</v>
      </c>
    </row>
    <row r="418" spans="1:15" x14ac:dyDescent="0.3">
      <c r="B418" t="s">
        <v>15</v>
      </c>
      <c r="C418" s="13" t="s">
        <v>16</v>
      </c>
      <c r="D418" s="13">
        <v>2011</v>
      </c>
      <c r="E418" s="13" t="s">
        <v>17</v>
      </c>
      <c r="F418" s="13">
        <v>0</v>
      </c>
      <c r="G418" s="13">
        <v>0</v>
      </c>
      <c r="H418" s="13">
        <v>9</v>
      </c>
      <c r="I418" s="13">
        <v>1</v>
      </c>
      <c r="J418" s="13">
        <v>2</v>
      </c>
      <c r="K418" s="13">
        <v>0</v>
      </c>
      <c r="L418" s="13">
        <v>0</v>
      </c>
      <c r="M418" s="13"/>
      <c r="N418" s="13">
        <v>12</v>
      </c>
      <c r="O418" s="13">
        <f t="shared" si="6"/>
        <v>12</v>
      </c>
    </row>
    <row r="419" spans="1:15" x14ac:dyDescent="0.3">
      <c r="A419" t="s">
        <v>18</v>
      </c>
      <c r="B419" t="s">
        <v>15</v>
      </c>
      <c r="C419" s="13" t="s">
        <v>16</v>
      </c>
      <c r="D419">
        <v>2011</v>
      </c>
      <c r="E419" s="13" t="s">
        <v>19</v>
      </c>
      <c r="F419" s="13">
        <v>0</v>
      </c>
      <c r="G419" s="13">
        <v>0</v>
      </c>
      <c r="H419" s="13">
        <v>174</v>
      </c>
      <c r="I419" s="13">
        <v>12</v>
      </c>
      <c r="J419" s="13">
        <v>35</v>
      </c>
      <c r="K419" s="13">
        <v>0</v>
      </c>
      <c r="L419" s="13">
        <v>1</v>
      </c>
      <c r="M419" s="13"/>
      <c r="N419" s="13">
        <v>222</v>
      </c>
      <c r="O419" s="13">
        <f t="shared" si="6"/>
        <v>221</v>
      </c>
    </row>
    <row r="420" spans="1:15" x14ac:dyDescent="0.3">
      <c r="A420" t="s">
        <v>20</v>
      </c>
      <c r="B420" t="s">
        <v>15</v>
      </c>
      <c r="C420" s="13" t="s">
        <v>16</v>
      </c>
      <c r="D420">
        <v>2011</v>
      </c>
      <c r="E420" s="13" t="s">
        <v>21</v>
      </c>
      <c r="F420" s="13">
        <v>1</v>
      </c>
      <c r="G420" s="13">
        <v>112</v>
      </c>
      <c r="H420" s="13">
        <v>7157</v>
      </c>
      <c r="I420" s="13">
        <v>384</v>
      </c>
      <c r="J420" s="13">
        <v>3574</v>
      </c>
      <c r="K420" s="13">
        <v>0</v>
      </c>
      <c r="L420" s="13">
        <v>144</v>
      </c>
      <c r="M420" s="13"/>
      <c r="N420" s="13">
        <v>11372</v>
      </c>
      <c r="O420" s="13">
        <f t="shared" si="6"/>
        <v>11228</v>
      </c>
    </row>
    <row r="421" spans="1:15" x14ac:dyDescent="0.3">
      <c r="A421" t="s">
        <v>22</v>
      </c>
      <c r="B421" t="s">
        <v>15</v>
      </c>
      <c r="C421" s="13" t="s">
        <v>16</v>
      </c>
      <c r="D421">
        <v>2011</v>
      </c>
      <c r="E421" s="13" t="s">
        <v>23</v>
      </c>
      <c r="F421" s="13">
        <v>0</v>
      </c>
      <c r="G421" s="13">
        <v>67</v>
      </c>
      <c r="H421" s="13">
        <v>7739</v>
      </c>
      <c r="I421" s="13">
        <v>444</v>
      </c>
      <c r="J421" s="13">
        <v>2792</v>
      </c>
      <c r="K421" s="13">
        <v>0</v>
      </c>
      <c r="L421" s="13">
        <v>109</v>
      </c>
      <c r="M421" s="13"/>
      <c r="N421" s="13">
        <v>11151</v>
      </c>
      <c r="O421" s="13">
        <f t="shared" si="6"/>
        <v>11042</v>
      </c>
    </row>
    <row r="422" spans="1:15" x14ac:dyDescent="0.3">
      <c r="A422" t="s">
        <v>24</v>
      </c>
      <c r="B422" t="s">
        <v>15</v>
      </c>
      <c r="C422" s="13" t="s">
        <v>16</v>
      </c>
      <c r="D422">
        <v>2011</v>
      </c>
      <c r="E422" s="13" t="s">
        <v>25</v>
      </c>
      <c r="F422" s="13">
        <v>1</v>
      </c>
      <c r="G422" s="13">
        <v>33</v>
      </c>
      <c r="H422" s="13">
        <v>8501</v>
      </c>
      <c r="I422" s="13">
        <v>255</v>
      </c>
      <c r="J422" s="13">
        <v>1406</v>
      </c>
      <c r="K422" s="13">
        <v>0</v>
      </c>
      <c r="L422" s="13">
        <v>1</v>
      </c>
      <c r="M422" s="13"/>
      <c r="N422" s="13">
        <v>10197</v>
      </c>
      <c r="O422" s="13">
        <f t="shared" si="6"/>
        <v>10196</v>
      </c>
    </row>
    <row r="423" spans="1:15" x14ac:dyDescent="0.3">
      <c r="A423" t="s">
        <v>26</v>
      </c>
      <c r="B423" t="s">
        <v>15</v>
      </c>
      <c r="C423" s="13" t="s">
        <v>16</v>
      </c>
      <c r="D423">
        <v>2011</v>
      </c>
      <c r="E423" s="13" t="s">
        <v>27</v>
      </c>
      <c r="F423" s="13">
        <v>0</v>
      </c>
      <c r="G423" s="13">
        <v>0</v>
      </c>
      <c r="H423" s="13">
        <v>8</v>
      </c>
      <c r="I423" s="13">
        <v>1</v>
      </c>
      <c r="J423" s="13">
        <v>3</v>
      </c>
      <c r="K423" s="13">
        <v>0</v>
      </c>
      <c r="L423" s="13">
        <v>1</v>
      </c>
      <c r="M423" s="13"/>
      <c r="N423" s="13">
        <v>13</v>
      </c>
      <c r="O423" s="13">
        <f t="shared" si="6"/>
        <v>12</v>
      </c>
    </row>
    <row r="424" spans="1:15" x14ac:dyDescent="0.3">
      <c r="B424" t="s">
        <v>15</v>
      </c>
      <c r="C424" s="13" t="s">
        <v>16</v>
      </c>
      <c r="D424">
        <v>2011</v>
      </c>
      <c r="E424" s="13" t="s">
        <v>28</v>
      </c>
      <c r="F424" s="13">
        <v>0</v>
      </c>
      <c r="G424" s="13">
        <v>0</v>
      </c>
      <c r="H424" s="13">
        <v>16</v>
      </c>
      <c r="I424" s="13">
        <v>0</v>
      </c>
      <c r="J424" s="13">
        <v>14</v>
      </c>
      <c r="K424" s="13">
        <v>0</v>
      </c>
      <c r="L424" s="13">
        <v>1</v>
      </c>
      <c r="M424" s="13"/>
      <c r="N424" s="13">
        <v>31</v>
      </c>
      <c r="O424" s="13">
        <f t="shared" si="6"/>
        <v>30</v>
      </c>
    </row>
    <row r="425" spans="1:15" x14ac:dyDescent="0.3">
      <c r="A425" t="s">
        <v>29</v>
      </c>
      <c r="B425" t="s">
        <v>15</v>
      </c>
      <c r="C425" s="13" t="s">
        <v>16</v>
      </c>
      <c r="D425">
        <v>2011</v>
      </c>
      <c r="E425" s="13" t="s">
        <v>30</v>
      </c>
      <c r="F425" s="13">
        <v>0</v>
      </c>
      <c r="G425" s="13">
        <v>0</v>
      </c>
      <c r="H425" s="13">
        <v>77</v>
      </c>
      <c r="I425" s="13">
        <v>19</v>
      </c>
      <c r="J425" s="13">
        <v>104</v>
      </c>
      <c r="K425" s="13">
        <v>0</v>
      </c>
      <c r="L425" s="13">
        <v>0</v>
      </c>
      <c r="M425" s="13"/>
      <c r="N425" s="13">
        <v>200</v>
      </c>
      <c r="O425" s="13">
        <f t="shared" si="6"/>
        <v>200</v>
      </c>
    </row>
    <row r="426" spans="1:15" x14ac:dyDescent="0.3">
      <c r="B426" t="s">
        <v>15</v>
      </c>
      <c r="C426" s="13" t="s">
        <v>16</v>
      </c>
      <c r="D426">
        <v>2011</v>
      </c>
      <c r="E426" s="13" t="s">
        <v>16</v>
      </c>
      <c r="F426" s="13">
        <v>0</v>
      </c>
      <c r="G426" s="13">
        <v>0</v>
      </c>
      <c r="H426" s="13">
        <v>3</v>
      </c>
      <c r="I426" s="13">
        <v>3</v>
      </c>
      <c r="J426" s="13">
        <v>2</v>
      </c>
      <c r="K426" s="13">
        <v>0</v>
      </c>
      <c r="L426" s="13">
        <v>0</v>
      </c>
      <c r="M426" s="13"/>
      <c r="N426" s="13">
        <v>8</v>
      </c>
      <c r="O426" s="13">
        <f t="shared" si="6"/>
        <v>8</v>
      </c>
    </row>
    <row r="427" spans="1:15" x14ac:dyDescent="0.3">
      <c r="B427" t="s">
        <v>31</v>
      </c>
      <c r="C427" s="13" t="s">
        <v>32</v>
      </c>
      <c r="D427">
        <v>2011</v>
      </c>
      <c r="E427" s="13" t="s">
        <v>33</v>
      </c>
      <c r="F427" s="13">
        <v>0</v>
      </c>
      <c r="G427" s="13">
        <v>4</v>
      </c>
      <c r="H427" s="13">
        <v>7</v>
      </c>
      <c r="I427" s="13">
        <v>0</v>
      </c>
      <c r="J427" s="13">
        <v>22</v>
      </c>
      <c r="K427" s="13">
        <v>0</v>
      </c>
      <c r="L427" s="13">
        <v>0</v>
      </c>
      <c r="M427" s="13"/>
      <c r="N427" s="13">
        <v>33</v>
      </c>
      <c r="O427" s="13">
        <f t="shared" si="6"/>
        <v>33</v>
      </c>
    </row>
    <row r="428" spans="1:15" x14ac:dyDescent="0.3">
      <c r="B428" t="s">
        <v>31</v>
      </c>
      <c r="C428" s="13" t="s">
        <v>32</v>
      </c>
      <c r="D428">
        <v>2011</v>
      </c>
      <c r="E428" s="13" t="s">
        <v>504</v>
      </c>
      <c r="F428" s="13">
        <v>1</v>
      </c>
      <c r="G428" s="13">
        <v>0</v>
      </c>
      <c r="H428" s="13">
        <v>0</v>
      </c>
      <c r="I428" s="13">
        <v>1</v>
      </c>
      <c r="J428" s="13">
        <v>0</v>
      </c>
      <c r="K428" s="13">
        <v>0</v>
      </c>
      <c r="L428" s="13">
        <v>28</v>
      </c>
      <c r="M428" s="13"/>
      <c r="N428" s="13">
        <v>30</v>
      </c>
      <c r="O428" s="13">
        <f t="shared" si="6"/>
        <v>2</v>
      </c>
    </row>
    <row r="429" spans="1:15" x14ac:dyDescent="0.3">
      <c r="A429" t="s">
        <v>34</v>
      </c>
      <c r="B429" t="s">
        <v>31</v>
      </c>
      <c r="C429" s="13" t="s">
        <v>32</v>
      </c>
      <c r="D429">
        <v>2011</v>
      </c>
      <c r="E429" s="13" t="s">
        <v>35</v>
      </c>
      <c r="F429" s="13">
        <v>9</v>
      </c>
      <c r="G429" s="13">
        <v>0</v>
      </c>
      <c r="H429" s="13">
        <v>1</v>
      </c>
      <c r="I429" s="13">
        <v>5</v>
      </c>
      <c r="J429" s="13">
        <v>58</v>
      </c>
      <c r="K429" s="13">
        <v>0</v>
      </c>
      <c r="L429" s="13">
        <v>4910</v>
      </c>
      <c r="M429" s="13"/>
      <c r="N429" s="13">
        <v>4983</v>
      </c>
      <c r="O429" s="13">
        <f t="shared" si="6"/>
        <v>73</v>
      </c>
    </row>
    <row r="430" spans="1:15" x14ac:dyDescent="0.3">
      <c r="A430" t="s">
        <v>34</v>
      </c>
      <c r="B430" t="s">
        <v>31</v>
      </c>
      <c r="C430" s="13" t="s">
        <v>32</v>
      </c>
      <c r="D430">
        <v>2011</v>
      </c>
      <c r="E430" s="13" t="s">
        <v>36</v>
      </c>
      <c r="F430" s="13">
        <v>29</v>
      </c>
      <c r="G430" s="13">
        <v>43</v>
      </c>
      <c r="H430" s="13">
        <v>45</v>
      </c>
      <c r="I430" s="13">
        <v>13</v>
      </c>
      <c r="J430" s="13">
        <v>354</v>
      </c>
      <c r="K430" s="13">
        <v>0</v>
      </c>
      <c r="L430" s="13">
        <v>2031</v>
      </c>
      <c r="M430" s="13"/>
      <c r="N430" s="13">
        <v>2515</v>
      </c>
      <c r="O430" s="13">
        <f t="shared" si="6"/>
        <v>484</v>
      </c>
    </row>
    <row r="431" spans="1:15" x14ac:dyDescent="0.3">
      <c r="A431" t="s">
        <v>34</v>
      </c>
      <c r="B431" t="s">
        <v>31</v>
      </c>
      <c r="C431" s="13" t="s">
        <v>32</v>
      </c>
      <c r="D431">
        <v>2011</v>
      </c>
      <c r="E431" s="13" t="s">
        <v>37</v>
      </c>
      <c r="F431" s="13">
        <v>4</v>
      </c>
      <c r="G431" s="13">
        <v>0</v>
      </c>
      <c r="H431" s="13">
        <v>6</v>
      </c>
      <c r="I431" s="13">
        <v>4</v>
      </c>
      <c r="J431" s="13">
        <v>34</v>
      </c>
      <c r="K431" s="13">
        <v>0</v>
      </c>
      <c r="L431" s="13">
        <v>1257</v>
      </c>
      <c r="M431" s="13"/>
      <c r="N431" s="13">
        <v>1305</v>
      </c>
      <c r="O431" s="13">
        <f t="shared" si="6"/>
        <v>48</v>
      </c>
    </row>
    <row r="432" spans="1:15" x14ac:dyDescent="0.3">
      <c r="A432" t="s">
        <v>34</v>
      </c>
      <c r="B432" t="s">
        <v>31</v>
      </c>
      <c r="C432" s="13" t="s">
        <v>32</v>
      </c>
      <c r="D432">
        <v>2011</v>
      </c>
      <c r="E432" s="13" t="s">
        <v>38</v>
      </c>
      <c r="F432" s="13">
        <v>7</v>
      </c>
      <c r="G432" s="13">
        <v>0</v>
      </c>
      <c r="H432" s="13">
        <v>3</v>
      </c>
      <c r="I432" s="13">
        <v>3</v>
      </c>
      <c r="J432" s="13">
        <v>116</v>
      </c>
      <c r="K432" s="13">
        <v>0</v>
      </c>
      <c r="L432" s="13">
        <v>7481</v>
      </c>
      <c r="M432" s="13"/>
      <c r="N432" s="13">
        <v>7610</v>
      </c>
      <c r="O432" s="13">
        <f t="shared" si="6"/>
        <v>129</v>
      </c>
    </row>
    <row r="433" spans="1:15" x14ac:dyDescent="0.3">
      <c r="A433" t="s">
        <v>34</v>
      </c>
      <c r="B433" t="s">
        <v>31</v>
      </c>
      <c r="C433" s="13" t="s">
        <v>32</v>
      </c>
      <c r="D433">
        <v>2011</v>
      </c>
      <c r="E433" s="13" t="s">
        <v>39</v>
      </c>
      <c r="F433" s="13">
        <v>1</v>
      </c>
      <c r="G433" s="13">
        <v>0</v>
      </c>
      <c r="H433" s="13">
        <v>1</v>
      </c>
      <c r="I433" s="13">
        <v>0</v>
      </c>
      <c r="J433" s="13">
        <v>2</v>
      </c>
      <c r="K433" s="13">
        <v>0</v>
      </c>
      <c r="L433" s="13">
        <v>5</v>
      </c>
      <c r="M433" s="13"/>
      <c r="N433" s="13">
        <v>9</v>
      </c>
      <c r="O433" s="13">
        <f t="shared" si="6"/>
        <v>4</v>
      </c>
    </row>
    <row r="434" spans="1:15" x14ac:dyDescent="0.3">
      <c r="A434" t="s">
        <v>34</v>
      </c>
      <c r="B434" t="s">
        <v>31</v>
      </c>
      <c r="C434" s="13" t="s">
        <v>32</v>
      </c>
      <c r="D434">
        <v>2011</v>
      </c>
      <c r="E434" s="13" t="s">
        <v>40</v>
      </c>
      <c r="F434" s="13">
        <v>8</v>
      </c>
      <c r="G434" s="13">
        <v>0</v>
      </c>
      <c r="H434" s="13">
        <v>11</v>
      </c>
      <c r="I434" s="13">
        <v>2</v>
      </c>
      <c r="J434" s="13">
        <v>111</v>
      </c>
      <c r="K434" s="13">
        <v>0</v>
      </c>
      <c r="L434" s="13">
        <v>195</v>
      </c>
      <c r="M434" s="13"/>
      <c r="N434" s="13">
        <v>327</v>
      </c>
      <c r="O434" s="13">
        <f t="shared" si="6"/>
        <v>132</v>
      </c>
    </row>
    <row r="435" spans="1:15" x14ac:dyDescent="0.3">
      <c r="A435" t="s">
        <v>34</v>
      </c>
      <c r="B435" t="s">
        <v>31</v>
      </c>
      <c r="C435" s="13" t="s">
        <v>32</v>
      </c>
      <c r="D435">
        <v>2011</v>
      </c>
      <c r="E435" s="13" t="s">
        <v>41</v>
      </c>
      <c r="F435" s="13">
        <v>0</v>
      </c>
      <c r="G435" s="13">
        <v>0</v>
      </c>
      <c r="H435" s="13">
        <v>0</v>
      </c>
      <c r="I435" s="13">
        <v>0</v>
      </c>
      <c r="J435" s="13">
        <v>9</v>
      </c>
      <c r="K435" s="13">
        <v>0</v>
      </c>
      <c r="L435" s="13">
        <v>100</v>
      </c>
      <c r="M435" s="13"/>
      <c r="N435" s="13">
        <v>109</v>
      </c>
      <c r="O435" s="13">
        <f t="shared" si="6"/>
        <v>9</v>
      </c>
    </row>
    <row r="436" spans="1:15" x14ac:dyDescent="0.3">
      <c r="A436" t="s">
        <v>34</v>
      </c>
      <c r="B436" t="s">
        <v>31</v>
      </c>
      <c r="C436" s="13" t="s">
        <v>32</v>
      </c>
      <c r="D436">
        <v>2011</v>
      </c>
      <c r="E436" s="13" t="s">
        <v>42</v>
      </c>
      <c r="F436" s="13">
        <v>4</v>
      </c>
      <c r="G436" s="13">
        <v>0</v>
      </c>
      <c r="H436" s="13">
        <v>2</v>
      </c>
      <c r="I436" s="13">
        <v>0</v>
      </c>
      <c r="J436" s="13">
        <v>13</v>
      </c>
      <c r="K436" s="13">
        <v>0</v>
      </c>
      <c r="L436" s="13">
        <v>81</v>
      </c>
      <c r="M436" s="13"/>
      <c r="N436" s="13">
        <v>100</v>
      </c>
      <c r="O436" s="13">
        <f t="shared" si="6"/>
        <v>19</v>
      </c>
    </row>
    <row r="437" spans="1:15" x14ac:dyDescent="0.3">
      <c r="A437" t="s">
        <v>34</v>
      </c>
      <c r="B437" t="s">
        <v>31</v>
      </c>
      <c r="C437" s="13" t="s">
        <v>32</v>
      </c>
      <c r="D437">
        <v>2011</v>
      </c>
      <c r="E437" s="13" t="s">
        <v>43</v>
      </c>
      <c r="F437" s="13">
        <v>6</v>
      </c>
      <c r="G437" s="13">
        <v>0</v>
      </c>
      <c r="H437" s="13">
        <v>1</v>
      </c>
      <c r="I437" s="13">
        <v>0</v>
      </c>
      <c r="J437" s="13">
        <v>12</v>
      </c>
      <c r="K437" s="13">
        <v>0</v>
      </c>
      <c r="L437" s="13">
        <v>43</v>
      </c>
      <c r="M437" s="13"/>
      <c r="N437" s="13">
        <v>62</v>
      </c>
      <c r="O437" s="13">
        <f t="shared" si="6"/>
        <v>19</v>
      </c>
    </row>
    <row r="438" spans="1:15" x14ac:dyDescent="0.3">
      <c r="A438" t="s">
        <v>24</v>
      </c>
      <c r="B438" t="s">
        <v>31</v>
      </c>
      <c r="C438" s="13" t="s">
        <v>32</v>
      </c>
      <c r="D438">
        <v>2011</v>
      </c>
      <c r="E438" s="13" t="s">
        <v>44</v>
      </c>
      <c r="F438" s="13">
        <v>0</v>
      </c>
      <c r="G438" s="13">
        <v>0</v>
      </c>
      <c r="H438" s="13">
        <v>0</v>
      </c>
      <c r="I438" s="13">
        <v>6</v>
      </c>
      <c r="J438" s="13">
        <v>0</v>
      </c>
      <c r="K438" s="13">
        <v>0</v>
      </c>
      <c r="L438" s="13">
        <v>2</v>
      </c>
      <c r="M438" s="13"/>
      <c r="N438" s="13">
        <v>8</v>
      </c>
      <c r="O438" s="13">
        <f t="shared" si="6"/>
        <v>6</v>
      </c>
    </row>
    <row r="439" spans="1:15" x14ac:dyDescent="0.3">
      <c r="A439" t="s">
        <v>26</v>
      </c>
      <c r="B439" t="s">
        <v>31</v>
      </c>
      <c r="C439" s="13" t="s">
        <v>32</v>
      </c>
      <c r="D439">
        <v>2011</v>
      </c>
      <c r="E439" s="13" t="s">
        <v>45</v>
      </c>
      <c r="F439" s="13">
        <v>0</v>
      </c>
      <c r="G439" s="13">
        <v>0</v>
      </c>
      <c r="H439" s="13">
        <v>14</v>
      </c>
      <c r="I439" s="13">
        <v>20</v>
      </c>
      <c r="J439" s="13">
        <v>26</v>
      </c>
      <c r="K439" s="13">
        <v>0</v>
      </c>
      <c r="L439" s="13">
        <v>16</v>
      </c>
      <c r="M439" s="13"/>
      <c r="N439" s="13">
        <v>76</v>
      </c>
      <c r="O439" s="13">
        <f t="shared" si="6"/>
        <v>60</v>
      </c>
    </row>
    <row r="440" spans="1:15" x14ac:dyDescent="0.3">
      <c r="B440" t="s">
        <v>46</v>
      </c>
      <c r="C440" s="13" t="s">
        <v>47</v>
      </c>
      <c r="D440">
        <v>2011</v>
      </c>
      <c r="E440" s="13" t="s">
        <v>49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2</v>
      </c>
      <c r="M440" s="13"/>
      <c r="N440" s="13">
        <v>2</v>
      </c>
      <c r="O440" s="13">
        <f t="shared" si="6"/>
        <v>0</v>
      </c>
    </row>
    <row r="441" spans="1:15" x14ac:dyDescent="0.3">
      <c r="B441" t="s">
        <v>46</v>
      </c>
      <c r="C441" s="13" t="s">
        <v>47</v>
      </c>
      <c r="D441">
        <v>2011</v>
      </c>
      <c r="E441" s="13" t="s">
        <v>505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1</v>
      </c>
      <c r="M441" s="13"/>
      <c r="N441" s="13">
        <v>1</v>
      </c>
      <c r="O441" s="13">
        <f t="shared" si="6"/>
        <v>0</v>
      </c>
    </row>
    <row r="442" spans="1:15" x14ac:dyDescent="0.3">
      <c r="A442" t="s">
        <v>50</v>
      </c>
      <c r="B442" t="s">
        <v>46</v>
      </c>
      <c r="C442" s="13" t="s">
        <v>47</v>
      </c>
      <c r="D442">
        <v>2011</v>
      </c>
      <c r="E442" s="13" t="s">
        <v>51</v>
      </c>
      <c r="F442" s="13">
        <v>0</v>
      </c>
      <c r="G442" s="13">
        <v>0</v>
      </c>
      <c r="H442" s="13">
        <v>36</v>
      </c>
      <c r="I442" s="13">
        <v>0</v>
      </c>
      <c r="J442" s="13">
        <v>10</v>
      </c>
      <c r="K442" s="13">
        <v>46</v>
      </c>
      <c r="L442" s="13">
        <v>0</v>
      </c>
      <c r="M442" s="13"/>
      <c r="N442" s="13">
        <v>92</v>
      </c>
      <c r="O442" s="13">
        <f t="shared" si="6"/>
        <v>46</v>
      </c>
    </row>
    <row r="443" spans="1:15" x14ac:dyDescent="0.3">
      <c r="A443" t="s">
        <v>18</v>
      </c>
      <c r="B443" t="s">
        <v>46</v>
      </c>
      <c r="C443" s="13" t="s">
        <v>47</v>
      </c>
      <c r="D443">
        <v>2011</v>
      </c>
      <c r="E443" s="13" t="s">
        <v>52</v>
      </c>
      <c r="F443" s="13">
        <v>0</v>
      </c>
      <c r="G443" s="13">
        <v>0</v>
      </c>
      <c r="H443" s="13">
        <v>116</v>
      </c>
      <c r="I443" s="13">
        <v>12</v>
      </c>
      <c r="J443" s="13">
        <v>33</v>
      </c>
      <c r="K443" s="13">
        <v>0</v>
      </c>
      <c r="L443" s="13">
        <v>0</v>
      </c>
      <c r="M443" s="13"/>
      <c r="N443" s="13">
        <v>161</v>
      </c>
      <c r="O443" s="13">
        <f t="shared" si="6"/>
        <v>161</v>
      </c>
    </row>
    <row r="444" spans="1:15" x14ac:dyDescent="0.3">
      <c r="A444" t="s">
        <v>20</v>
      </c>
      <c r="B444" t="s">
        <v>46</v>
      </c>
      <c r="C444" s="13" t="s">
        <v>47</v>
      </c>
      <c r="D444">
        <v>2011</v>
      </c>
      <c r="E444" s="13" t="s">
        <v>53</v>
      </c>
      <c r="F444" s="13">
        <v>0</v>
      </c>
      <c r="G444" s="13">
        <v>1</v>
      </c>
      <c r="H444" s="13">
        <v>175</v>
      </c>
      <c r="I444" s="13">
        <v>104</v>
      </c>
      <c r="J444" s="13">
        <v>90</v>
      </c>
      <c r="K444" s="13">
        <v>5</v>
      </c>
      <c r="L444" s="13">
        <v>23</v>
      </c>
      <c r="M444" s="13"/>
      <c r="N444" s="13">
        <v>398</v>
      </c>
      <c r="O444" s="13">
        <f t="shared" si="6"/>
        <v>370</v>
      </c>
    </row>
    <row r="445" spans="1:15" x14ac:dyDescent="0.3">
      <c r="A445" t="s">
        <v>34</v>
      </c>
      <c r="B445" t="s">
        <v>46</v>
      </c>
      <c r="C445" s="13" t="s">
        <v>47</v>
      </c>
      <c r="D445">
        <v>2011</v>
      </c>
      <c r="E445" s="13" t="s">
        <v>54</v>
      </c>
      <c r="F445" s="13">
        <v>0</v>
      </c>
      <c r="G445" s="13">
        <v>0</v>
      </c>
      <c r="H445" s="13">
        <v>0</v>
      </c>
      <c r="I445" s="13">
        <v>0</v>
      </c>
      <c r="J445" s="13">
        <v>1</v>
      </c>
      <c r="K445" s="13">
        <v>0</v>
      </c>
      <c r="L445" s="13">
        <v>1</v>
      </c>
      <c r="M445" s="13"/>
      <c r="N445" s="13">
        <v>2</v>
      </c>
      <c r="O445" s="13">
        <f t="shared" si="6"/>
        <v>1</v>
      </c>
    </row>
    <row r="446" spans="1:15" x14ac:dyDescent="0.3">
      <c r="A446" t="s">
        <v>55</v>
      </c>
      <c r="B446" t="s">
        <v>46</v>
      </c>
      <c r="C446" s="13" t="s">
        <v>47</v>
      </c>
      <c r="D446">
        <v>2011</v>
      </c>
      <c r="E446" s="13" t="s">
        <v>56</v>
      </c>
      <c r="F446" s="13">
        <v>0</v>
      </c>
      <c r="G446" s="13">
        <v>0</v>
      </c>
      <c r="H446" s="13">
        <v>29</v>
      </c>
      <c r="I446" s="13">
        <v>0</v>
      </c>
      <c r="J446" s="13">
        <v>9</v>
      </c>
      <c r="K446" s="13">
        <v>0</v>
      </c>
      <c r="L446" s="13">
        <v>0</v>
      </c>
      <c r="M446" s="13"/>
      <c r="N446" s="13">
        <v>38</v>
      </c>
      <c r="O446" s="13">
        <f t="shared" si="6"/>
        <v>38</v>
      </c>
    </row>
    <row r="447" spans="1:15" x14ac:dyDescent="0.3">
      <c r="B447" t="s">
        <v>46</v>
      </c>
      <c r="C447" s="13" t="s">
        <v>47</v>
      </c>
      <c r="D447">
        <v>2011</v>
      </c>
      <c r="E447" s="13" t="s">
        <v>57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2</v>
      </c>
      <c r="M447" s="13"/>
      <c r="N447" s="13">
        <v>2</v>
      </c>
      <c r="O447" s="13">
        <f t="shared" si="6"/>
        <v>0</v>
      </c>
    </row>
    <row r="448" spans="1:15" x14ac:dyDescent="0.3">
      <c r="B448" t="s">
        <v>46</v>
      </c>
      <c r="C448" s="13" t="s">
        <v>47</v>
      </c>
      <c r="D448">
        <v>2011</v>
      </c>
      <c r="E448" s="13" t="s">
        <v>506</v>
      </c>
      <c r="F448" s="13">
        <v>0</v>
      </c>
      <c r="G448" s="13">
        <v>0</v>
      </c>
      <c r="H448" s="13">
        <v>4</v>
      </c>
      <c r="I448" s="13">
        <v>0</v>
      </c>
      <c r="J448" s="13">
        <v>5</v>
      </c>
      <c r="K448" s="13">
        <v>0</v>
      </c>
      <c r="L448" s="13">
        <v>0</v>
      </c>
      <c r="M448" s="13"/>
      <c r="N448" s="13">
        <v>9</v>
      </c>
      <c r="O448" s="13">
        <f t="shared" si="6"/>
        <v>9</v>
      </c>
    </row>
    <row r="449" spans="1:15" x14ac:dyDescent="0.3">
      <c r="B449" t="s">
        <v>46</v>
      </c>
      <c r="C449" s="13" t="s">
        <v>47</v>
      </c>
      <c r="D449">
        <v>2011</v>
      </c>
      <c r="E449" s="13" t="s">
        <v>58</v>
      </c>
      <c r="F449" s="13">
        <v>0</v>
      </c>
      <c r="G449" s="13">
        <v>0</v>
      </c>
      <c r="H449" s="13">
        <v>33</v>
      </c>
      <c r="I449" s="13">
        <v>8</v>
      </c>
      <c r="J449" s="13">
        <v>11</v>
      </c>
      <c r="K449" s="13">
        <v>0</v>
      </c>
      <c r="L449" s="13">
        <v>0</v>
      </c>
      <c r="M449" s="13"/>
      <c r="N449" s="13">
        <v>52</v>
      </c>
      <c r="O449" s="13">
        <f t="shared" si="6"/>
        <v>52</v>
      </c>
    </row>
    <row r="450" spans="1:15" x14ac:dyDescent="0.3">
      <c r="A450" t="s">
        <v>24</v>
      </c>
      <c r="B450" t="s">
        <v>46</v>
      </c>
      <c r="C450" s="13" t="s">
        <v>47</v>
      </c>
      <c r="D450">
        <v>2011</v>
      </c>
      <c r="E450" s="13" t="s">
        <v>60</v>
      </c>
      <c r="F450" s="13">
        <v>0</v>
      </c>
      <c r="G450" s="13">
        <v>1</v>
      </c>
      <c r="H450" s="13">
        <v>664</v>
      </c>
      <c r="I450" s="13">
        <v>11</v>
      </c>
      <c r="J450" s="13">
        <v>19</v>
      </c>
      <c r="K450" s="13">
        <v>1</v>
      </c>
      <c r="L450" s="13">
        <v>0</v>
      </c>
      <c r="M450" s="13"/>
      <c r="N450" s="13">
        <v>696</v>
      </c>
      <c r="O450" s="13">
        <f t="shared" si="6"/>
        <v>695</v>
      </c>
    </row>
    <row r="451" spans="1:15" x14ac:dyDescent="0.3">
      <c r="B451" t="s">
        <v>46</v>
      </c>
      <c r="C451" s="13" t="s">
        <v>47</v>
      </c>
      <c r="D451">
        <v>2011</v>
      </c>
      <c r="E451" s="13" t="s">
        <v>507</v>
      </c>
      <c r="F451" s="13">
        <v>0</v>
      </c>
      <c r="G451" s="13">
        <v>0</v>
      </c>
      <c r="H451" s="13">
        <v>0</v>
      </c>
      <c r="I451" s="13">
        <v>1</v>
      </c>
      <c r="J451" s="13">
        <v>0</v>
      </c>
      <c r="K451" s="13">
        <v>0</v>
      </c>
      <c r="L451" s="13">
        <v>0</v>
      </c>
      <c r="M451" s="13"/>
      <c r="N451" s="13">
        <v>1</v>
      </c>
      <c r="O451" s="13">
        <f t="shared" ref="O451:O514" si="7">F451+G451+H451+I451+J451</f>
        <v>1</v>
      </c>
    </row>
    <row r="452" spans="1:15" x14ac:dyDescent="0.3">
      <c r="A452" t="s">
        <v>26</v>
      </c>
      <c r="B452" t="s">
        <v>46</v>
      </c>
      <c r="C452" s="13" t="s">
        <v>47</v>
      </c>
      <c r="D452">
        <v>2011</v>
      </c>
      <c r="E452" s="13" t="s">
        <v>61</v>
      </c>
      <c r="F452" s="13">
        <v>0</v>
      </c>
      <c r="G452" s="13">
        <v>0</v>
      </c>
      <c r="H452" s="13">
        <v>1</v>
      </c>
      <c r="I452" s="13">
        <v>1</v>
      </c>
      <c r="J452" s="13">
        <v>0</v>
      </c>
      <c r="K452" s="13">
        <v>5</v>
      </c>
      <c r="L452" s="13">
        <v>0</v>
      </c>
      <c r="M452" s="13"/>
      <c r="N452" s="13">
        <v>7</v>
      </c>
      <c r="O452" s="13">
        <f t="shared" si="7"/>
        <v>2</v>
      </c>
    </row>
    <row r="453" spans="1:15" x14ac:dyDescent="0.3">
      <c r="A453" t="s">
        <v>22</v>
      </c>
      <c r="B453" t="s">
        <v>46</v>
      </c>
      <c r="C453" s="13" t="s">
        <v>47</v>
      </c>
      <c r="D453">
        <v>2011</v>
      </c>
      <c r="E453" s="13" t="s">
        <v>62</v>
      </c>
      <c r="F453" s="13">
        <v>0</v>
      </c>
      <c r="G453" s="13">
        <v>44</v>
      </c>
      <c r="H453" s="13">
        <v>22361</v>
      </c>
      <c r="I453" s="13">
        <v>389</v>
      </c>
      <c r="J453" s="13">
        <v>1016</v>
      </c>
      <c r="K453" s="13">
        <v>501</v>
      </c>
      <c r="L453" s="13">
        <v>32</v>
      </c>
      <c r="M453" s="13"/>
      <c r="N453" s="13">
        <v>24343</v>
      </c>
      <c r="O453" s="13">
        <f t="shared" si="7"/>
        <v>23810</v>
      </c>
    </row>
    <row r="454" spans="1:15" x14ac:dyDescent="0.3">
      <c r="A454" t="s">
        <v>29</v>
      </c>
      <c r="B454" t="s">
        <v>46</v>
      </c>
      <c r="C454" s="13" t="s">
        <v>47</v>
      </c>
      <c r="D454">
        <v>2011</v>
      </c>
      <c r="E454" s="13" t="s">
        <v>63</v>
      </c>
      <c r="F454" s="13">
        <v>0</v>
      </c>
      <c r="G454" s="13">
        <v>0</v>
      </c>
      <c r="H454" s="13">
        <v>21</v>
      </c>
      <c r="I454" s="13">
        <v>2</v>
      </c>
      <c r="J454" s="13">
        <v>13</v>
      </c>
      <c r="K454" s="13">
        <v>0</v>
      </c>
      <c r="L454" s="13">
        <v>0</v>
      </c>
      <c r="M454" s="13"/>
      <c r="N454" s="13">
        <v>36</v>
      </c>
      <c r="O454" s="13">
        <f t="shared" si="7"/>
        <v>36</v>
      </c>
    </row>
    <row r="455" spans="1:15" x14ac:dyDescent="0.3">
      <c r="A455" t="s">
        <v>22</v>
      </c>
      <c r="B455" t="s">
        <v>46</v>
      </c>
      <c r="C455" s="13" t="s">
        <v>47</v>
      </c>
      <c r="D455">
        <v>2011</v>
      </c>
      <c r="E455" s="13" t="s">
        <v>64</v>
      </c>
      <c r="F455" s="13">
        <v>0</v>
      </c>
      <c r="G455" s="13">
        <v>0</v>
      </c>
      <c r="H455" s="13">
        <v>313</v>
      </c>
      <c r="I455" s="13">
        <v>0</v>
      </c>
      <c r="J455" s="13">
        <v>1</v>
      </c>
      <c r="K455" s="13">
        <v>0</v>
      </c>
      <c r="L455" s="13">
        <v>0</v>
      </c>
      <c r="M455" s="13"/>
      <c r="N455" s="13">
        <v>314</v>
      </c>
      <c r="O455" s="13">
        <f t="shared" si="7"/>
        <v>314</v>
      </c>
    </row>
    <row r="456" spans="1:15" x14ac:dyDescent="0.3">
      <c r="A456" t="s">
        <v>50</v>
      </c>
      <c r="B456" t="s">
        <v>65</v>
      </c>
      <c r="C456" s="13" t="s">
        <v>66</v>
      </c>
      <c r="D456">
        <v>2011</v>
      </c>
      <c r="E456" s="13" t="s">
        <v>67</v>
      </c>
      <c r="F456" s="13">
        <v>0</v>
      </c>
      <c r="G456" s="13">
        <v>0</v>
      </c>
      <c r="H456" s="13">
        <v>12</v>
      </c>
      <c r="I456" s="13">
        <v>2</v>
      </c>
      <c r="J456" s="13">
        <v>6</v>
      </c>
      <c r="K456" s="13">
        <v>0</v>
      </c>
      <c r="L456" s="13">
        <v>0</v>
      </c>
      <c r="M456" s="13"/>
      <c r="N456" s="13">
        <v>20</v>
      </c>
      <c r="O456" s="13">
        <f t="shared" si="7"/>
        <v>20</v>
      </c>
    </row>
    <row r="457" spans="1:15" x14ac:dyDescent="0.3">
      <c r="A457" t="s">
        <v>18</v>
      </c>
      <c r="B457" t="s">
        <v>65</v>
      </c>
      <c r="C457" s="13" t="s">
        <v>66</v>
      </c>
      <c r="D457">
        <v>2011</v>
      </c>
      <c r="E457" s="13" t="s">
        <v>68</v>
      </c>
      <c r="F457" s="13">
        <v>0</v>
      </c>
      <c r="G457" s="13">
        <v>0</v>
      </c>
      <c r="H457" s="13">
        <v>23</v>
      </c>
      <c r="I457" s="13">
        <v>1</v>
      </c>
      <c r="J457" s="13">
        <v>9</v>
      </c>
      <c r="K457" s="13">
        <v>0</v>
      </c>
      <c r="L457" s="13">
        <v>0</v>
      </c>
      <c r="M457" s="13"/>
      <c r="N457" s="13">
        <v>33</v>
      </c>
      <c r="O457" s="13">
        <f t="shared" si="7"/>
        <v>33</v>
      </c>
    </row>
    <row r="458" spans="1:15" x14ac:dyDescent="0.3">
      <c r="A458" t="s">
        <v>20</v>
      </c>
      <c r="B458" t="s">
        <v>65</v>
      </c>
      <c r="C458" s="13" t="s">
        <v>66</v>
      </c>
      <c r="D458">
        <v>2011</v>
      </c>
      <c r="E458" s="13" t="s">
        <v>69</v>
      </c>
      <c r="F458" s="13">
        <v>0</v>
      </c>
      <c r="G458" s="13">
        <v>0</v>
      </c>
      <c r="H458" s="13">
        <v>45</v>
      </c>
      <c r="I458" s="13">
        <v>18</v>
      </c>
      <c r="J458" s="13">
        <v>78</v>
      </c>
      <c r="K458" s="13">
        <v>0</v>
      </c>
      <c r="L458" s="13">
        <v>1</v>
      </c>
      <c r="M458" s="13"/>
      <c r="N458" s="13">
        <v>142</v>
      </c>
      <c r="O458" s="13">
        <f t="shared" si="7"/>
        <v>141</v>
      </c>
    </row>
    <row r="459" spans="1:15" x14ac:dyDescent="0.3">
      <c r="A459" t="s">
        <v>22</v>
      </c>
      <c r="B459" t="s">
        <v>65</v>
      </c>
      <c r="C459" s="13" t="s">
        <v>66</v>
      </c>
      <c r="D459">
        <v>2011</v>
      </c>
      <c r="E459" s="13" t="s">
        <v>70</v>
      </c>
      <c r="F459" s="13">
        <v>4</v>
      </c>
      <c r="G459" s="13">
        <v>83</v>
      </c>
      <c r="H459" s="13">
        <v>2757</v>
      </c>
      <c r="I459" s="13">
        <v>344</v>
      </c>
      <c r="J459" s="13">
        <v>1189</v>
      </c>
      <c r="K459" s="13">
        <v>0</v>
      </c>
      <c r="L459" s="13">
        <v>10</v>
      </c>
      <c r="M459" s="13"/>
      <c r="N459" s="13">
        <v>4387</v>
      </c>
      <c r="O459" s="13">
        <f t="shared" si="7"/>
        <v>4377</v>
      </c>
    </row>
    <row r="460" spans="1:15" x14ac:dyDescent="0.3">
      <c r="A460" t="s">
        <v>26</v>
      </c>
      <c r="B460" t="s">
        <v>65</v>
      </c>
      <c r="C460" s="13" t="s">
        <v>66</v>
      </c>
      <c r="D460">
        <v>2011</v>
      </c>
      <c r="E460" s="13" t="s">
        <v>71</v>
      </c>
      <c r="F460" s="13">
        <v>0</v>
      </c>
      <c r="G460" s="13">
        <v>0</v>
      </c>
      <c r="H460" s="13">
        <v>1</v>
      </c>
      <c r="I460" s="13">
        <v>0</v>
      </c>
      <c r="J460" s="13">
        <v>1</v>
      </c>
      <c r="K460" s="13">
        <v>0</v>
      </c>
      <c r="L460" s="13">
        <v>0</v>
      </c>
      <c r="M460" s="13"/>
      <c r="N460" s="13">
        <v>2</v>
      </c>
      <c r="O460" s="13">
        <f t="shared" si="7"/>
        <v>2</v>
      </c>
    </row>
    <row r="461" spans="1:15" x14ac:dyDescent="0.3">
      <c r="B461" t="s">
        <v>72</v>
      </c>
      <c r="C461" s="13" t="s">
        <v>73</v>
      </c>
      <c r="D461">
        <v>2011</v>
      </c>
      <c r="E461" s="13" t="s">
        <v>74</v>
      </c>
      <c r="F461" s="13">
        <v>0</v>
      </c>
      <c r="G461" s="13">
        <v>0</v>
      </c>
      <c r="H461" s="13">
        <v>0</v>
      </c>
      <c r="I461" s="13">
        <v>0</v>
      </c>
      <c r="J461" s="13">
        <v>3</v>
      </c>
      <c r="K461" s="13">
        <v>0</v>
      </c>
      <c r="L461" s="13">
        <v>0</v>
      </c>
      <c r="M461" s="13"/>
      <c r="N461" s="13">
        <v>3</v>
      </c>
      <c r="O461" s="13">
        <f t="shared" si="7"/>
        <v>3</v>
      </c>
    </row>
    <row r="462" spans="1:15" x14ac:dyDescent="0.3">
      <c r="A462" t="s">
        <v>20</v>
      </c>
      <c r="B462" t="s">
        <v>72</v>
      </c>
      <c r="C462" s="13" t="s">
        <v>73</v>
      </c>
      <c r="D462">
        <v>2011</v>
      </c>
      <c r="E462" s="13" t="s">
        <v>76</v>
      </c>
      <c r="F462" s="13">
        <v>0</v>
      </c>
      <c r="G462" s="13">
        <v>0</v>
      </c>
      <c r="H462" s="13">
        <v>5</v>
      </c>
      <c r="I462" s="13">
        <v>0</v>
      </c>
      <c r="J462" s="13">
        <v>3</v>
      </c>
      <c r="K462" s="13">
        <v>0</v>
      </c>
      <c r="L462" s="13">
        <v>1</v>
      </c>
      <c r="M462" s="13"/>
      <c r="N462" s="13">
        <v>9</v>
      </c>
      <c r="O462" s="13">
        <f t="shared" si="7"/>
        <v>8</v>
      </c>
    </row>
    <row r="463" spans="1:15" x14ac:dyDescent="0.3">
      <c r="A463" t="s">
        <v>22</v>
      </c>
      <c r="B463" t="s">
        <v>72</v>
      </c>
      <c r="C463" s="13" t="s">
        <v>73</v>
      </c>
      <c r="D463">
        <v>2011</v>
      </c>
      <c r="E463" s="13" t="s">
        <v>77</v>
      </c>
      <c r="F463" s="13">
        <v>0</v>
      </c>
      <c r="G463" s="13">
        <v>13</v>
      </c>
      <c r="H463" s="13">
        <v>225</v>
      </c>
      <c r="I463" s="13">
        <v>19</v>
      </c>
      <c r="J463" s="13">
        <v>132</v>
      </c>
      <c r="K463" s="13">
        <v>0</v>
      </c>
      <c r="L463" s="13">
        <v>77</v>
      </c>
      <c r="M463" s="13"/>
      <c r="N463" s="13">
        <v>466</v>
      </c>
      <c r="O463" s="13">
        <f t="shared" si="7"/>
        <v>389</v>
      </c>
    </row>
    <row r="464" spans="1:15" x14ac:dyDescent="0.3">
      <c r="B464" t="s">
        <v>72</v>
      </c>
      <c r="C464" s="13" t="s">
        <v>73</v>
      </c>
      <c r="D464">
        <v>2011</v>
      </c>
      <c r="E464" s="13" t="s">
        <v>508</v>
      </c>
      <c r="F464" s="13">
        <v>0</v>
      </c>
      <c r="G464" s="13">
        <v>0</v>
      </c>
      <c r="H464" s="13">
        <v>0</v>
      </c>
      <c r="I464" s="13">
        <v>0</v>
      </c>
      <c r="J464" s="13">
        <v>1</v>
      </c>
      <c r="K464" s="13">
        <v>0</v>
      </c>
      <c r="L464" s="13">
        <v>0</v>
      </c>
      <c r="M464" s="13"/>
      <c r="N464" s="13">
        <v>1</v>
      </c>
      <c r="O464" s="13">
        <f t="shared" si="7"/>
        <v>1</v>
      </c>
    </row>
    <row r="465" spans="1:15" x14ac:dyDescent="0.3">
      <c r="B465" t="s">
        <v>72</v>
      </c>
      <c r="C465" s="13" t="s">
        <v>73</v>
      </c>
      <c r="D465">
        <v>2011</v>
      </c>
      <c r="E465" s="13" t="s">
        <v>78</v>
      </c>
      <c r="F465" s="13">
        <v>0</v>
      </c>
      <c r="G465" s="13">
        <v>0</v>
      </c>
      <c r="H465" s="13">
        <v>13</v>
      </c>
      <c r="I465" s="13">
        <v>1</v>
      </c>
      <c r="J465" s="13">
        <v>5</v>
      </c>
      <c r="K465" s="13">
        <v>0</v>
      </c>
      <c r="L465" s="13">
        <v>2</v>
      </c>
      <c r="M465" s="13"/>
      <c r="N465" s="13">
        <v>21</v>
      </c>
      <c r="O465" s="13">
        <f t="shared" si="7"/>
        <v>19</v>
      </c>
    </row>
    <row r="466" spans="1:15" x14ac:dyDescent="0.3">
      <c r="B466" t="s">
        <v>79</v>
      </c>
      <c r="C466" s="13" t="s">
        <v>80</v>
      </c>
      <c r="D466">
        <v>2011</v>
      </c>
      <c r="E466" s="13" t="s">
        <v>509</v>
      </c>
      <c r="F466" s="13">
        <v>0</v>
      </c>
      <c r="G466" s="13">
        <v>0</v>
      </c>
      <c r="H466" s="13">
        <v>1</v>
      </c>
      <c r="I466" s="13">
        <v>0</v>
      </c>
      <c r="J466" s="13">
        <v>0</v>
      </c>
      <c r="K466" s="13">
        <v>0</v>
      </c>
      <c r="L466" s="13">
        <v>0</v>
      </c>
      <c r="M466" s="13"/>
      <c r="N466" s="13">
        <v>1</v>
      </c>
      <c r="O466" s="13">
        <f t="shared" si="7"/>
        <v>1</v>
      </c>
    </row>
    <row r="467" spans="1:15" x14ac:dyDescent="0.3">
      <c r="A467" t="s">
        <v>20</v>
      </c>
      <c r="B467" t="s">
        <v>79</v>
      </c>
      <c r="C467" s="13" t="s">
        <v>80</v>
      </c>
      <c r="D467">
        <v>2011</v>
      </c>
      <c r="E467" s="13" t="s">
        <v>82</v>
      </c>
      <c r="F467" s="13">
        <v>0</v>
      </c>
      <c r="G467" s="13">
        <v>0</v>
      </c>
      <c r="H467" s="13">
        <v>4</v>
      </c>
      <c r="I467" s="13">
        <v>0</v>
      </c>
      <c r="J467" s="13">
        <v>7</v>
      </c>
      <c r="K467" s="13">
        <v>0</v>
      </c>
      <c r="L467" s="13">
        <v>2</v>
      </c>
      <c r="M467" s="13"/>
      <c r="N467" s="13">
        <v>13</v>
      </c>
      <c r="O467" s="13">
        <f t="shared" si="7"/>
        <v>11</v>
      </c>
    </row>
    <row r="468" spans="1:15" x14ac:dyDescent="0.3">
      <c r="A468" t="s">
        <v>22</v>
      </c>
      <c r="B468" t="s">
        <v>79</v>
      </c>
      <c r="C468" s="13" t="s">
        <v>80</v>
      </c>
      <c r="D468">
        <v>2011</v>
      </c>
      <c r="E468" s="13" t="s">
        <v>83</v>
      </c>
      <c r="F468" s="13">
        <v>0</v>
      </c>
      <c r="G468" s="13">
        <v>1</v>
      </c>
      <c r="H468" s="13">
        <v>178</v>
      </c>
      <c r="I468" s="13">
        <v>26</v>
      </c>
      <c r="J468" s="13">
        <v>193</v>
      </c>
      <c r="K468" s="13">
        <v>0</v>
      </c>
      <c r="L468" s="13">
        <v>205</v>
      </c>
      <c r="M468" s="13"/>
      <c r="N468" s="13">
        <v>603</v>
      </c>
      <c r="O468" s="13">
        <f t="shared" si="7"/>
        <v>398</v>
      </c>
    </row>
    <row r="469" spans="1:15" x14ac:dyDescent="0.3">
      <c r="B469" t="s">
        <v>79</v>
      </c>
      <c r="C469" s="13" t="s">
        <v>80</v>
      </c>
      <c r="D469">
        <v>2011</v>
      </c>
      <c r="E469" s="13" t="s">
        <v>84</v>
      </c>
      <c r="F469" s="13">
        <v>0</v>
      </c>
      <c r="G469" s="13">
        <v>0</v>
      </c>
      <c r="H469" s="13">
        <v>1</v>
      </c>
      <c r="I469" s="13">
        <v>0</v>
      </c>
      <c r="J469" s="13">
        <v>1</v>
      </c>
      <c r="K469" s="13">
        <v>0</v>
      </c>
      <c r="L469" s="13">
        <v>2</v>
      </c>
      <c r="M469" s="13"/>
      <c r="N469" s="13">
        <v>4</v>
      </c>
      <c r="O469" s="13">
        <f t="shared" si="7"/>
        <v>2</v>
      </c>
    </row>
    <row r="470" spans="1:15" x14ac:dyDescent="0.3">
      <c r="B470" t="s">
        <v>79</v>
      </c>
      <c r="C470" s="13" t="s">
        <v>80</v>
      </c>
      <c r="D470">
        <v>2011</v>
      </c>
      <c r="E470" s="13" t="s">
        <v>85</v>
      </c>
      <c r="F470" s="13">
        <v>0</v>
      </c>
      <c r="G470" s="13">
        <v>0</v>
      </c>
      <c r="H470" s="13">
        <v>7</v>
      </c>
      <c r="I470" s="13">
        <v>0</v>
      </c>
      <c r="J470" s="13">
        <v>8</v>
      </c>
      <c r="K470" s="13">
        <v>0</v>
      </c>
      <c r="L470" s="13">
        <v>5</v>
      </c>
      <c r="M470" s="13"/>
      <c r="N470" s="13">
        <v>20</v>
      </c>
      <c r="O470" s="13">
        <f t="shared" si="7"/>
        <v>15</v>
      </c>
    </row>
    <row r="471" spans="1:15" x14ac:dyDescent="0.3">
      <c r="B471" t="s">
        <v>79</v>
      </c>
      <c r="C471" s="13" t="s">
        <v>80</v>
      </c>
      <c r="D471">
        <v>2011</v>
      </c>
      <c r="E471" s="13" t="s">
        <v>510</v>
      </c>
      <c r="F471" s="13">
        <v>0</v>
      </c>
      <c r="G471" s="13">
        <v>0</v>
      </c>
      <c r="H471" s="13">
        <v>1</v>
      </c>
      <c r="I471" s="13">
        <v>0</v>
      </c>
      <c r="J471" s="13">
        <v>0</v>
      </c>
      <c r="K471" s="13">
        <v>0</v>
      </c>
      <c r="L471" s="13">
        <v>0</v>
      </c>
      <c r="M471" s="13"/>
      <c r="N471" s="13">
        <v>1</v>
      </c>
      <c r="O471" s="13">
        <f t="shared" si="7"/>
        <v>1</v>
      </c>
    </row>
    <row r="472" spans="1:15" x14ac:dyDescent="0.3">
      <c r="A472" t="s">
        <v>50</v>
      </c>
      <c r="B472" t="s">
        <v>86</v>
      </c>
      <c r="C472" s="13" t="s">
        <v>87</v>
      </c>
      <c r="D472">
        <v>2011</v>
      </c>
      <c r="E472" s="13" t="s">
        <v>88</v>
      </c>
      <c r="F472" s="13">
        <v>0</v>
      </c>
      <c r="G472" s="13">
        <v>0</v>
      </c>
      <c r="H472" s="13">
        <v>109</v>
      </c>
      <c r="I472" s="13">
        <v>9</v>
      </c>
      <c r="J472" s="13">
        <v>36</v>
      </c>
      <c r="K472" s="13">
        <v>1</v>
      </c>
      <c r="L472" s="13">
        <v>2</v>
      </c>
      <c r="M472" s="13"/>
      <c r="N472" s="13">
        <v>157</v>
      </c>
      <c r="O472" s="13">
        <f t="shared" si="7"/>
        <v>154</v>
      </c>
    </row>
    <row r="473" spans="1:15" x14ac:dyDescent="0.3">
      <c r="B473" t="s">
        <v>86</v>
      </c>
      <c r="C473" s="13" t="s">
        <v>87</v>
      </c>
      <c r="D473">
        <v>2011</v>
      </c>
      <c r="E473" s="13" t="s">
        <v>89</v>
      </c>
      <c r="F473" s="13">
        <v>0</v>
      </c>
      <c r="G473" s="13">
        <v>0</v>
      </c>
      <c r="H473" s="13">
        <v>0</v>
      </c>
      <c r="I473" s="13">
        <v>0</v>
      </c>
      <c r="J473" s="13">
        <v>3</v>
      </c>
      <c r="K473" s="13">
        <v>0</v>
      </c>
      <c r="L473" s="13">
        <v>4</v>
      </c>
      <c r="M473" s="13"/>
      <c r="N473" s="13">
        <v>7</v>
      </c>
      <c r="O473" s="13">
        <f t="shared" si="7"/>
        <v>3</v>
      </c>
    </row>
    <row r="474" spans="1:15" x14ac:dyDescent="0.3">
      <c r="A474" t="s">
        <v>20</v>
      </c>
      <c r="B474" t="s">
        <v>86</v>
      </c>
      <c r="C474" s="13" t="s">
        <v>87</v>
      </c>
      <c r="D474">
        <v>2011</v>
      </c>
      <c r="E474" s="13" t="s">
        <v>90</v>
      </c>
      <c r="F474" s="13">
        <v>1</v>
      </c>
      <c r="G474" s="13">
        <v>26</v>
      </c>
      <c r="H474" s="13">
        <v>1135</v>
      </c>
      <c r="I474" s="13">
        <v>73</v>
      </c>
      <c r="J474" s="13">
        <v>1243</v>
      </c>
      <c r="K474" s="13">
        <v>9</v>
      </c>
      <c r="L474" s="13">
        <v>95</v>
      </c>
      <c r="M474" s="13"/>
      <c r="N474" s="13">
        <v>2582</v>
      </c>
      <c r="O474" s="13">
        <f t="shared" si="7"/>
        <v>2478</v>
      </c>
    </row>
    <row r="475" spans="1:15" x14ac:dyDescent="0.3">
      <c r="B475" t="s">
        <v>86</v>
      </c>
      <c r="C475" s="13" t="s">
        <v>87</v>
      </c>
      <c r="D475">
        <v>2011</v>
      </c>
      <c r="E475" s="13" t="s">
        <v>91</v>
      </c>
      <c r="F475" s="13">
        <v>0</v>
      </c>
      <c r="G475" s="13">
        <v>0</v>
      </c>
      <c r="H475" s="13">
        <v>0</v>
      </c>
      <c r="I475" s="13">
        <v>20</v>
      </c>
      <c r="J475" s="13">
        <v>2</v>
      </c>
      <c r="K475" s="13">
        <v>0</v>
      </c>
      <c r="L475" s="13">
        <v>0</v>
      </c>
      <c r="M475" s="13"/>
      <c r="N475" s="13">
        <v>22</v>
      </c>
      <c r="O475" s="13">
        <f t="shared" si="7"/>
        <v>22</v>
      </c>
    </row>
    <row r="476" spans="1:15" x14ac:dyDescent="0.3">
      <c r="A476" t="s">
        <v>92</v>
      </c>
      <c r="B476" t="s">
        <v>86</v>
      </c>
      <c r="C476" s="13" t="s">
        <v>87</v>
      </c>
      <c r="D476">
        <v>2011</v>
      </c>
      <c r="E476" s="13" t="s">
        <v>93</v>
      </c>
      <c r="F476" s="13">
        <v>0</v>
      </c>
      <c r="G476" s="13">
        <v>0</v>
      </c>
      <c r="H476" s="13">
        <v>6</v>
      </c>
      <c r="I476" s="13">
        <v>2</v>
      </c>
      <c r="J476" s="13">
        <v>13</v>
      </c>
      <c r="K476" s="13">
        <v>0</v>
      </c>
      <c r="L476" s="13">
        <v>0</v>
      </c>
      <c r="M476" s="13"/>
      <c r="N476" s="13">
        <v>21</v>
      </c>
      <c r="O476" s="13">
        <f t="shared" si="7"/>
        <v>21</v>
      </c>
    </row>
    <row r="477" spans="1:15" x14ac:dyDescent="0.3">
      <c r="A477" t="s">
        <v>50</v>
      </c>
      <c r="B477" t="s">
        <v>86</v>
      </c>
      <c r="C477" s="13" t="s">
        <v>87</v>
      </c>
      <c r="D477">
        <v>2011</v>
      </c>
      <c r="E477" s="13" t="s">
        <v>94</v>
      </c>
      <c r="F477" s="13">
        <v>0</v>
      </c>
      <c r="G477" s="13">
        <v>0</v>
      </c>
      <c r="H477" s="13">
        <v>6</v>
      </c>
      <c r="I477" s="13">
        <v>9</v>
      </c>
      <c r="J477" s="13">
        <v>3</v>
      </c>
      <c r="K477" s="13">
        <v>0</v>
      </c>
      <c r="L477" s="13">
        <v>0</v>
      </c>
      <c r="M477" s="13"/>
      <c r="N477" s="13">
        <v>18</v>
      </c>
      <c r="O477" s="13">
        <f t="shared" si="7"/>
        <v>18</v>
      </c>
    </row>
    <row r="478" spans="1:15" x14ac:dyDescent="0.3">
      <c r="A478" t="s">
        <v>50</v>
      </c>
      <c r="B478" t="s">
        <v>86</v>
      </c>
      <c r="C478" s="13" t="s">
        <v>87</v>
      </c>
      <c r="D478">
        <v>2011</v>
      </c>
      <c r="E478" s="13" t="s">
        <v>95</v>
      </c>
      <c r="F478" s="13">
        <v>0</v>
      </c>
      <c r="G478" s="13">
        <v>5</v>
      </c>
      <c r="H478" s="13">
        <v>655</v>
      </c>
      <c r="I478" s="13">
        <v>163</v>
      </c>
      <c r="J478" s="13">
        <v>325</v>
      </c>
      <c r="K478" s="13">
        <v>0</v>
      </c>
      <c r="L478" s="13">
        <v>0</v>
      </c>
      <c r="M478" s="13"/>
      <c r="N478" s="13">
        <v>1148</v>
      </c>
      <c r="O478" s="13">
        <f t="shared" si="7"/>
        <v>1148</v>
      </c>
    </row>
    <row r="479" spans="1:15" x14ac:dyDescent="0.3">
      <c r="B479" t="s">
        <v>86</v>
      </c>
      <c r="C479" s="13" t="s">
        <v>87</v>
      </c>
      <c r="D479">
        <v>2011</v>
      </c>
      <c r="E479" s="13" t="s">
        <v>96</v>
      </c>
      <c r="F479" s="13">
        <v>0</v>
      </c>
      <c r="G479" s="13">
        <v>0</v>
      </c>
      <c r="H479" s="13">
        <v>3</v>
      </c>
      <c r="I479" s="13">
        <v>0</v>
      </c>
      <c r="J479" s="13">
        <v>16</v>
      </c>
      <c r="K479" s="13">
        <v>0</v>
      </c>
      <c r="L479" s="13">
        <v>0</v>
      </c>
      <c r="M479" s="13"/>
      <c r="N479" s="13">
        <v>19</v>
      </c>
      <c r="O479" s="13">
        <f t="shared" si="7"/>
        <v>19</v>
      </c>
    </row>
    <row r="480" spans="1:15" x14ac:dyDescent="0.3">
      <c r="A480" t="s">
        <v>97</v>
      </c>
      <c r="B480" t="s">
        <v>86</v>
      </c>
      <c r="C480" s="13" t="s">
        <v>87</v>
      </c>
      <c r="D480">
        <v>2011</v>
      </c>
      <c r="E480" s="13" t="s">
        <v>98</v>
      </c>
      <c r="F480" s="13">
        <v>0</v>
      </c>
      <c r="G480" s="13">
        <v>4</v>
      </c>
      <c r="H480" s="13">
        <v>8081</v>
      </c>
      <c r="I480" s="13">
        <v>162</v>
      </c>
      <c r="J480" s="13">
        <v>228</v>
      </c>
      <c r="K480" s="13">
        <v>1</v>
      </c>
      <c r="L480" s="13">
        <v>0</v>
      </c>
      <c r="M480" s="13"/>
      <c r="N480" s="13">
        <v>8476</v>
      </c>
      <c r="O480" s="13">
        <f t="shared" si="7"/>
        <v>8475</v>
      </c>
    </row>
    <row r="481" spans="1:15" x14ac:dyDescent="0.3">
      <c r="B481" t="s">
        <v>86</v>
      </c>
      <c r="C481" s="13" t="s">
        <v>87</v>
      </c>
      <c r="D481">
        <v>2011</v>
      </c>
      <c r="E481" s="13" t="s">
        <v>99</v>
      </c>
      <c r="F481" s="13">
        <v>0</v>
      </c>
      <c r="G481" s="13">
        <v>0</v>
      </c>
      <c r="H481" s="13">
        <v>0</v>
      </c>
      <c r="I481" s="13">
        <v>0</v>
      </c>
      <c r="J481" s="13">
        <v>1</v>
      </c>
      <c r="K481" s="13">
        <v>0</v>
      </c>
      <c r="L481" s="13">
        <v>0</v>
      </c>
      <c r="M481" s="13"/>
      <c r="N481" s="13">
        <v>1</v>
      </c>
      <c r="O481" s="13">
        <f t="shared" si="7"/>
        <v>1</v>
      </c>
    </row>
    <row r="482" spans="1:15" x14ac:dyDescent="0.3">
      <c r="A482" t="s">
        <v>22</v>
      </c>
      <c r="B482" t="s">
        <v>86</v>
      </c>
      <c r="C482" s="13" t="s">
        <v>87</v>
      </c>
      <c r="D482">
        <v>2011</v>
      </c>
      <c r="E482" s="13" t="s">
        <v>100</v>
      </c>
      <c r="F482" s="13">
        <v>0</v>
      </c>
      <c r="G482" s="13">
        <v>82</v>
      </c>
      <c r="H482" s="13">
        <v>18021</v>
      </c>
      <c r="I482" s="13">
        <v>881</v>
      </c>
      <c r="J482" s="13">
        <v>1460</v>
      </c>
      <c r="K482" s="13">
        <v>5</v>
      </c>
      <c r="L482" s="13">
        <v>7</v>
      </c>
      <c r="M482" s="13"/>
      <c r="N482" s="13">
        <v>20456</v>
      </c>
      <c r="O482" s="13">
        <f t="shared" si="7"/>
        <v>20444</v>
      </c>
    </row>
    <row r="483" spans="1:15" x14ac:dyDescent="0.3">
      <c r="A483" t="s">
        <v>26</v>
      </c>
      <c r="B483" t="s">
        <v>86</v>
      </c>
      <c r="C483" s="13" t="s">
        <v>87</v>
      </c>
      <c r="D483">
        <v>2011</v>
      </c>
      <c r="E483" s="13" t="s">
        <v>101</v>
      </c>
      <c r="F483" s="13">
        <v>0</v>
      </c>
      <c r="G483" s="13">
        <v>0</v>
      </c>
      <c r="H483" s="13">
        <v>5</v>
      </c>
      <c r="I483" s="13">
        <v>0</v>
      </c>
      <c r="J483" s="13">
        <v>1</v>
      </c>
      <c r="K483" s="13">
        <v>4</v>
      </c>
      <c r="L483" s="13">
        <v>0</v>
      </c>
      <c r="M483" s="13"/>
      <c r="N483" s="13">
        <v>10</v>
      </c>
      <c r="O483" s="13">
        <f t="shared" si="7"/>
        <v>6</v>
      </c>
    </row>
    <row r="484" spans="1:15" x14ac:dyDescent="0.3">
      <c r="A484" t="s">
        <v>125</v>
      </c>
      <c r="B484" t="s">
        <v>86</v>
      </c>
      <c r="C484" s="13" t="s">
        <v>87</v>
      </c>
      <c r="D484">
        <v>2011</v>
      </c>
      <c r="E484" s="13" t="s">
        <v>511</v>
      </c>
      <c r="F484" s="13">
        <v>0</v>
      </c>
      <c r="G484" s="13">
        <v>0</v>
      </c>
      <c r="H484" s="13">
        <v>7</v>
      </c>
      <c r="I484" s="13">
        <v>0</v>
      </c>
      <c r="J484" s="13">
        <v>2</v>
      </c>
      <c r="K484" s="13">
        <v>0</v>
      </c>
      <c r="L484" s="13">
        <v>0</v>
      </c>
      <c r="M484" s="13"/>
      <c r="N484" s="13">
        <v>9</v>
      </c>
      <c r="O484" s="13">
        <f t="shared" si="7"/>
        <v>9</v>
      </c>
    </row>
    <row r="485" spans="1:15" x14ac:dyDescent="0.3">
      <c r="B485" t="s">
        <v>86</v>
      </c>
      <c r="C485" s="13" t="s">
        <v>87</v>
      </c>
      <c r="D485">
        <v>2011</v>
      </c>
      <c r="E485" s="13" t="s">
        <v>102</v>
      </c>
      <c r="F485" s="13">
        <v>0</v>
      </c>
      <c r="G485" s="13">
        <v>0</v>
      </c>
      <c r="H485" s="13">
        <v>0</v>
      </c>
      <c r="I485" s="13">
        <v>3</v>
      </c>
      <c r="J485" s="13">
        <v>4</v>
      </c>
      <c r="K485" s="13">
        <v>0</v>
      </c>
      <c r="L485" s="13">
        <v>489</v>
      </c>
      <c r="M485" s="13"/>
      <c r="N485" s="13">
        <v>496</v>
      </c>
      <c r="O485" s="13">
        <f t="shared" si="7"/>
        <v>7</v>
      </c>
    </row>
    <row r="486" spans="1:15" x14ac:dyDescent="0.3">
      <c r="A486" t="s">
        <v>22</v>
      </c>
      <c r="B486" t="s">
        <v>86</v>
      </c>
      <c r="C486" s="13" t="s">
        <v>87</v>
      </c>
      <c r="D486">
        <v>2011</v>
      </c>
      <c r="E486" s="13" t="s">
        <v>103</v>
      </c>
      <c r="F486" s="13">
        <v>0</v>
      </c>
      <c r="G486" s="13">
        <v>62</v>
      </c>
      <c r="H486" s="13">
        <v>2475</v>
      </c>
      <c r="I486" s="13">
        <v>473</v>
      </c>
      <c r="J486" s="13">
        <v>1898</v>
      </c>
      <c r="K486" s="13">
        <v>38</v>
      </c>
      <c r="L486" s="13">
        <v>50</v>
      </c>
      <c r="M486" s="13"/>
      <c r="N486" s="13">
        <v>4996</v>
      </c>
      <c r="O486" s="13">
        <f t="shared" si="7"/>
        <v>4908</v>
      </c>
    </row>
    <row r="487" spans="1:15" x14ac:dyDescent="0.3">
      <c r="A487" t="s">
        <v>29</v>
      </c>
      <c r="B487" t="s">
        <v>86</v>
      </c>
      <c r="C487" s="13" t="s">
        <v>87</v>
      </c>
      <c r="D487">
        <v>2011</v>
      </c>
      <c r="E487" s="13" t="s">
        <v>104</v>
      </c>
      <c r="F487" s="13">
        <v>0</v>
      </c>
      <c r="G487" s="13">
        <v>0</v>
      </c>
      <c r="H487" s="13">
        <v>7</v>
      </c>
      <c r="I487" s="13">
        <v>0</v>
      </c>
      <c r="J487" s="13">
        <v>18</v>
      </c>
      <c r="K487" s="13">
        <v>1</v>
      </c>
      <c r="L487" s="13">
        <v>8</v>
      </c>
      <c r="M487" s="13"/>
      <c r="N487" s="13">
        <v>34</v>
      </c>
      <c r="O487" s="13">
        <f t="shared" si="7"/>
        <v>25</v>
      </c>
    </row>
    <row r="488" spans="1:15" x14ac:dyDescent="0.3">
      <c r="A488" t="s">
        <v>50</v>
      </c>
      <c r="B488" t="s">
        <v>86</v>
      </c>
      <c r="C488" s="13" t="s">
        <v>87</v>
      </c>
      <c r="D488">
        <v>2011</v>
      </c>
      <c r="E488" s="13" t="s">
        <v>105</v>
      </c>
      <c r="F488" s="13">
        <v>0</v>
      </c>
      <c r="G488" s="13">
        <v>0</v>
      </c>
      <c r="H488" s="13">
        <v>70</v>
      </c>
      <c r="I488" s="13">
        <v>20</v>
      </c>
      <c r="J488" s="13">
        <v>35</v>
      </c>
      <c r="K488" s="13">
        <v>0</v>
      </c>
      <c r="L488" s="13">
        <v>1</v>
      </c>
      <c r="M488" s="13"/>
      <c r="N488" s="13">
        <v>126</v>
      </c>
      <c r="O488" s="13">
        <f t="shared" si="7"/>
        <v>125</v>
      </c>
    </row>
    <row r="489" spans="1:15" x14ac:dyDescent="0.3">
      <c r="B489" t="s">
        <v>106</v>
      </c>
      <c r="C489" s="13" t="s">
        <v>107</v>
      </c>
      <c r="D489">
        <v>2011</v>
      </c>
      <c r="E489" s="13" t="s">
        <v>107</v>
      </c>
      <c r="F489" s="13">
        <v>0</v>
      </c>
      <c r="G489" s="13">
        <v>0</v>
      </c>
      <c r="H489" s="13">
        <v>1</v>
      </c>
      <c r="I489" s="13">
        <v>0</v>
      </c>
      <c r="J489" s="13">
        <v>0</v>
      </c>
      <c r="K489" s="13">
        <v>0</v>
      </c>
      <c r="L489" s="13">
        <v>0</v>
      </c>
      <c r="M489" s="13"/>
      <c r="N489" s="13">
        <v>1</v>
      </c>
      <c r="O489" s="13">
        <f t="shared" si="7"/>
        <v>1</v>
      </c>
    </row>
    <row r="490" spans="1:15" x14ac:dyDescent="0.3">
      <c r="B490" t="s">
        <v>106</v>
      </c>
      <c r="C490" s="13" t="s">
        <v>107</v>
      </c>
      <c r="D490">
        <v>2011</v>
      </c>
      <c r="E490" s="13" t="s">
        <v>108</v>
      </c>
      <c r="F490" s="13">
        <v>0</v>
      </c>
      <c r="G490" s="13">
        <v>0</v>
      </c>
      <c r="H490" s="13">
        <v>0</v>
      </c>
      <c r="I490" s="13">
        <v>0</v>
      </c>
      <c r="J490" s="13">
        <v>2</v>
      </c>
      <c r="K490" s="13">
        <v>0</v>
      </c>
      <c r="L490" s="13">
        <v>0</v>
      </c>
      <c r="M490" s="13"/>
      <c r="N490" s="13">
        <v>2</v>
      </c>
      <c r="O490" s="13">
        <f t="shared" si="7"/>
        <v>2</v>
      </c>
    </row>
    <row r="491" spans="1:15" x14ac:dyDescent="0.3">
      <c r="A491" t="s">
        <v>50</v>
      </c>
      <c r="B491" t="s">
        <v>106</v>
      </c>
      <c r="C491" s="13" t="s">
        <v>107</v>
      </c>
      <c r="D491">
        <v>2011</v>
      </c>
      <c r="E491" s="13" t="s">
        <v>109</v>
      </c>
      <c r="F491" s="13">
        <v>0</v>
      </c>
      <c r="G491" s="13">
        <v>0</v>
      </c>
      <c r="H491" s="13">
        <v>0</v>
      </c>
      <c r="I491" s="13">
        <v>0</v>
      </c>
      <c r="J491" s="13">
        <v>1</v>
      </c>
      <c r="K491" s="13">
        <v>0</v>
      </c>
      <c r="L491" s="13">
        <v>0</v>
      </c>
      <c r="M491" s="13"/>
      <c r="N491" s="13">
        <v>1</v>
      </c>
      <c r="O491" s="13">
        <f t="shared" si="7"/>
        <v>1</v>
      </c>
    </row>
    <row r="492" spans="1:15" x14ac:dyDescent="0.3">
      <c r="A492" t="s">
        <v>22</v>
      </c>
      <c r="B492" t="s">
        <v>106</v>
      </c>
      <c r="C492" s="13" t="s">
        <v>107</v>
      </c>
      <c r="D492">
        <v>2011</v>
      </c>
      <c r="E492" s="13" t="s">
        <v>110</v>
      </c>
      <c r="F492" s="13">
        <v>1</v>
      </c>
      <c r="G492" s="13">
        <v>0</v>
      </c>
      <c r="H492" s="13">
        <v>585</v>
      </c>
      <c r="I492" s="13">
        <v>3</v>
      </c>
      <c r="J492" s="13">
        <v>71</v>
      </c>
      <c r="K492" s="13">
        <v>0</v>
      </c>
      <c r="L492" s="13">
        <v>0</v>
      </c>
      <c r="M492" s="13"/>
      <c r="N492" s="13">
        <v>660</v>
      </c>
      <c r="O492" s="13">
        <f t="shared" si="7"/>
        <v>660</v>
      </c>
    </row>
    <row r="493" spans="1:15" x14ac:dyDescent="0.3">
      <c r="B493" t="s">
        <v>111</v>
      </c>
      <c r="C493" s="13" t="s">
        <v>112</v>
      </c>
      <c r="D493">
        <v>2011</v>
      </c>
      <c r="E493" s="13" t="s">
        <v>112</v>
      </c>
      <c r="F493" s="13">
        <v>0</v>
      </c>
      <c r="G493" s="13">
        <v>0</v>
      </c>
      <c r="H493" s="13">
        <v>9</v>
      </c>
      <c r="I493" s="13">
        <v>1</v>
      </c>
      <c r="J493" s="13">
        <v>0</v>
      </c>
      <c r="K493" s="13">
        <v>0</v>
      </c>
      <c r="L493" s="13">
        <v>0</v>
      </c>
      <c r="M493" s="13"/>
      <c r="N493" s="13">
        <v>10</v>
      </c>
      <c r="O493" s="13">
        <f t="shared" si="7"/>
        <v>10</v>
      </c>
    </row>
    <row r="494" spans="1:15" x14ac:dyDescent="0.3">
      <c r="A494" t="s">
        <v>20</v>
      </c>
      <c r="B494" t="s">
        <v>111</v>
      </c>
      <c r="C494" s="13" t="s">
        <v>112</v>
      </c>
      <c r="D494">
        <v>2011</v>
      </c>
      <c r="E494" s="13" t="s">
        <v>113</v>
      </c>
      <c r="F494" s="13">
        <v>5</v>
      </c>
      <c r="G494" s="13">
        <v>6</v>
      </c>
      <c r="H494" s="13">
        <v>188</v>
      </c>
      <c r="I494" s="13">
        <v>10</v>
      </c>
      <c r="J494" s="13">
        <v>185</v>
      </c>
      <c r="K494" s="13">
        <v>0</v>
      </c>
      <c r="L494" s="13">
        <v>17</v>
      </c>
      <c r="M494" s="13"/>
      <c r="N494" s="13">
        <v>411</v>
      </c>
      <c r="O494" s="13">
        <f t="shared" si="7"/>
        <v>394</v>
      </c>
    </row>
    <row r="495" spans="1:15" x14ac:dyDescent="0.3">
      <c r="A495" t="s">
        <v>20</v>
      </c>
      <c r="B495" t="s">
        <v>111</v>
      </c>
      <c r="C495" s="13" t="s">
        <v>112</v>
      </c>
      <c r="D495">
        <v>2011</v>
      </c>
      <c r="E495" s="13" t="s">
        <v>115</v>
      </c>
      <c r="F495" s="13">
        <v>8</v>
      </c>
      <c r="G495" s="13">
        <v>23</v>
      </c>
      <c r="H495" s="13">
        <v>929</v>
      </c>
      <c r="I495" s="13">
        <v>54</v>
      </c>
      <c r="J495" s="13">
        <v>674</v>
      </c>
      <c r="K495" s="13">
        <v>0</v>
      </c>
      <c r="L495" s="13">
        <v>71</v>
      </c>
      <c r="M495" s="13"/>
      <c r="N495" s="13">
        <v>1759</v>
      </c>
      <c r="O495" s="13">
        <f t="shared" si="7"/>
        <v>1688</v>
      </c>
    </row>
    <row r="496" spans="1:15" x14ac:dyDescent="0.3">
      <c r="A496" t="s">
        <v>20</v>
      </c>
      <c r="B496" t="s">
        <v>111</v>
      </c>
      <c r="C496" s="13" t="s">
        <v>112</v>
      </c>
      <c r="D496">
        <v>2011</v>
      </c>
      <c r="E496" s="13" t="s">
        <v>116</v>
      </c>
      <c r="F496" s="13">
        <v>5</v>
      </c>
      <c r="G496" s="13">
        <v>16</v>
      </c>
      <c r="H496" s="13">
        <v>674</v>
      </c>
      <c r="I496" s="13">
        <v>56</v>
      </c>
      <c r="J496" s="13">
        <v>437</v>
      </c>
      <c r="K496" s="13">
        <v>0</v>
      </c>
      <c r="L496" s="13">
        <v>59</v>
      </c>
      <c r="M496" s="13"/>
      <c r="N496" s="13">
        <v>1247</v>
      </c>
      <c r="O496" s="13">
        <f t="shared" si="7"/>
        <v>1188</v>
      </c>
    </row>
    <row r="497" spans="1:15" x14ac:dyDescent="0.3">
      <c r="B497" t="s">
        <v>111</v>
      </c>
      <c r="C497" s="13" t="s">
        <v>112</v>
      </c>
      <c r="D497">
        <v>2011</v>
      </c>
      <c r="E497" s="13" t="s">
        <v>117</v>
      </c>
      <c r="F497" s="13">
        <v>0</v>
      </c>
      <c r="G497" s="13">
        <v>0</v>
      </c>
      <c r="H497" s="13">
        <v>1</v>
      </c>
      <c r="I497" s="13">
        <v>1</v>
      </c>
      <c r="J497" s="13">
        <v>1</v>
      </c>
      <c r="K497" s="13">
        <v>0</v>
      </c>
      <c r="L497" s="13">
        <v>0</v>
      </c>
      <c r="M497" s="13"/>
      <c r="N497" s="13">
        <v>3</v>
      </c>
      <c r="O497" s="13">
        <f t="shared" si="7"/>
        <v>3</v>
      </c>
    </row>
    <row r="498" spans="1:15" x14ac:dyDescent="0.3">
      <c r="B498" t="s">
        <v>111</v>
      </c>
      <c r="C498" s="13" t="s">
        <v>112</v>
      </c>
      <c r="D498">
        <v>2011</v>
      </c>
      <c r="E498" s="13" t="s">
        <v>118</v>
      </c>
      <c r="F498" s="13">
        <v>0</v>
      </c>
      <c r="G498" s="13">
        <v>0</v>
      </c>
      <c r="H498" s="13">
        <v>0</v>
      </c>
      <c r="I498" s="13">
        <v>0</v>
      </c>
      <c r="J498" s="13">
        <v>4</v>
      </c>
      <c r="K498" s="13">
        <v>0</v>
      </c>
      <c r="L498" s="13">
        <v>0</v>
      </c>
      <c r="M498" s="13"/>
      <c r="N498" s="13">
        <v>4</v>
      </c>
      <c r="O498" s="13">
        <f t="shared" si="7"/>
        <v>4</v>
      </c>
    </row>
    <row r="499" spans="1:15" x14ac:dyDescent="0.3">
      <c r="B499" t="s">
        <v>111</v>
      </c>
      <c r="C499" s="13" t="s">
        <v>112</v>
      </c>
      <c r="D499">
        <v>2011</v>
      </c>
      <c r="E499" s="13" t="s">
        <v>119</v>
      </c>
      <c r="F499" s="13">
        <v>0</v>
      </c>
      <c r="G499" s="13">
        <v>0</v>
      </c>
      <c r="H499" s="13">
        <v>1</v>
      </c>
      <c r="I499" s="13">
        <v>2</v>
      </c>
      <c r="J499" s="13">
        <v>11</v>
      </c>
      <c r="K499" s="13">
        <v>0</v>
      </c>
      <c r="L499" s="13">
        <v>1132</v>
      </c>
      <c r="M499" s="13"/>
      <c r="N499" s="13">
        <v>1146</v>
      </c>
      <c r="O499" s="13">
        <f t="shared" si="7"/>
        <v>14</v>
      </c>
    </row>
    <row r="500" spans="1:15" x14ac:dyDescent="0.3">
      <c r="A500" t="s">
        <v>55</v>
      </c>
      <c r="B500" t="s">
        <v>111</v>
      </c>
      <c r="C500" s="13" t="s">
        <v>112</v>
      </c>
      <c r="D500">
        <v>2011</v>
      </c>
      <c r="E500" s="13" t="s">
        <v>120</v>
      </c>
      <c r="F500" s="13">
        <v>0</v>
      </c>
      <c r="G500" s="13">
        <v>0</v>
      </c>
      <c r="H500" s="13">
        <v>4</v>
      </c>
      <c r="I500" s="13">
        <v>2</v>
      </c>
      <c r="J500" s="13">
        <v>6</v>
      </c>
      <c r="K500" s="13">
        <v>1</v>
      </c>
      <c r="L500" s="13">
        <v>54</v>
      </c>
      <c r="M500" s="13"/>
      <c r="N500" s="13">
        <v>67</v>
      </c>
      <c r="O500" s="13">
        <f t="shared" si="7"/>
        <v>12</v>
      </c>
    </row>
    <row r="501" spans="1:15" x14ac:dyDescent="0.3">
      <c r="A501" t="s">
        <v>22</v>
      </c>
      <c r="B501" t="s">
        <v>111</v>
      </c>
      <c r="C501" s="13" t="s">
        <v>112</v>
      </c>
      <c r="D501">
        <v>2011</v>
      </c>
      <c r="E501" s="13" t="s">
        <v>121</v>
      </c>
      <c r="F501" s="13">
        <v>14</v>
      </c>
      <c r="G501" s="13">
        <v>360</v>
      </c>
      <c r="H501" s="13">
        <v>27070</v>
      </c>
      <c r="I501" s="13">
        <v>1141</v>
      </c>
      <c r="J501" s="13">
        <v>10746</v>
      </c>
      <c r="K501" s="13">
        <v>1</v>
      </c>
      <c r="L501" s="13">
        <v>706</v>
      </c>
      <c r="M501" s="13"/>
      <c r="N501" s="13">
        <v>40038</v>
      </c>
      <c r="O501" s="13">
        <f t="shared" si="7"/>
        <v>39331</v>
      </c>
    </row>
    <row r="502" spans="1:15" x14ac:dyDescent="0.3">
      <c r="A502" t="s">
        <v>24</v>
      </c>
      <c r="B502" t="s">
        <v>111</v>
      </c>
      <c r="C502" s="13" t="s">
        <v>112</v>
      </c>
      <c r="D502">
        <v>2011</v>
      </c>
      <c r="E502" s="13" t="s">
        <v>122</v>
      </c>
      <c r="F502" s="13">
        <v>0</v>
      </c>
      <c r="G502" s="13">
        <v>0</v>
      </c>
      <c r="H502" s="13">
        <v>30</v>
      </c>
      <c r="I502" s="13">
        <v>8</v>
      </c>
      <c r="J502" s="13">
        <v>12</v>
      </c>
      <c r="K502" s="13">
        <v>0</v>
      </c>
      <c r="L502" s="13">
        <v>2</v>
      </c>
      <c r="M502" s="13"/>
      <c r="N502" s="13">
        <v>52</v>
      </c>
      <c r="O502" s="13">
        <f t="shared" si="7"/>
        <v>50</v>
      </c>
    </row>
    <row r="503" spans="1:15" x14ac:dyDescent="0.3">
      <c r="A503" t="s">
        <v>22</v>
      </c>
      <c r="B503" t="s">
        <v>111</v>
      </c>
      <c r="C503" s="13" t="s">
        <v>112</v>
      </c>
      <c r="D503">
        <v>2011</v>
      </c>
      <c r="E503" s="13" t="s">
        <v>123</v>
      </c>
      <c r="F503" s="13">
        <v>0</v>
      </c>
      <c r="G503" s="13">
        <v>14</v>
      </c>
      <c r="H503" s="13">
        <v>23114</v>
      </c>
      <c r="I503" s="13">
        <v>617</v>
      </c>
      <c r="J503" s="13">
        <v>2744</v>
      </c>
      <c r="K503" s="13">
        <v>113</v>
      </c>
      <c r="L503" s="13">
        <v>75</v>
      </c>
      <c r="M503" s="13"/>
      <c r="N503" s="13">
        <v>26677</v>
      </c>
      <c r="O503" s="13">
        <f t="shared" si="7"/>
        <v>26489</v>
      </c>
    </row>
    <row r="504" spans="1:15" x14ac:dyDescent="0.3">
      <c r="A504" t="s">
        <v>26</v>
      </c>
      <c r="B504" t="s">
        <v>111</v>
      </c>
      <c r="C504" s="13" t="s">
        <v>112</v>
      </c>
      <c r="D504">
        <v>2011</v>
      </c>
      <c r="E504" s="13" t="s">
        <v>124</v>
      </c>
      <c r="F504" s="13">
        <v>0</v>
      </c>
      <c r="G504" s="13">
        <v>0</v>
      </c>
      <c r="H504" s="13">
        <v>21</v>
      </c>
      <c r="I504" s="13">
        <v>1</v>
      </c>
      <c r="J504" s="13">
        <v>3</v>
      </c>
      <c r="K504" s="13">
        <v>0</v>
      </c>
      <c r="L504" s="13">
        <v>0</v>
      </c>
      <c r="M504" s="13"/>
      <c r="N504" s="13">
        <v>25</v>
      </c>
      <c r="O504" s="13">
        <f t="shared" si="7"/>
        <v>25</v>
      </c>
    </row>
    <row r="505" spans="1:15" x14ac:dyDescent="0.3">
      <c r="A505" t="s">
        <v>34</v>
      </c>
      <c r="B505" t="s">
        <v>127</v>
      </c>
      <c r="C505" s="13" t="s">
        <v>128</v>
      </c>
      <c r="D505">
        <v>2011</v>
      </c>
      <c r="E505" s="13" t="s">
        <v>129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340</v>
      </c>
      <c r="M505" s="13"/>
      <c r="N505" s="13">
        <v>340</v>
      </c>
      <c r="O505" s="13">
        <f t="shared" si="7"/>
        <v>0</v>
      </c>
    </row>
    <row r="506" spans="1:15" x14ac:dyDescent="0.3">
      <c r="A506" t="s">
        <v>22</v>
      </c>
      <c r="B506" t="s">
        <v>127</v>
      </c>
      <c r="C506" s="13" t="s">
        <v>128</v>
      </c>
      <c r="D506">
        <v>2011</v>
      </c>
      <c r="E506" s="13" t="s">
        <v>130</v>
      </c>
      <c r="F506" s="13">
        <v>27</v>
      </c>
      <c r="G506" s="13">
        <v>17</v>
      </c>
      <c r="H506" s="13">
        <v>1328</v>
      </c>
      <c r="I506" s="13">
        <v>11</v>
      </c>
      <c r="J506" s="13">
        <v>219</v>
      </c>
      <c r="K506" s="13">
        <v>0</v>
      </c>
      <c r="L506" s="13">
        <v>379</v>
      </c>
      <c r="M506" s="13"/>
      <c r="N506" s="13">
        <v>1981</v>
      </c>
      <c r="O506" s="13">
        <f t="shared" si="7"/>
        <v>1602</v>
      </c>
    </row>
    <row r="507" spans="1:15" x14ac:dyDescent="0.3">
      <c r="B507" t="s">
        <v>127</v>
      </c>
      <c r="C507" s="13" t="s">
        <v>131</v>
      </c>
      <c r="D507">
        <v>2011</v>
      </c>
      <c r="E507" s="13" t="s">
        <v>131</v>
      </c>
      <c r="F507" s="13">
        <v>0</v>
      </c>
      <c r="G507" s="13">
        <v>0</v>
      </c>
      <c r="H507" s="13">
        <v>0</v>
      </c>
      <c r="I507" s="13">
        <v>0</v>
      </c>
      <c r="J507" s="13">
        <v>1</v>
      </c>
      <c r="K507" s="13">
        <v>0</v>
      </c>
      <c r="L507" s="13">
        <v>0</v>
      </c>
      <c r="M507" s="13"/>
      <c r="N507" s="13">
        <v>1</v>
      </c>
      <c r="O507" s="13">
        <f t="shared" si="7"/>
        <v>1</v>
      </c>
    </row>
    <row r="508" spans="1:15" x14ac:dyDescent="0.3">
      <c r="A508" t="s">
        <v>50</v>
      </c>
      <c r="B508" t="s">
        <v>127</v>
      </c>
      <c r="C508" s="13" t="s">
        <v>131</v>
      </c>
      <c r="D508">
        <v>2011</v>
      </c>
      <c r="E508" s="13" t="s">
        <v>133</v>
      </c>
      <c r="F508" s="13">
        <v>9</v>
      </c>
      <c r="G508" s="13">
        <v>0</v>
      </c>
      <c r="H508" s="13">
        <v>71</v>
      </c>
      <c r="I508" s="13">
        <v>3</v>
      </c>
      <c r="J508" s="13">
        <v>34</v>
      </c>
      <c r="K508" s="13">
        <v>0</v>
      </c>
      <c r="L508" s="13">
        <v>0</v>
      </c>
      <c r="M508" s="13"/>
      <c r="N508" s="13">
        <v>117</v>
      </c>
      <c r="O508" s="13">
        <f t="shared" si="7"/>
        <v>117</v>
      </c>
    </row>
    <row r="509" spans="1:15" x14ac:dyDescent="0.3">
      <c r="A509" t="s">
        <v>18</v>
      </c>
      <c r="B509" t="s">
        <v>127</v>
      </c>
      <c r="C509" s="13" t="s">
        <v>131</v>
      </c>
      <c r="D509">
        <v>2011</v>
      </c>
      <c r="E509" s="13" t="s">
        <v>134</v>
      </c>
      <c r="F509" s="13">
        <v>0</v>
      </c>
      <c r="G509" s="13">
        <v>5</v>
      </c>
      <c r="H509" s="13">
        <v>167</v>
      </c>
      <c r="I509" s="13">
        <v>21</v>
      </c>
      <c r="J509" s="13">
        <v>88</v>
      </c>
      <c r="K509" s="13">
        <v>0</v>
      </c>
      <c r="L509" s="13">
        <v>0</v>
      </c>
      <c r="M509" s="13"/>
      <c r="N509" s="13">
        <v>281</v>
      </c>
      <c r="O509" s="13">
        <f t="shared" si="7"/>
        <v>281</v>
      </c>
    </row>
    <row r="510" spans="1:15" x14ac:dyDescent="0.3">
      <c r="A510" t="s">
        <v>20</v>
      </c>
      <c r="B510" t="s">
        <v>127</v>
      </c>
      <c r="C510" s="13" t="s">
        <v>131</v>
      </c>
      <c r="D510">
        <v>2011</v>
      </c>
      <c r="E510" s="13" t="s">
        <v>135</v>
      </c>
      <c r="F510" s="13">
        <v>16</v>
      </c>
      <c r="G510" s="13">
        <v>7</v>
      </c>
      <c r="H510" s="13">
        <v>284</v>
      </c>
      <c r="I510" s="13">
        <v>54</v>
      </c>
      <c r="J510" s="13">
        <v>280</v>
      </c>
      <c r="K510" s="13">
        <v>2</v>
      </c>
      <c r="L510" s="13">
        <v>38</v>
      </c>
      <c r="M510" s="13"/>
      <c r="N510" s="13">
        <v>681</v>
      </c>
      <c r="O510" s="13">
        <f t="shared" si="7"/>
        <v>641</v>
      </c>
    </row>
    <row r="511" spans="1:15" x14ac:dyDescent="0.3">
      <c r="A511" t="s">
        <v>136</v>
      </c>
      <c r="B511" t="s">
        <v>127</v>
      </c>
      <c r="C511" s="13" t="s">
        <v>131</v>
      </c>
      <c r="D511">
        <v>2011</v>
      </c>
      <c r="E511" s="13" t="s">
        <v>137</v>
      </c>
      <c r="F511" s="13">
        <v>16</v>
      </c>
      <c r="G511" s="13">
        <v>51</v>
      </c>
      <c r="H511" s="13">
        <v>563</v>
      </c>
      <c r="I511" s="13">
        <v>164</v>
      </c>
      <c r="J511" s="13">
        <v>1501</v>
      </c>
      <c r="K511" s="13">
        <v>119</v>
      </c>
      <c r="L511" s="13">
        <v>33</v>
      </c>
      <c r="M511" s="13"/>
      <c r="N511" s="13">
        <v>2447</v>
      </c>
      <c r="O511" s="13">
        <f t="shared" si="7"/>
        <v>2295</v>
      </c>
    </row>
    <row r="512" spans="1:15" x14ac:dyDescent="0.3">
      <c r="A512" t="s">
        <v>136</v>
      </c>
      <c r="B512" t="s">
        <v>127</v>
      </c>
      <c r="C512" s="13" t="s">
        <v>131</v>
      </c>
      <c r="D512">
        <v>2011</v>
      </c>
      <c r="E512" s="13" t="s">
        <v>138</v>
      </c>
      <c r="F512" s="13">
        <v>32</v>
      </c>
      <c r="G512" s="13">
        <v>12</v>
      </c>
      <c r="H512" s="13">
        <v>410</v>
      </c>
      <c r="I512" s="13">
        <v>66</v>
      </c>
      <c r="J512" s="13">
        <v>930</v>
      </c>
      <c r="K512" s="13">
        <v>0</v>
      </c>
      <c r="L512" s="13">
        <v>25</v>
      </c>
      <c r="M512" s="13"/>
      <c r="N512" s="13">
        <v>1475</v>
      </c>
      <c r="O512" s="13">
        <f t="shared" si="7"/>
        <v>1450</v>
      </c>
    </row>
    <row r="513" spans="1:15" x14ac:dyDescent="0.3">
      <c r="A513" t="s">
        <v>136</v>
      </c>
      <c r="B513" t="s">
        <v>127</v>
      </c>
      <c r="C513" s="13" t="s">
        <v>131</v>
      </c>
      <c r="D513">
        <v>2011</v>
      </c>
      <c r="E513" s="13" t="s">
        <v>139</v>
      </c>
      <c r="F513" s="13">
        <v>0</v>
      </c>
      <c r="G513" s="13">
        <v>0</v>
      </c>
      <c r="H513" s="13">
        <v>0</v>
      </c>
      <c r="I513" s="13">
        <v>0</v>
      </c>
      <c r="J513" s="13">
        <v>2</v>
      </c>
      <c r="K513" s="13">
        <v>0</v>
      </c>
      <c r="L513" s="13">
        <v>0</v>
      </c>
      <c r="M513" s="13"/>
      <c r="N513" s="13">
        <v>2</v>
      </c>
      <c r="O513" s="13">
        <f t="shared" si="7"/>
        <v>2</v>
      </c>
    </row>
    <row r="514" spans="1:15" x14ac:dyDescent="0.3">
      <c r="A514" t="s">
        <v>136</v>
      </c>
      <c r="B514" t="s">
        <v>127</v>
      </c>
      <c r="C514" s="13" t="s">
        <v>131</v>
      </c>
      <c r="D514">
        <v>2011</v>
      </c>
      <c r="E514" s="13" t="s">
        <v>512</v>
      </c>
      <c r="F514" s="13">
        <v>0</v>
      </c>
      <c r="G514" s="13">
        <v>3</v>
      </c>
      <c r="H514" s="13">
        <v>70</v>
      </c>
      <c r="I514" s="13">
        <v>10</v>
      </c>
      <c r="J514" s="13">
        <v>88</v>
      </c>
      <c r="K514" s="13">
        <v>18</v>
      </c>
      <c r="L514" s="13">
        <v>0</v>
      </c>
      <c r="M514" s="13"/>
      <c r="N514" s="13">
        <v>189</v>
      </c>
      <c r="O514" s="13">
        <f t="shared" si="7"/>
        <v>171</v>
      </c>
    </row>
    <row r="515" spans="1:15" x14ac:dyDescent="0.3">
      <c r="A515" t="s">
        <v>136</v>
      </c>
      <c r="B515" t="s">
        <v>127</v>
      </c>
      <c r="C515" s="13" t="s">
        <v>131</v>
      </c>
      <c r="D515">
        <v>2011</v>
      </c>
      <c r="E515" s="13" t="s">
        <v>140</v>
      </c>
      <c r="F515" s="13">
        <v>0</v>
      </c>
      <c r="G515" s="13">
        <v>1</v>
      </c>
      <c r="H515" s="13">
        <v>177</v>
      </c>
      <c r="I515" s="13">
        <v>24</v>
      </c>
      <c r="J515" s="13">
        <v>254</v>
      </c>
      <c r="K515" s="13">
        <v>0</v>
      </c>
      <c r="L515" s="13">
        <v>6</v>
      </c>
      <c r="M515" s="13"/>
      <c r="N515" s="13">
        <v>462</v>
      </c>
      <c r="O515" s="13">
        <f t="shared" ref="O515:O578" si="8">F515+G515+H515+I515+J515</f>
        <v>456</v>
      </c>
    </row>
    <row r="516" spans="1:15" x14ac:dyDescent="0.3">
      <c r="A516" t="s">
        <v>136</v>
      </c>
      <c r="B516" t="s">
        <v>127</v>
      </c>
      <c r="C516" s="13" t="s">
        <v>131</v>
      </c>
      <c r="D516">
        <v>2011</v>
      </c>
      <c r="E516" s="13" t="s">
        <v>142</v>
      </c>
      <c r="F516" s="13">
        <v>12</v>
      </c>
      <c r="G516" s="13">
        <v>21</v>
      </c>
      <c r="H516" s="13">
        <v>548</v>
      </c>
      <c r="I516" s="13">
        <v>93</v>
      </c>
      <c r="J516" s="13">
        <v>1196</v>
      </c>
      <c r="K516" s="13">
        <v>85</v>
      </c>
      <c r="L516" s="13">
        <v>86</v>
      </c>
      <c r="M516" s="13"/>
      <c r="N516" s="13">
        <v>2041</v>
      </c>
      <c r="O516" s="13">
        <f t="shared" si="8"/>
        <v>1870</v>
      </c>
    </row>
    <row r="517" spans="1:15" x14ac:dyDescent="0.3">
      <c r="A517" t="s">
        <v>136</v>
      </c>
      <c r="B517" t="s">
        <v>127</v>
      </c>
      <c r="C517" s="13" t="s">
        <v>131</v>
      </c>
      <c r="D517">
        <v>2011</v>
      </c>
      <c r="E517" s="13" t="s">
        <v>513</v>
      </c>
      <c r="F517" s="13">
        <v>0</v>
      </c>
      <c r="G517" s="13">
        <v>0</v>
      </c>
      <c r="H517" s="13">
        <v>0</v>
      </c>
      <c r="I517" s="13">
        <v>0</v>
      </c>
      <c r="J517" s="13">
        <v>1</v>
      </c>
      <c r="K517" s="13">
        <v>0</v>
      </c>
      <c r="L517" s="13">
        <v>0</v>
      </c>
      <c r="M517" s="13"/>
      <c r="N517" s="13">
        <v>1</v>
      </c>
      <c r="O517" s="13">
        <f t="shared" si="8"/>
        <v>1</v>
      </c>
    </row>
    <row r="518" spans="1:15" x14ac:dyDescent="0.3">
      <c r="A518" t="s">
        <v>136</v>
      </c>
      <c r="B518" t="s">
        <v>127</v>
      </c>
      <c r="C518" s="13" t="s">
        <v>131</v>
      </c>
      <c r="D518">
        <v>2011</v>
      </c>
      <c r="E518" s="13" t="s">
        <v>143</v>
      </c>
      <c r="F518" s="13">
        <v>0</v>
      </c>
      <c r="G518" s="13">
        <v>0</v>
      </c>
      <c r="H518" s="13">
        <v>0</v>
      </c>
      <c r="I518" s="13">
        <v>0</v>
      </c>
      <c r="J518" s="13">
        <v>3</v>
      </c>
      <c r="K518" s="13">
        <v>0</v>
      </c>
      <c r="L518" s="13">
        <v>1</v>
      </c>
      <c r="M518" s="13"/>
      <c r="N518" s="13">
        <v>4</v>
      </c>
      <c r="O518" s="13">
        <f t="shared" si="8"/>
        <v>3</v>
      </c>
    </row>
    <row r="519" spans="1:15" x14ac:dyDescent="0.3">
      <c r="A519" t="s">
        <v>136</v>
      </c>
      <c r="B519" t="s">
        <v>127</v>
      </c>
      <c r="C519" s="13" t="s">
        <v>131</v>
      </c>
      <c r="D519">
        <v>2011</v>
      </c>
      <c r="E519" s="13" t="s">
        <v>144</v>
      </c>
      <c r="F519" s="13">
        <v>0</v>
      </c>
      <c r="G519" s="13">
        <v>1</v>
      </c>
      <c r="H519" s="13">
        <v>265</v>
      </c>
      <c r="I519" s="13">
        <v>35</v>
      </c>
      <c r="J519" s="13">
        <v>67</v>
      </c>
      <c r="K519" s="13">
        <v>30</v>
      </c>
      <c r="L519" s="13">
        <v>2</v>
      </c>
      <c r="M519" s="13"/>
      <c r="N519" s="13">
        <v>400</v>
      </c>
      <c r="O519" s="13">
        <f t="shared" si="8"/>
        <v>368</v>
      </c>
    </row>
    <row r="520" spans="1:15" x14ac:dyDescent="0.3">
      <c r="A520" t="s">
        <v>136</v>
      </c>
      <c r="B520" t="s">
        <v>127</v>
      </c>
      <c r="C520" s="13" t="s">
        <v>131</v>
      </c>
      <c r="D520">
        <v>2011</v>
      </c>
      <c r="E520" s="13" t="s">
        <v>145</v>
      </c>
      <c r="F520" s="13">
        <v>0</v>
      </c>
      <c r="G520" s="13">
        <v>0</v>
      </c>
      <c r="H520" s="13">
        <v>122</v>
      </c>
      <c r="I520" s="13">
        <v>9</v>
      </c>
      <c r="J520" s="13">
        <v>54</v>
      </c>
      <c r="K520" s="13">
        <v>0</v>
      </c>
      <c r="L520" s="13">
        <v>1</v>
      </c>
      <c r="M520" s="13"/>
      <c r="N520" s="13">
        <v>186</v>
      </c>
      <c r="O520" s="13">
        <f t="shared" si="8"/>
        <v>185</v>
      </c>
    </row>
    <row r="521" spans="1:15" x14ac:dyDescent="0.3">
      <c r="A521" t="s">
        <v>136</v>
      </c>
      <c r="B521" t="s">
        <v>127</v>
      </c>
      <c r="C521" s="13" t="s">
        <v>131</v>
      </c>
      <c r="D521">
        <v>2011</v>
      </c>
      <c r="E521" s="13" t="s">
        <v>146</v>
      </c>
      <c r="F521" s="13">
        <v>11</v>
      </c>
      <c r="G521" s="13">
        <v>4</v>
      </c>
      <c r="H521" s="13">
        <v>170</v>
      </c>
      <c r="I521" s="13">
        <v>22</v>
      </c>
      <c r="J521" s="13">
        <v>248</v>
      </c>
      <c r="K521" s="13">
        <v>0</v>
      </c>
      <c r="L521" s="13">
        <v>93</v>
      </c>
      <c r="M521" s="13"/>
      <c r="N521" s="13">
        <v>548</v>
      </c>
      <c r="O521" s="13">
        <f t="shared" si="8"/>
        <v>455</v>
      </c>
    </row>
    <row r="522" spans="1:15" x14ac:dyDescent="0.3">
      <c r="A522" t="s">
        <v>136</v>
      </c>
      <c r="B522" t="s">
        <v>127</v>
      </c>
      <c r="C522" s="13" t="s">
        <v>131</v>
      </c>
      <c r="D522">
        <v>2011</v>
      </c>
      <c r="E522" s="13" t="s">
        <v>147</v>
      </c>
      <c r="F522" s="13">
        <v>7</v>
      </c>
      <c r="G522" s="13">
        <v>22</v>
      </c>
      <c r="H522" s="13">
        <v>472</v>
      </c>
      <c r="I522" s="13">
        <v>53</v>
      </c>
      <c r="J522" s="13">
        <v>1357</v>
      </c>
      <c r="K522" s="13">
        <v>0</v>
      </c>
      <c r="L522" s="13">
        <v>36</v>
      </c>
      <c r="M522" s="13"/>
      <c r="N522" s="13">
        <v>1947</v>
      </c>
      <c r="O522" s="13">
        <f t="shared" si="8"/>
        <v>1911</v>
      </c>
    </row>
    <row r="523" spans="1:15" x14ac:dyDescent="0.3">
      <c r="A523" t="s">
        <v>136</v>
      </c>
      <c r="B523" t="s">
        <v>127</v>
      </c>
      <c r="C523" s="13" t="s">
        <v>131</v>
      </c>
      <c r="D523">
        <v>2011</v>
      </c>
      <c r="E523" s="13" t="s">
        <v>148</v>
      </c>
      <c r="F523" s="13">
        <v>1</v>
      </c>
      <c r="G523" s="13">
        <v>1</v>
      </c>
      <c r="H523" s="13">
        <v>189</v>
      </c>
      <c r="I523" s="13">
        <v>59</v>
      </c>
      <c r="J523" s="13">
        <v>507</v>
      </c>
      <c r="K523" s="13">
        <v>0</v>
      </c>
      <c r="L523" s="13">
        <v>15</v>
      </c>
      <c r="M523" s="13"/>
      <c r="N523" s="13">
        <v>772</v>
      </c>
      <c r="O523" s="13">
        <f t="shared" si="8"/>
        <v>757</v>
      </c>
    </row>
    <row r="524" spans="1:15" x14ac:dyDescent="0.3">
      <c r="A524" t="s">
        <v>136</v>
      </c>
      <c r="B524" t="s">
        <v>127</v>
      </c>
      <c r="C524" s="13" t="s">
        <v>131</v>
      </c>
      <c r="D524">
        <v>2011</v>
      </c>
      <c r="E524" s="13" t="s">
        <v>149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90</v>
      </c>
      <c r="M524" s="13"/>
      <c r="N524" s="13">
        <v>90</v>
      </c>
      <c r="O524" s="13">
        <f t="shared" si="8"/>
        <v>0</v>
      </c>
    </row>
    <row r="525" spans="1:15" x14ac:dyDescent="0.3">
      <c r="A525" t="s">
        <v>136</v>
      </c>
      <c r="B525" t="s">
        <v>127</v>
      </c>
      <c r="C525" s="13" t="s">
        <v>131</v>
      </c>
      <c r="D525">
        <v>2011</v>
      </c>
      <c r="E525" s="13" t="s">
        <v>151</v>
      </c>
      <c r="F525" s="13">
        <v>8</v>
      </c>
      <c r="G525" s="13">
        <v>2</v>
      </c>
      <c r="H525" s="13">
        <v>327</v>
      </c>
      <c r="I525" s="13">
        <v>95</v>
      </c>
      <c r="J525" s="13">
        <v>563</v>
      </c>
      <c r="K525" s="13">
        <v>0</v>
      </c>
      <c r="L525" s="13">
        <v>24</v>
      </c>
      <c r="M525" s="13"/>
      <c r="N525" s="13">
        <v>1019</v>
      </c>
      <c r="O525" s="13">
        <f t="shared" si="8"/>
        <v>995</v>
      </c>
    </row>
    <row r="526" spans="1:15" x14ac:dyDescent="0.3">
      <c r="A526" t="s">
        <v>136</v>
      </c>
      <c r="B526" t="s">
        <v>127</v>
      </c>
      <c r="C526" s="13" t="s">
        <v>131</v>
      </c>
      <c r="D526">
        <v>2011</v>
      </c>
      <c r="E526" s="13" t="s">
        <v>152</v>
      </c>
      <c r="F526" s="13">
        <v>0</v>
      </c>
      <c r="G526" s="13">
        <v>0</v>
      </c>
      <c r="H526" s="13">
        <v>51</v>
      </c>
      <c r="I526" s="13">
        <v>4</v>
      </c>
      <c r="J526" s="13">
        <v>90</v>
      </c>
      <c r="K526" s="13">
        <v>1</v>
      </c>
      <c r="L526" s="13">
        <v>3</v>
      </c>
      <c r="M526" s="13"/>
      <c r="N526" s="13">
        <v>149</v>
      </c>
      <c r="O526" s="13">
        <f t="shared" si="8"/>
        <v>145</v>
      </c>
    </row>
    <row r="527" spans="1:15" x14ac:dyDescent="0.3">
      <c r="A527" t="s">
        <v>136</v>
      </c>
      <c r="B527" t="s">
        <v>127</v>
      </c>
      <c r="C527" s="13" t="s">
        <v>131</v>
      </c>
      <c r="D527">
        <v>2011</v>
      </c>
      <c r="E527" s="13" t="s">
        <v>153</v>
      </c>
      <c r="F527" s="13">
        <v>0</v>
      </c>
      <c r="G527" s="13">
        <v>1</v>
      </c>
      <c r="H527" s="13">
        <v>322</v>
      </c>
      <c r="I527" s="13">
        <v>40</v>
      </c>
      <c r="J527" s="13">
        <v>433</v>
      </c>
      <c r="K527" s="13">
        <v>0</v>
      </c>
      <c r="L527" s="13">
        <v>10</v>
      </c>
      <c r="M527" s="13"/>
      <c r="N527" s="13">
        <v>806</v>
      </c>
      <c r="O527" s="13">
        <f t="shared" si="8"/>
        <v>796</v>
      </c>
    </row>
    <row r="528" spans="1:15" x14ac:dyDescent="0.3">
      <c r="A528" t="s">
        <v>34</v>
      </c>
      <c r="B528" t="s">
        <v>127</v>
      </c>
      <c r="C528" s="13" t="s">
        <v>131</v>
      </c>
      <c r="D528">
        <v>2011</v>
      </c>
      <c r="E528" s="13" t="s">
        <v>154</v>
      </c>
      <c r="F528" s="13">
        <v>2</v>
      </c>
      <c r="G528" s="13">
        <v>2</v>
      </c>
      <c r="H528" s="13">
        <v>11</v>
      </c>
      <c r="I528" s="13">
        <v>21</v>
      </c>
      <c r="J528" s="13">
        <v>30</v>
      </c>
      <c r="K528" s="13">
        <v>0</v>
      </c>
      <c r="L528" s="13">
        <v>51</v>
      </c>
      <c r="M528" s="13"/>
      <c r="N528" s="13">
        <v>117</v>
      </c>
      <c r="O528" s="13">
        <f t="shared" si="8"/>
        <v>66</v>
      </c>
    </row>
    <row r="529" spans="1:15" x14ac:dyDescent="0.3">
      <c r="A529" t="s">
        <v>136</v>
      </c>
      <c r="B529" t="s">
        <v>127</v>
      </c>
      <c r="C529" s="13" t="s">
        <v>131</v>
      </c>
      <c r="D529">
        <v>2011</v>
      </c>
      <c r="E529" s="13" t="s">
        <v>155</v>
      </c>
      <c r="F529" s="13">
        <v>0</v>
      </c>
      <c r="G529" s="13">
        <v>18</v>
      </c>
      <c r="H529" s="13">
        <v>829</v>
      </c>
      <c r="I529" s="13">
        <v>114</v>
      </c>
      <c r="J529" s="13">
        <v>757</v>
      </c>
      <c r="K529" s="13">
        <v>0</v>
      </c>
      <c r="L529" s="13">
        <v>30</v>
      </c>
      <c r="M529" s="13"/>
      <c r="N529" s="13">
        <v>1748</v>
      </c>
      <c r="O529" s="13">
        <f t="shared" si="8"/>
        <v>1718</v>
      </c>
    </row>
    <row r="530" spans="1:15" x14ac:dyDescent="0.3">
      <c r="A530" t="s">
        <v>22</v>
      </c>
      <c r="B530" t="s">
        <v>127</v>
      </c>
      <c r="C530" s="13" t="s">
        <v>131</v>
      </c>
      <c r="D530">
        <v>2011</v>
      </c>
      <c r="E530" s="13" t="s">
        <v>157</v>
      </c>
      <c r="F530" s="13">
        <v>9</v>
      </c>
      <c r="G530" s="13">
        <v>4</v>
      </c>
      <c r="H530" s="13">
        <v>4472</v>
      </c>
      <c r="I530" s="13">
        <v>508</v>
      </c>
      <c r="J530" s="13">
        <v>243</v>
      </c>
      <c r="K530" s="13">
        <v>0</v>
      </c>
      <c r="L530" s="13">
        <v>1</v>
      </c>
      <c r="M530" s="13"/>
      <c r="N530" s="13">
        <v>5237</v>
      </c>
      <c r="O530" s="13">
        <f t="shared" si="8"/>
        <v>5236</v>
      </c>
    </row>
    <row r="531" spans="1:15" x14ac:dyDescent="0.3">
      <c r="A531" t="s">
        <v>22</v>
      </c>
      <c r="B531" t="s">
        <v>127</v>
      </c>
      <c r="C531" s="13" t="s">
        <v>131</v>
      </c>
      <c r="D531">
        <v>2011</v>
      </c>
      <c r="E531" s="13" t="s">
        <v>158</v>
      </c>
      <c r="F531" s="13">
        <v>11</v>
      </c>
      <c r="G531" s="13">
        <v>200</v>
      </c>
      <c r="H531" s="13">
        <v>29861</v>
      </c>
      <c r="I531" s="13">
        <v>2925</v>
      </c>
      <c r="J531" s="13">
        <v>2395</v>
      </c>
      <c r="K531" s="13">
        <v>0</v>
      </c>
      <c r="L531" s="13">
        <v>11</v>
      </c>
      <c r="M531" s="13"/>
      <c r="N531" s="13">
        <v>35403</v>
      </c>
      <c r="O531" s="13">
        <f t="shared" si="8"/>
        <v>35392</v>
      </c>
    </row>
    <row r="532" spans="1:15" x14ac:dyDescent="0.3">
      <c r="A532" t="s">
        <v>26</v>
      </c>
      <c r="B532" t="s">
        <v>127</v>
      </c>
      <c r="C532" s="13" t="s">
        <v>131</v>
      </c>
      <c r="D532">
        <v>2011</v>
      </c>
      <c r="E532" s="13" t="s">
        <v>159</v>
      </c>
      <c r="F532" s="13">
        <v>0</v>
      </c>
      <c r="G532" s="13">
        <v>0</v>
      </c>
      <c r="H532" s="13">
        <v>2</v>
      </c>
      <c r="I532" s="13">
        <v>5</v>
      </c>
      <c r="J532" s="13">
        <v>2</v>
      </c>
      <c r="K532" s="13">
        <v>0</v>
      </c>
      <c r="L532" s="13">
        <v>0</v>
      </c>
      <c r="M532" s="13"/>
      <c r="N532" s="13">
        <v>9</v>
      </c>
      <c r="O532" s="13">
        <f t="shared" si="8"/>
        <v>9</v>
      </c>
    </row>
    <row r="533" spans="1:15" x14ac:dyDescent="0.3">
      <c r="A533" t="s">
        <v>125</v>
      </c>
      <c r="B533" t="s">
        <v>127</v>
      </c>
      <c r="C533" s="13" t="s">
        <v>131</v>
      </c>
      <c r="D533">
        <v>2011</v>
      </c>
      <c r="E533" s="13" t="s">
        <v>160</v>
      </c>
      <c r="F533" s="13">
        <v>0</v>
      </c>
      <c r="G533" s="13">
        <v>0</v>
      </c>
      <c r="H533" s="13">
        <v>1</v>
      </c>
      <c r="I533" s="13">
        <v>0</v>
      </c>
      <c r="J533" s="13">
        <v>5</v>
      </c>
      <c r="K533" s="13">
        <v>0</v>
      </c>
      <c r="L533" s="13">
        <v>0</v>
      </c>
      <c r="M533" s="13"/>
      <c r="N533" s="13">
        <v>6</v>
      </c>
      <c r="O533" s="13">
        <f t="shared" si="8"/>
        <v>6</v>
      </c>
    </row>
    <row r="534" spans="1:15" x14ac:dyDescent="0.3">
      <c r="A534" t="s">
        <v>29</v>
      </c>
      <c r="B534" t="s">
        <v>127</v>
      </c>
      <c r="C534" s="13" t="s">
        <v>131</v>
      </c>
      <c r="D534">
        <v>2011</v>
      </c>
      <c r="E534" s="13" t="s">
        <v>162</v>
      </c>
      <c r="F534" s="13">
        <v>6</v>
      </c>
      <c r="G534" s="13">
        <v>0</v>
      </c>
      <c r="H534" s="13">
        <v>10</v>
      </c>
      <c r="I534" s="13">
        <v>4</v>
      </c>
      <c r="J534" s="13">
        <v>16</v>
      </c>
      <c r="K534" s="13">
        <v>0</v>
      </c>
      <c r="L534" s="13">
        <v>0</v>
      </c>
      <c r="M534" s="13"/>
      <c r="N534" s="13">
        <v>36</v>
      </c>
      <c r="O534" s="13">
        <f t="shared" si="8"/>
        <v>36</v>
      </c>
    </row>
    <row r="535" spans="1:15" x14ac:dyDescent="0.3">
      <c r="A535" t="s">
        <v>92</v>
      </c>
      <c r="B535" t="s">
        <v>163</v>
      </c>
      <c r="C535" s="13" t="s">
        <v>164</v>
      </c>
      <c r="D535">
        <v>2011</v>
      </c>
      <c r="E535" s="13" t="s">
        <v>165</v>
      </c>
      <c r="F535" s="13">
        <v>0</v>
      </c>
      <c r="G535" s="13">
        <v>0</v>
      </c>
      <c r="H535" s="13">
        <v>0</v>
      </c>
      <c r="I535" s="13">
        <v>1</v>
      </c>
      <c r="J535" s="13">
        <v>0</v>
      </c>
      <c r="K535" s="13">
        <v>0</v>
      </c>
      <c r="L535" s="13">
        <v>0</v>
      </c>
      <c r="M535" s="13"/>
      <c r="N535" s="13">
        <v>1</v>
      </c>
      <c r="O535" s="13">
        <f t="shared" si="8"/>
        <v>1</v>
      </c>
    </row>
    <row r="536" spans="1:15" x14ac:dyDescent="0.3">
      <c r="A536" t="s">
        <v>92</v>
      </c>
      <c r="B536" t="s">
        <v>163</v>
      </c>
      <c r="C536" s="13" t="s">
        <v>164</v>
      </c>
      <c r="D536">
        <v>2011</v>
      </c>
      <c r="E536" s="13" t="s">
        <v>166</v>
      </c>
      <c r="F536" s="13">
        <v>0</v>
      </c>
      <c r="G536" s="13">
        <v>0</v>
      </c>
      <c r="H536" s="13">
        <v>2</v>
      </c>
      <c r="I536" s="13">
        <v>9</v>
      </c>
      <c r="J536" s="13">
        <v>16</v>
      </c>
      <c r="K536" s="13">
        <v>0</v>
      </c>
      <c r="L536" s="13">
        <v>8</v>
      </c>
      <c r="M536" s="13"/>
      <c r="N536" s="13">
        <v>35</v>
      </c>
      <c r="O536" s="13">
        <f t="shared" si="8"/>
        <v>27</v>
      </c>
    </row>
    <row r="537" spans="1:15" x14ac:dyDescent="0.3">
      <c r="A537" t="s">
        <v>18</v>
      </c>
      <c r="B537" t="s">
        <v>163</v>
      </c>
      <c r="C537" s="13" t="s">
        <v>164</v>
      </c>
      <c r="D537">
        <v>2011</v>
      </c>
      <c r="E537" s="13" t="s">
        <v>167</v>
      </c>
      <c r="F537" s="13">
        <v>0</v>
      </c>
      <c r="G537" s="13">
        <v>0</v>
      </c>
      <c r="H537" s="13">
        <v>116</v>
      </c>
      <c r="I537" s="13">
        <v>11</v>
      </c>
      <c r="J537" s="13">
        <v>47</v>
      </c>
      <c r="K537" s="13">
        <v>0</v>
      </c>
      <c r="L537" s="13">
        <v>36</v>
      </c>
      <c r="M537" s="13"/>
      <c r="N537" s="13">
        <v>210</v>
      </c>
      <c r="O537" s="13">
        <f t="shared" si="8"/>
        <v>174</v>
      </c>
    </row>
    <row r="538" spans="1:15" x14ac:dyDescent="0.3">
      <c r="A538" t="s">
        <v>20</v>
      </c>
      <c r="B538" t="s">
        <v>163</v>
      </c>
      <c r="C538" s="13" t="s">
        <v>164</v>
      </c>
      <c r="D538">
        <v>2011</v>
      </c>
      <c r="E538" s="13" t="s">
        <v>168</v>
      </c>
      <c r="F538" s="13">
        <v>0</v>
      </c>
      <c r="G538" s="13">
        <v>72</v>
      </c>
      <c r="H538" s="13">
        <v>4808</v>
      </c>
      <c r="I538" s="13">
        <v>307</v>
      </c>
      <c r="J538" s="13">
        <v>2315</v>
      </c>
      <c r="K538" s="13">
        <v>0</v>
      </c>
      <c r="L538" s="13">
        <v>1485</v>
      </c>
      <c r="M538" s="13"/>
      <c r="N538" s="13">
        <v>8987</v>
      </c>
      <c r="O538" s="13">
        <f t="shared" si="8"/>
        <v>7502</v>
      </c>
    </row>
    <row r="539" spans="1:15" x14ac:dyDescent="0.3">
      <c r="A539" t="s">
        <v>50</v>
      </c>
      <c r="B539" t="s">
        <v>163</v>
      </c>
      <c r="C539" s="13" t="s">
        <v>164</v>
      </c>
      <c r="D539">
        <v>2011</v>
      </c>
      <c r="E539" s="13" t="s">
        <v>169</v>
      </c>
      <c r="F539" s="13">
        <v>0</v>
      </c>
      <c r="G539" s="13">
        <v>1</v>
      </c>
      <c r="H539" s="13">
        <v>356</v>
      </c>
      <c r="I539" s="13">
        <v>6</v>
      </c>
      <c r="J539" s="13">
        <v>65</v>
      </c>
      <c r="K539" s="13">
        <v>0</v>
      </c>
      <c r="L539" s="13">
        <v>10</v>
      </c>
      <c r="M539" s="13"/>
      <c r="N539" s="13">
        <v>438</v>
      </c>
      <c r="O539" s="13">
        <f t="shared" si="8"/>
        <v>428</v>
      </c>
    </row>
    <row r="540" spans="1:15" x14ac:dyDescent="0.3">
      <c r="B540" t="s">
        <v>163</v>
      </c>
      <c r="C540" s="13" t="s">
        <v>164</v>
      </c>
      <c r="D540">
        <v>2011</v>
      </c>
      <c r="E540" s="13" t="s">
        <v>170</v>
      </c>
      <c r="F540" s="13">
        <v>0</v>
      </c>
      <c r="G540" s="13">
        <v>0</v>
      </c>
      <c r="H540" s="13">
        <v>3</v>
      </c>
      <c r="I540" s="13">
        <v>0</v>
      </c>
      <c r="J540" s="13">
        <v>0</v>
      </c>
      <c r="K540" s="13">
        <v>0</v>
      </c>
      <c r="L540" s="13">
        <v>10</v>
      </c>
      <c r="M540" s="13"/>
      <c r="N540" s="13">
        <v>13</v>
      </c>
      <c r="O540" s="13">
        <f t="shared" si="8"/>
        <v>3</v>
      </c>
    </row>
    <row r="541" spans="1:15" x14ac:dyDescent="0.3">
      <c r="A541" t="s">
        <v>34</v>
      </c>
      <c r="B541" t="s">
        <v>163</v>
      </c>
      <c r="C541" s="13" t="s">
        <v>164</v>
      </c>
      <c r="D541">
        <v>2011</v>
      </c>
      <c r="E541" s="13" t="s">
        <v>171</v>
      </c>
      <c r="F541" s="13">
        <v>0</v>
      </c>
      <c r="G541" s="13">
        <v>0</v>
      </c>
      <c r="H541" s="13">
        <v>115</v>
      </c>
      <c r="I541" s="13">
        <v>2</v>
      </c>
      <c r="J541" s="13">
        <v>13</v>
      </c>
      <c r="K541" s="13">
        <v>0</v>
      </c>
      <c r="L541" s="13">
        <v>4</v>
      </c>
      <c r="M541" s="13"/>
      <c r="N541" s="13">
        <v>134</v>
      </c>
      <c r="O541" s="13">
        <f t="shared" si="8"/>
        <v>130</v>
      </c>
    </row>
    <row r="542" spans="1:15" x14ac:dyDescent="0.3">
      <c r="A542" t="s">
        <v>22</v>
      </c>
      <c r="B542" t="s">
        <v>163</v>
      </c>
      <c r="C542" s="13" t="s">
        <v>164</v>
      </c>
      <c r="D542">
        <v>2011</v>
      </c>
      <c r="E542" s="13" t="s">
        <v>172</v>
      </c>
      <c r="F542" s="13">
        <v>3</v>
      </c>
      <c r="G542" s="13">
        <v>328</v>
      </c>
      <c r="H542" s="13">
        <v>24197</v>
      </c>
      <c r="I542" s="13">
        <v>635</v>
      </c>
      <c r="J542" s="13">
        <v>5133</v>
      </c>
      <c r="K542" s="13">
        <v>0</v>
      </c>
      <c r="L542" s="13">
        <v>639</v>
      </c>
      <c r="M542" s="13"/>
      <c r="N542" s="13">
        <v>30935</v>
      </c>
      <c r="O542" s="13">
        <f t="shared" si="8"/>
        <v>30296</v>
      </c>
    </row>
    <row r="543" spans="1:15" x14ac:dyDescent="0.3">
      <c r="A543" t="s">
        <v>50</v>
      </c>
      <c r="B543" t="s">
        <v>163</v>
      </c>
      <c r="C543" s="13" t="s">
        <v>164</v>
      </c>
      <c r="D543">
        <v>2011</v>
      </c>
      <c r="E543" s="13" t="s">
        <v>173</v>
      </c>
      <c r="F543" s="13">
        <v>0</v>
      </c>
      <c r="G543" s="13">
        <v>0</v>
      </c>
      <c r="H543" s="13">
        <v>78</v>
      </c>
      <c r="I543" s="13">
        <v>136</v>
      </c>
      <c r="J543" s="13">
        <v>54</v>
      </c>
      <c r="K543" s="13">
        <v>0</v>
      </c>
      <c r="L543" s="13">
        <v>15</v>
      </c>
      <c r="M543" s="13"/>
      <c r="N543" s="13">
        <v>283</v>
      </c>
      <c r="O543" s="13">
        <f t="shared" si="8"/>
        <v>268</v>
      </c>
    </row>
    <row r="544" spans="1:15" x14ac:dyDescent="0.3">
      <c r="A544" t="s">
        <v>26</v>
      </c>
      <c r="B544" t="s">
        <v>163</v>
      </c>
      <c r="C544" s="13" t="s">
        <v>164</v>
      </c>
      <c r="D544">
        <v>2011</v>
      </c>
      <c r="E544" s="13" t="s">
        <v>175</v>
      </c>
      <c r="F544" s="13">
        <v>0</v>
      </c>
      <c r="G544" s="13">
        <v>0</v>
      </c>
      <c r="H544" s="13">
        <v>87</v>
      </c>
      <c r="I544" s="13">
        <v>0</v>
      </c>
      <c r="J544" s="13">
        <v>5</v>
      </c>
      <c r="K544" s="13">
        <v>0</v>
      </c>
      <c r="L544" s="13">
        <v>9</v>
      </c>
      <c r="M544" s="13"/>
      <c r="N544" s="13">
        <v>101</v>
      </c>
      <c r="O544" s="13">
        <f t="shared" si="8"/>
        <v>92</v>
      </c>
    </row>
    <row r="545" spans="1:15" x14ac:dyDescent="0.3">
      <c r="A545" t="s">
        <v>239</v>
      </c>
      <c r="B545" t="s">
        <v>163</v>
      </c>
      <c r="C545" s="13" t="s">
        <v>164</v>
      </c>
      <c r="D545">
        <v>2011</v>
      </c>
      <c r="E545" s="13" t="s">
        <v>176</v>
      </c>
      <c r="F545" s="13">
        <v>0</v>
      </c>
      <c r="G545" s="13">
        <v>0</v>
      </c>
      <c r="H545" s="13">
        <v>2497</v>
      </c>
      <c r="I545" s="13">
        <v>24</v>
      </c>
      <c r="J545" s="13">
        <v>60</v>
      </c>
      <c r="K545" s="13">
        <v>0</v>
      </c>
      <c r="L545" s="13">
        <v>12</v>
      </c>
      <c r="M545" s="13"/>
      <c r="N545" s="13">
        <v>2593</v>
      </c>
      <c r="O545" s="13">
        <f t="shared" si="8"/>
        <v>2581</v>
      </c>
    </row>
    <row r="546" spans="1:15" x14ac:dyDescent="0.3">
      <c r="A546" t="s">
        <v>29</v>
      </c>
      <c r="B546" t="s">
        <v>163</v>
      </c>
      <c r="C546" s="13" t="s">
        <v>164</v>
      </c>
      <c r="D546">
        <v>2011</v>
      </c>
      <c r="E546" s="13" t="s">
        <v>514</v>
      </c>
      <c r="F546" s="13">
        <v>0</v>
      </c>
      <c r="G546" s="13">
        <v>0</v>
      </c>
      <c r="H546" s="13">
        <v>0</v>
      </c>
      <c r="I546" s="13">
        <v>0</v>
      </c>
      <c r="J546" s="13">
        <v>3</v>
      </c>
      <c r="K546" s="13">
        <v>0</v>
      </c>
      <c r="L546" s="13">
        <v>0</v>
      </c>
      <c r="M546" s="13"/>
      <c r="N546" s="13">
        <v>3</v>
      </c>
      <c r="O546" s="13">
        <f t="shared" si="8"/>
        <v>3</v>
      </c>
    </row>
    <row r="547" spans="1:15" x14ac:dyDescent="0.3">
      <c r="B547" t="s">
        <v>177</v>
      </c>
      <c r="C547" s="13" t="s">
        <v>178</v>
      </c>
      <c r="D547">
        <v>2011</v>
      </c>
      <c r="E547" s="13" t="s">
        <v>179</v>
      </c>
      <c r="F547" s="13">
        <v>0</v>
      </c>
      <c r="G547" s="13">
        <v>0</v>
      </c>
      <c r="H547" s="13">
        <v>3</v>
      </c>
      <c r="I547" s="13">
        <v>1</v>
      </c>
      <c r="J547" s="13">
        <v>1</v>
      </c>
      <c r="K547" s="13">
        <v>0</v>
      </c>
      <c r="L547" s="13">
        <v>0</v>
      </c>
      <c r="M547" s="13"/>
      <c r="N547" s="13">
        <v>5</v>
      </c>
      <c r="O547" s="13">
        <f t="shared" si="8"/>
        <v>5</v>
      </c>
    </row>
    <row r="548" spans="1:15" x14ac:dyDescent="0.3">
      <c r="A548" t="s">
        <v>18</v>
      </c>
      <c r="B548" t="s">
        <v>177</v>
      </c>
      <c r="C548" s="13" t="s">
        <v>178</v>
      </c>
      <c r="D548">
        <v>2011</v>
      </c>
      <c r="E548" s="13" t="s">
        <v>180</v>
      </c>
      <c r="F548" s="13">
        <v>0</v>
      </c>
      <c r="G548" s="13">
        <v>0</v>
      </c>
      <c r="H548" s="13">
        <v>48</v>
      </c>
      <c r="I548" s="13">
        <v>1</v>
      </c>
      <c r="J548" s="13">
        <v>3</v>
      </c>
      <c r="K548" s="13">
        <v>0</v>
      </c>
      <c r="L548" s="13">
        <v>0</v>
      </c>
      <c r="M548" s="13"/>
      <c r="N548" s="13">
        <v>52</v>
      </c>
      <c r="O548" s="13">
        <f t="shared" si="8"/>
        <v>52</v>
      </c>
    </row>
    <row r="549" spans="1:15" x14ac:dyDescent="0.3">
      <c r="A549" t="s">
        <v>92</v>
      </c>
      <c r="B549" t="s">
        <v>177</v>
      </c>
      <c r="C549" s="13" t="s">
        <v>178</v>
      </c>
      <c r="D549">
        <v>2011</v>
      </c>
      <c r="E549" s="13" t="s">
        <v>515</v>
      </c>
      <c r="F549" s="13">
        <v>0</v>
      </c>
      <c r="G549" s="13">
        <v>0</v>
      </c>
      <c r="H549" s="13">
        <v>0</v>
      </c>
      <c r="I549" s="13">
        <v>5</v>
      </c>
      <c r="J549" s="13">
        <v>0</v>
      </c>
      <c r="K549" s="13">
        <v>0</v>
      </c>
      <c r="L549" s="13">
        <v>0</v>
      </c>
      <c r="M549" s="13"/>
      <c r="N549" s="13">
        <v>5</v>
      </c>
      <c r="O549" s="13">
        <f t="shared" si="8"/>
        <v>5</v>
      </c>
    </row>
    <row r="550" spans="1:15" x14ac:dyDescent="0.3">
      <c r="A550" t="s">
        <v>20</v>
      </c>
      <c r="B550" t="s">
        <v>177</v>
      </c>
      <c r="C550" s="13" t="s">
        <v>178</v>
      </c>
      <c r="D550">
        <v>2011</v>
      </c>
      <c r="E550" s="13" t="s">
        <v>181</v>
      </c>
      <c r="F550" s="13">
        <v>0</v>
      </c>
      <c r="G550" s="13">
        <v>0</v>
      </c>
      <c r="H550" s="13">
        <v>75</v>
      </c>
      <c r="I550" s="13">
        <v>10</v>
      </c>
      <c r="J550" s="13">
        <v>63</v>
      </c>
      <c r="K550" s="13">
        <v>1</v>
      </c>
      <c r="L550" s="13">
        <v>8</v>
      </c>
      <c r="M550" s="13"/>
      <c r="N550" s="13">
        <v>157</v>
      </c>
      <c r="O550" s="13">
        <f t="shared" si="8"/>
        <v>148</v>
      </c>
    </row>
    <row r="551" spans="1:15" x14ac:dyDescent="0.3">
      <c r="B551" t="s">
        <v>177</v>
      </c>
      <c r="C551" s="13" t="s">
        <v>178</v>
      </c>
      <c r="D551">
        <v>2011</v>
      </c>
      <c r="E551" s="13" t="s">
        <v>182</v>
      </c>
      <c r="F551" s="13">
        <v>0</v>
      </c>
      <c r="G551" s="13">
        <v>0</v>
      </c>
      <c r="H551" s="13">
        <v>0</v>
      </c>
      <c r="I551" s="13">
        <v>1</v>
      </c>
      <c r="J551" s="13">
        <v>0</v>
      </c>
      <c r="K551" s="13">
        <v>0</v>
      </c>
      <c r="L551" s="13">
        <v>0</v>
      </c>
      <c r="M551" s="13"/>
      <c r="N551" s="13">
        <v>1</v>
      </c>
      <c r="O551" s="13">
        <f t="shared" si="8"/>
        <v>1</v>
      </c>
    </row>
    <row r="552" spans="1:15" x14ac:dyDescent="0.3">
      <c r="B552" t="s">
        <v>177</v>
      </c>
      <c r="C552" s="13" t="s">
        <v>178</v>
      </c>
      <c r="D552">
        <v>2011</v>
      </c>
      <c r="E552" s="13" t="s">
        <v>183</v>
      </c>
      <c r="F552" s="13">
        <v>0</v>
      </c>
      <c r="G552" s="13">
        <v>0</v>
      </c>
      <c r="H552" s="13">
        <v>0</v>
      </c>
      <c r="I552" s="13">
        <v>0</v>
      </c>
      <c r="J552" s="13">
        <v>2</v>
      </c>
      <c r="K552" s="13">
        <v>0</v>
      </c>
      <c r="L552" s="13">
        <v>0</v>
      </c>
      <c r="M552" s="13"/>
      <c r="N552" s="13">
        <v>2</v>
      </c>
      <c r="O552" s="13">
        <f t="shared" si="8"/>
        <v>2</v>
      </c>
    </row>
    <row r="553" spans="1:15" x14ac:dyDescent="0.3">
      <c r="A553" t="s">
        <v>22</v>
      </c>
      <c r="B553" t="s">
        <v>177</v>
      </c>
      <c r="C553" s="13" t="s">
        <v>178</v>
      </c>
      <c r="D553">
        <v>2011</v>
      </c>
      <c r="E553" s="13" t="s">
        <v>184</v>
      </c>
      <c r="F553" s="13">
        <v>0</v>
      </c>
      <c r="G553" s="13">
        <v>21</v>
      </c>
      <c r="H553" s="13">
        <v>1925</v>
      </c>
      <c r="I553" s="13">
        <v>107</v>
      </c>
      <c r="J553" s="13">
        <v>501</v>
      </c>
      <c r="K553" s="13">
        <v>14</v>
      </c>
      <c r="L553" s="13">
        <v>17</v>
      </c>
      <c r="M553" s="13"/>
      <c r="N553" s="13">
        <v>2585</v>
      </c>
      <c r="O553" s="13">
        <f t="shared" si="8"/>
        <v>2554</v>
      </c>
    </row>
    <row r="554" spans="1:15" x14ac:dyDescent="0.3">
      <c r="A554" t="s">
        <v>22</v>
      </c>
      <c r="B554" t="s">
        <v>177</v>
      </c>
      <c r="C554" s="13" t="s">
        <v>178</v>
      </c>
      <c r="D554">
        <v>2011</v>
      </c>
      <c r="E554" s="13" t="s">
        <v>185</v>
      </c>
      <c r="F554" s="13">
        <v>0</v>
      </c>
      <c r="G554" s="13">
        <v>6</v>
      </c>
      <c r="H554" s="13">
        <v>8539</v>
      </c>
      <c r="I554" s="13">
        <v>199</v>
      </c>
      <c r="J554" s="13">
        <v>217</v>
      </c>
      <c r="K554" s="13">
        <v>1</v>
      </c>
      <c r="L554" s="13">
        <v>2</v>
      </c>
      <c r="M554" s="13"/>
      <c r="N554" s="13">
        <v>8964</v>
      </c>
      <c r="O554" s="13">
        <f t="shared" si="8"/>
        <v>8961</v>
      </c>
    </row>
    <row r="555" spans="1:15" x14ac:dyDescent="0.3">
      <c r="B555" t="s">
        <v>177</v>
      </c>
      <c r="C555" s="13" t="s">
        <v>178</v>
      </c>
      <c r="D555">
        <v>2011</v>
      </c>
      <c r="E555" s="13" t="s">
        <v>186</v>
      </c>
      <c r="F555" s="13">
        <v>0</v>
      </c>
      <c r="G555" s="13">
        <v>1</v>
      </c>
      <c r="H555" s="13">
        <v>42</v>
      </c>
      <c r="I555" s="13">
        <v>0</v>
      </c>
      <c r="J555" s="13">
        <v>18</v>
      </c>
      <c r="K555" s="13">
        <v>0</v>
      </c>
      <c r="L555" s="13">
        <v>1</v>
      </c>
      <c r="M555" s="13"/>
      <c r="N555" s="13">
        <v>62</v>
      </c>
      <c r="O555" s="13">
        <f t="shared" si="8"/>
        <v>61</v>
      </c>
    </row>
    <row r="556" spans="1:15" x14ac:dyDescent="0.3">
      <c r="A556" t="s">
        <v>26</v>
      </c>
      <c r="B556" t="s">
        <v>177</v>
      </c>
      <c r="C556" s="13" t="s">
        <v>178</v>
      </c>
      <c r="D556">
        <v>2011</v>
      </c>
      <c r="E556" s="13" t="s">
        <v>187</v>
      </c>
      <c r="F556" s="13">
        <v>0</v>
      </c>
      <c r="G556" s="13">
        <v>0</v>
      </c>
      <c r="H556" s="13">
        <v>1</v>
      </c>
      <c r="I556" s="13">
        <v>4</v>
      </c>
      <c r="J556" s="13">
        <v>7</v>
      </c>
      <c r="K556" s="13">
        <v>0</v>
      </c>
      <c r="L556" s="13">
        <v>0</v>
      </c>
      <c r="M556" s="13"/>
      <c r="N556" s="13">
        <v>12</v>
      </c>
      <c r="O556" s="13">
        <f t="shared" si="8"/>
        <v>12</v>
      </c>
    </row>
    <row r="557" spans="1:15" x14ac:dyDescent="0.3">
      <c r="B557" t="s">
        <v>188</v>
      </c>
      <c r="C557" s="13" t="s">
        <v>189</v>
      </c>
      <c r="D557">
        <v>2011</v>
      </c>
      <c r="E557" s="13" t="s">
        <v>191</v>
      </c>
      <c r="F557" s="13">
        <v>0</v>
      </c>
      <c r="G557" s="13">
        <v>0</v>
      </c>
      <c r="H557" s="13">
        <v>41</v>
      </c>
      <c r="I557" s="13">
        <v>4</v>
      </c>
      <c r="J557" s="13">
        <v>27</v>
      </c>
      <c r="K557" s="13">
        <v>0</v>
      </c>
      <c r="L557" s="13">
        <v>0</v>
      </c>
      <c r="M557" s="13"/>
      <c r="N557" s="13">
        <v>72</v>
      </c>
      <c r="O557" s="13">
        <f t="shared" si="8"/>
        <v>72</v>
      </c>
    </row>
    <row r="558" spans="1:15" x14ac:dyDescent="0.3">
      <c r="A558" t="s">
        <v>18</v>
      </c>
      <c r="B558" t="s">
        <v>188</v>
      </c>
      <c r="C558" s="13" t="s">
        <v>189</v>
      </c>
      <c r="D558">
        <v>2011</v>
      </c>
      <c r="E558" s="13" t="s">
        <v>192</v>
      </c>
      <c r="F558" s="13">
        <v>1</v>
      </c>
      <c r="G558" s="13">
        <v>0</v>
      </c>
      <c r="H558" s="13">
        <v>175</v>
      </c>
      <c r="I558" s="13">
        <v>32</v>
      </c>
      <c r="J558" s="13">
        <v>14</v>
      </c>
      <c r="K558" s="13">
        <v>0</v>
      </c>
      <c r="L558" s="13">
        <v>0</v>
      </c>
      <c r="M558" s="13"/>
      <c r="N558" s="13">
        <v>222</v>
      </c>
      <c r="O558" s="13">
        <f t="shared" si="8"/>
        <v>222</v>
      </c>
    </row>
    <row r="559" spans="1:15" x14ac:dyDescent="0.3">
      <c r="A559" t="s">
        <v>20</v>
      </c>
      <c r="B559" t="s">
        <v>188</v>
      </c>
      <c r="C559" s="13" t="s">
        <v>189</v>
      </c>
      <c r="D559">
        <v>2011</v>
      </c>
      <c r="E559" s="13" t="s">
        <v>193</v>
      </c>
      <c r="F559" s="13">
        <v>4</v>
      </c>
      <c r="G559" s="13">
        <v>0</v>
      </c>
      <c r="H559" s="13">
        <v>60</v>
      </c>
      <c r="I559" s="13">
        <v>9</v>
      </c>
      <c r="J559" s="13">
        <v>26</v>
      </c>
      <c r="K559" s="13">
        <v>0</v>
      </c>
      <c r="L559" s="13">
        <v>7</v>
      </c>
      <c r="M559" s="13"/>
      <c r="N559" s="13">
        <v>106</v>
      </c>
      <c r="O559" s="13">
        <f t="shared" si="8"/>
        <v>99</v>
      </c>
    </row>
    <row r="560" spans="1:15" x14ac:dyDescent="0.3">
      <c r="A560" t="s">
        <v>55</v>
      </c>
      <c r="B560" t="s">
        <v>188</v>
      </c>
      <c r="C560" s="13" t="s">
        <v>189</v>
      </c>
      <c r="D560">
        <v>2011</v>
      </c>
      <c r="E560" s="13" t="s">
        <v>194</v>
      </c>
      <c r="F560" s="13">
        <v>0</v>
      </c>
      <c r="G560" s="13">
        <v>0</v>
      </c>
      <c r="H560" s="13">
        <v>10</v>
      </c>
      <c r="I560" s="13">
        <v>3</v>
      </c>
      <c r="J560" s="13">
        <v>1</v>
      </c>
      <c r="K560" s="13">
        <v>0</v>
      </c>
      <c r="L560" s="13">
        <v>0</v>
      </c>
      <c r="M560" s="13"/>
      <c r="N560" s="13">
        <v>14</v>
      </c>
      <c r="O560" s="13">
        <f t="shared" si="8"/>
        <v>14</v>
      </c>
    </row>
    <row r="561" spans="1:15" x14ac:dyDescent="0.3">
      <c r="A561" t="s">
        <v>22</v>
      </c>
      <c r="B561" t="s">
        <v>188</v>
      </c>
      <c r="C561" s="13" t="s">
        <v>189</v>
      </c>
      <c r="D561">
        <v>2011</v>
      </c>
      <c r="E561" s="13" t="s">
        <v>195</v>
      </c>
      <c r="F561" s="13">
        <v>77</v>
      </c>
      <c r="G561" s="13">
        <v>17</v>
      </c>
      <c r="H561" s="13">
        <v>14280</v>
      </c>
      <c r="I561" s="13">
        <v>292</v>
      </c>
      <c r="J561" s="13">
        <v>1009</v>
      </c>
      <c r="K561" s="13">
        <v>0</v>
      </c>
      <c r="L561" s="13">
        <v>43</v>
      </c>
      <c r="M561" s="13"/>
      <c r="N561" s="13">
        <v>15718</v>
      </c>
      <c r="O561" s="13">
        <f t="shared" si="8"/>
        <v>15675</v>
      </c>
    </row>
    <row r="562" spans="1:15" x14ac:dyDescent="0.3">
      <c r="A562" t="s">
        <v>50</v>
      </c>
      <c r="B562" t="s">
        <v>188</v>
      </c>
      <c r="C562" s="13" t="s">
        <v>189</v>
      </c>
      <c r="D562">
        <v>2011</v>
      </c>
      <c r="E562" s="13" t="s">
        <v>197</v>
      </c>
      <c r="F562" s="13">
        <v>0</v>
      </c>
      <c r="G562" s="13">
        <v>0</v>
      </c>
      <c r="H562" s="13">
        <v>0</v>
      </c>
      <c r="I562" s="13">
        <v>0</v>
      </c>
      <c r="J562" s="13">
        <v>1</v>
      </c>
      <c r="K562" s="13">
        <v>0</v>
      </c>
      <c r="L562" s="13">
        <v>0</v>
      </c>
      <c r="M562" s="13"/>
      <c r="N562" s="13">
        <v>1</v>
      </c>
      <c r="O562" s="13">
        <f t="shared" si="8"/>
        <v>1</v>
      </c>
    </row>
    <row r="563" spans="1:15" x14ac:dyDescent="0.3">
      <c r="A563" t="s">
        <v>18</v>
      </c>
      <c r="B563" t="s">
        <v>198</v>
      </c>
      <c r="C563" s="13" t="s">
        <v>199</v>
      </c>
      <c r="D563">
        <v>2011</v>
      </c>
      <c r="E563" s="13" t="s">
        <v>201</v>
      </c>
      <c r="F563" s="13">
        <v>0</v>
      </c>
      <c r="G563" s="13">
        <v>0</v>
      </c>
      <c r="H563" s="13">
        <v>85</v>
      </c>
      <c r="I563" s="13">
        <v>110</v>
      </c>
      <c r="J563" s="13">
        <v>86</v>
      </c>
      <c r="K563" s="13">
        <v>0</v>
      </c>
      <c r="L563" s="13">
        <v>0</v>
      </c>
      <c r="M563" s="13"/>
      <c r="N563" s="13">
        <v>281</v>
      </c>
      <c r="O563" s="13">
        <f t="shared" si="8"/>
        <v>281</v>
      </c>
    </row>
    <row r="564" spans="1:15" x14ac:dyDescent="0.3">
      <c r="A564" t="s">
        <v>20</v>
      </c>
      <c r="B564" t="s">
        <v>198</v>
      </c>
      <c r="C564" s="13" t="s">
        <v>199</v>
      </c>
      <c r="D564">
        <v>2011</v>
      </c>
      <c r="E564" s="13" t="s">
        <v>202</v>
      </c>
      <c r="F564" s="13">
        <v>0</v>
      </c>
      <c r="G564" s="13">
        <v>2</v>
      </c>
      <c r="H564" s="13">
        <v>36</v>
      </c>
      <c r="I564" s="13">
        <v>5</v>
      </c>
      <c r="J564" s="13">
        <v>25</v>
      </c>
      <c r="K564" s="13">
        <v>0</v>
      </c>
      <c r="L564" s="13">
        <v>0</v>
      </c>
      <c r="M564" s="13"/>
      <c r="N564" s="13">
        <v>68</v>
      </c>
      <c r="O564" s="13">
        <f t="shared" si="8"/>
        <v>68</v>
      </c>
    </row>
    <row r="565" spans="1:15" x14ac:dyDescent="0.3">
      <c r="B565" t="s">
        <v>198</v>
      </c>
      <c r="C565" s="13" t="s">
        <v>199</v>
      </c>
      <c r="D565">
        <v>2011</v>
      </c>
      <c r="E565" s="13" t="s">
        <v>203</v>
      </c>
      <c r="F565" s="13">
        <v>0</v>
      </c>
      <c r="G565" s="13">
        <v>0</v>
      </c>
      <c r="H565" s="13">
        <v>0</v>
      </c>
      <c r="I565" s="13">
        <v>0</v>
      </c>
      <c r="J565" s="13">
        <v>1</v>
      </c>
      <c r="K565" s="13">
        <v>0</v>
      </c>
      <c r="L565" s="13">
        <v>0</v>
      </c>
      <c r="M565" s="13"/>
      <c r="N565" s="13">
        <v>1</v>
      </c>
      <c r="O565" s="13">
        <f t="shared" si="8"/>
        <v>1</v>
      </c>
    </row>
    <row r="566" spans="1:15" x14ac:dyDescent="0.3">
      <c r="A566" t="s">
        <v>22</v>
      </c>
      <c r="B566" t="s">
        <v>198</v>
      </c>
      <c r="C566" s="13" t="s">
        <v>199</v>
      </c>
      <c r="D566">
        <v>2011</v>
      </c>
      <c r="E566" s="13" t="s">
        <v>204</v>
      </c>
      <c r="F566" s="13">
        <v>0</v>
      </c>
      <c r="G566" s="13">
        <v>7</v>
      </c>
      <c r="H566" s="13">
        <v>3151</v>
      </c>
      <c r="I566" s="13">
        <v>206</v>
      </c>
      <c r="J566" s="13">
        <v>562</v>
      </c>
      <c r="K566" s="13">
        <v>2</v>
      </c>
      <c r="L566" s="13">
        <v>18</v>
      </c>
      <c r="M566" s="13"/>
      <c r="N566" s="13">
        <v>3946</v>
      </c>
      <c r="O566" s="13">
        <f t="shared" si="8"/>
        <v>3926</v>
      </c>
    </row>
    <row r="567" spans="1:15" x14ac:dyDescent="0.3">
      <c r="A567" t="s">
        <v>24</v>
      </c>
      <c r="B567" t="s">
        <v>198</v>
      </c>
      <c r="C567" s="13" t="s">
        <v>199</v>
      </c>
      <c r="D567">
        <v>2011</v>
      </c>
      <c r="E567" s="13" t="s">
        <v>205</v>
      </c>
      <c r="F567" s="13">
        <v>0</v>
      </c>
      <c r="G567" s="13">
        <v>0</v>
      </c>
      <c r="H567" s="13">
        <v>69</v>
      </c>
      <c r="I567" s="13">
        <v>12</v>
      </c>
      <c r="J567" s="13">
        <v>121</v>
      </c>
      <c r="K567" s="13">
        <v>0</v>
      </c>
      <c r="L567" s="13">
        <v>0</v>
      </c>
      <c r="M567" s="13"/>
      <c r="N567" s="13">
        <v>202</v>
      </c>
      <c r="O567" s="13">
        <f t="shared" si="8"/>
        <v>202</v>
      </c>
    </row>
    <row r="568" spans="1:15" x14ac:dyDescent="0.3">
      <c r="A568" t="s">
        <v>26</v>
      </c>
      <c r="B568" t="s">
        <v>198</v>
      </c>
      <c r="C568" s="13" t="s">
        <v>199</v>
      </c>
      <c r="D568">
        <v>2011</v>
      </c>
      <c r="E568" s="13" t="s">
        <v>206</v>
      </c>
      <c r="F568" s="13">
        <v>0</v>
      </c>
      <c r="G568" s="13">
        <v>0</v>
      </c>
      <c r="H568" s="13">
        <v>0</v>
      </c>
      <c r="I568" s="13">
        <v>1</v>
      </c>
      <c r="J568" s="13">
        <v>2</v>
      </c>
      <c r="K568" s="13">
        <v>0</v>
      </c>
      <c r="L568" s="13">
        <v>0</v>
      </c>
      <c r="M568" s="13"/>
      <c r="N568" s="13">
        <v>3</v>
      </c>
      <c r="O568" s="13">
        <f t="shared" si="8"/>
        <v>3</v>
      </c>
    </row>
    <row r="569" spans="1:15" x14ac:dyDescent="0.3">
      <c r="A569" t="s">
        <v>29</v>
      </c>
      <c r="B569" t="s">
        <v>198</v>
      </c>
      <c r="C569" s="13" t="s">
        <v>199</v>
      </c>
      <c r="D569">
        <v>2011</v>
      </c>
      <c r="E569" s="13" t="s">
        <v>516</v>
      </c>
      <c r="F569" s="13">
        <v>0</v>
      </c>
      <c r="G569" s="13">
        <v>0</v>
      </c>
      <c r="H569" s="13">
        <v>1</v>
      </c>
      <c r="I569" s="13">
        <v>0</v>
      </c>
      <c r="J569" s="13">
        <v>0</v>
      </c>
      <c r="K569" s="13">
        <v>0</v>
      </c>
      <c r="L569" s="13">
        <v>0</v>
      </c>
      <c r="M569" s="13"/>
      <c r="N569" s="13">
        <v>1</v>
      </c>
      <c r="O569" s="13">
        <f t="shared" si="8"/>
        <v>1</v>
      </c>
    </row>
    <row r="570" spans="1:15" x14ac:dyDescent="0.3">
      <c r="A570" t="s">
        <v>50</v>
      </c>
      <c r="B570" t="s">
        <v>198</v>
      </c>
      <c r="C570" s="13" t="s">
        <v>199</v>
      </c>
      <c r="D570">
        <v>2011</v>
      </c>
      <c r="E570" s="13" t="s">
        <v>207</v>
      </c>
      <c r="F570" s="13">
        <v>0</v>
      </c>
      <c r="G570" s="13">
        <v>0</v>
      </c>
      <c r="H570" s="13">
        <v>60</v>
      </c>
      <c r="I570" s="13">
        <v>26</v>
      </c>
      <c r="J570" s="13">
        <v>128</v>
      </c>
      <c r="K570" s="13">
        <v>0</v>
      </c>
      <c r="L570" s="13">
        <v>0</v>
      </c>
      <c r="M570" s="13"/>
      <c r="N570" s="13">
        <v>214</v>
      </c>
      <c r="O570" s="13">
        <f t="shared" si="8"/>
        <v>214</v>
      </c>
    </row>
    <row r="571" spans="1:15" x14ac:dyDescent="0.3">
      <c r="B571" t="s">
        <v>208</v>
      </c>
      <c r="C571" s="13" t="s">
        <v>209</v>
      </c>
      <c r="D571">
        <v>2011</v>
      </c>
      <c r="E571" s="13" t="s">
        <v>209</v>
      </c>
      <c r="F571" s="13">
        <v>0</v>
      </c>
      <c r="G571" s="13">
        <v>0</v>
      </c>
      <c r="H571" s="13">
        <v>1</v>
      </c>
      <c r="I571" s="13">
        <v>0</v>
      </c>
      <c r="J571" s="13">
        <v>0</v>
      </c>
      <c r="K571" s="13">
        <v>0</v>
      </c>
      <c r="L571" s="13">
        <v>0</v>
      </c>
      <c r="M571" s="13"/>
      <c r="N571" s="13">
        <v>1</v>
      </c>
      <c r="O571" s="13">
        <f t="shared" si="8"/>
        <v>1</v>
      </c>
    </row>
    <row r="572" spans="1:15" x14ac:dyDescent="0.3">
      <c r="A572" t="s">
        <v>18</v>
      </c>
      <c r="B572" t="s">
        <v>208</v>
      </c>
      <c r="C572" s="13" t="s">
        <v>209</v>
      </c>
      <c r="D572">
        <v>2011</v>
      </c>
      <c r="E572" s="13" t="s">
        <v>212</v>
      </c>
      <c r="F572" s="13">
        <v>0</v>
      </c>
      <c r="G572" s="13">
        <v>2</v>
      </c>
      <c r="H572" s="13">
        <v>89</v>
      </c>
      <c r="I572" s="13">
        <v>19</v>
      </c>
      <c r="J572" s="13">
        <v>25</v>
      </c>
      <c r="K572" s="13">
        <v>0</v>
      </c>
      <c r="L572" s="13">
        <v>0</v>
      </c>
      <c r="M572" s="13"/>
      <c r="N572" s="13">
        <v>135</v>
      </c>
      <c r="O572" s="13">
        <f t="shared" si="8"/>
        <v>135</v>
      </c>
    </row>
    <row r="573" spans="1:15" x14ac:dyDescent="0.3">
      <c r="A573" t="s">
        <v>20</v>
      </c>
      <c r="B573" t="s">
        <v>208</v>
      </c>
      <c r="C573" s="13" t="s">
        <v>209</v>
      </c>
      <c r="D573">
        <v>2011</v>
      </c>
      <c r="E573" s="13" t="s">
        <v>213</v>
      </c>
      <c r="F573" s="13">
        <v>0</v>
      </c>
      <c r="G573" s="13">
        <v>0</v>
      </c>
      <c r="H573" s="13">
        <v>34</v>
      </c>
      <c r="I573" s="13">
        <v>7</v>
      </c>
      <c r="J573" s="13">
        <v>45</v>
      </c>
      <c r="K573" s="13">
        <v>0</v>
      </c>
      <c r="L573" s="13">
        <v>2</v>
      </c>
      <c r="M573" s="13"/>
      <c r="N573" s="13">
        <v>88</v>
      </c>
      <c r="O573" s="13">
        <f t="shared" si="8"/>
        <v>86</v>
      </c>
    </row>
    <row r="574" spans="1:15" x14ac:dyDescent="0.3">
      <c r="B574" t="s">
        <v>208</v>
      </c>
      <c r="C574" s="13" t="s">
        <v>209</v>
      </c>
      <c r="D574">
        <v>2011</v>
      </c>
      <c r="E574" s="13" t="s">
        <v>216</v>
      </c>
      <c r="F574" s="13">
        <v>0</v>
      </c>
      <c r="G574" s="13">
        <v>0</v>
      </c>
      <c r="H574" s="13">
        <v>5</v>
      </c>
      <c r="I574" s="13">
        <v>0</v>
      </c>
      <c r="J574" s="13">
        <v>4</v>
      </c>
      <c r="K574" s="13">
        <v>0</v>
      </c>
      <c r="L574" s="13">
        <v>1</v>
      </c>
      <c r="M574" s="13"/>
      <c r="N574" s="13">
        <v>10</v>
      </c>
      <c r="O574" s="13">
        <f t="shared" si="8"/>
        <v>9</v>
      </c>
    </row>
    <row r="575" spans="1:15" x14ac:dyDescent="0.3">
      <c r="A575" t="s">
        <v>22</v>
      </c>
      <c r="B575" t="s">
        <v>208</v>
      </c>
      <c r="C575" s="13" t="s">
        <v>209</v>
      </c>
      <c r="D575">
        <v>2011</v>
      </c>
      <c r="E575" s="13" t="s">
        <v>218</v>
      </c>
      <c r="F575" s="13">
        <v>5</v>
      </c>
      <c r="G575" s="13">
        <v>4</v>
      </c>
      <c r="H575" s="13">
        <v>12074</v>
      </c>
      <c r="I575" s="13">
        <v>214</v>
      </c>
      <c r="J575" s="13">
        <v>554</v>
      </c>
      <c r="K575" s="13">
        <v>0</v>
      </c>
      <c r="L575" s="13">
        <v>76</v>
      </c>
      <c r="M575" s="13"/>
      <c r="N575" s="13">
        <v>12927</v>
      </c>
      <c r="O575" s="13">
        <f t="shared" si="8"/>
        <v>12851</v>
      </c>
    </row>
    <row r="576" spans="1:15" x14ac:dyDescent="0.3">
      <c r="A576" t="s">
        <v>24</v>
      </c>
      <c r="B576" t="s">
        <v>208</v>
      </c>
      <c r="C576" s="13" t="s">
        <v>209</v>
      </c>
      <c r="D576">
        <v>2011</v>
      </c>
      <c r="E576" s="13" t="s">
        <v>219</v>
      </c>
      <c r="F576" s="13">
        <v>0</v>
      </c>
      <c r="G576" s="13">
        <v>0</v>
      </c>
      <c r="H576" s="13">
        <v>16</v>
      </c>
      <c r="I576" s="13">
        <v>1</v>
      </c>
      <c r="J576" s="13">
        <v>2</v>
      </c>
      <c r="K576" s="13">
        <v>0</v>
      </c>
      <c r="L576" s="13">
        <v>0</v>
      </c>
      <c r="M576" s="13"/>
      <c r="N576" s="13">
        <v>19</v>
      </c>
      <c r="O576" s="13">
        <f t="shared" si="8"/>
        <v>19</v>
      </c>
    </row>
    <row r="577" spans="1:15" x14ac:dyDescent="0.3">
      <c r="A577" t="s">
        <v>26</v>
      </c>
      <c r="B577" t="s">
        <v>208</v>
      </c>
      <c r="C577" s="13" t="s">
        <v>209</v>
      </c>
      <c r="D577">
        <v>2011</v>
      </c>
      <c r="E577" s="13" t="s">
        <v>221</v>
      </c>
      <c r="F577" s="13">
        <v>0</v>
      </c>
      <c r="G577" s="13">
        <v>0</v>
      </c>
      <c r="H577" s="13">
        <v>154</v>
      </c>
      <c r="I577" s="13">
        <v>1</v>
      </c>
      <c r="J577" s="13">
        <v>5</v>
      </c>
      <c r="K577" s="13">
        <v>0</v>
      </c>
      <c r="L577" s="13">
        <v>2</v>
      </c>
      <c r="M577" s="13"/>
      <c r="N577" s="13">
        <v>162</v>
      </c>
      <c r="O577" s="13">
        <f t="shared" si="8"/>
        <v>160</v>
      </c>
    </row>
    <row r="578" spans="1:15" x14ac:dyDescent="0.3">
      <c r="B578" t="s">
        <v>208</v>
      </c>
      <c r="C578" s="13" t="s">
        <v>209</v>
      </c>
      <c r="D578">
        <v>2011</v>
      </c>
      <c r="E578" s="13" t="s">
        <v>222</v>
      </c>
      <c r="F578" s="13">
        <v>0</v>
      </c>
      <c r="G578" s="13">
        <v>0</v>
      </c>
      <c r="H578" s="13">
        <v>1</v>
      </c>
      <c r="I578" s="13">
        <v>0</v>
      </c>
      <c r="J578" s="13">
        <v>3</v>
      </c>
      <c r="K578" s="13">
        <v>0</v>
      </c>
      <c r="L578" s="13">
        <v>1</v>
      </c>
      <c r="M578" s="13"/>
      <c r="N578" s="13">
        <v>5</v>
      </c>
      <c r="O578" s="13">
        <f t="shared" si="8"/>
        <v>4</v>
      </c>
    </row>
    <row r="579" spans="1:15" x14ac:dyDescent="0.3">
      <c r="A579" t="s">
        <v>29</v>
      </c>
      <c r="B579" t="s">
        <v>208</v>
      </c>
      <c r="C579" s="13" t="s">
        <v>209</v>
      </c>
      <c r="D579">
        <v>2011</v>
      </c>
      <c r="E579" s="13" t="s">
        <v>223</v>
      </c>
      <c r="F579" s="13">
        <v>0</v>
      </c>
      <c r="G579" s="13">
        <v>0</v>
      </c>
      <c r="H579" s="13">
        <v>1</v>
      </c>
      <c r="I579" s="13">
        <v>0</v>
      </c>
      <c r="J579" s="13">
        <v>1</v>
      </c>
      <c r="K579" s="13">
        <v>0</v>
      </c>
      <c r="L579" s="13">
        <v>1</v>
      </c>
      <c r="M579" s="13"/>
      <c r="N579" s="13">
        <v>3</v>
      </c>
      <c r="O579" s="13">
        <f t="shared" ref="O579:O642" si="9">F579+G579+H579+I579+J579</f>
        <v>2</v>
      </c>
    </row>
    <row r="580" spans="1:15" x14ac:dyDescent="0.3">
      <c r="A580" t="s">
        <v>92</v>
      </c>
      <c r="B580" t="s">
        <v>224</v>
      </c>
      <c r="C580" s="13" t="s">
        <v>225</v>
      </c>
      <c r="D580">
        <v>2011</v>
      </c>
      <c r="E580" s="13" t="s">
        <v>226</v>
      </c>
      <c r="F580" s="13">
        <v>0</v>
      </c>
      <c r="G580" s="13">
        <v>0</v>
      </c>
      <c r="H580" s="13">
        <v>0</v>
      </c>
      <c r="I580" s="13">
        <v>2</v>
      </c>
      <c r="J580" s="13">
        <v>3</v>
      </c>
      <c r="K580" s="13">
        <v>0</v>
      </c>
      <c r="L580" s="13">
        <v>0</v>
      </c>
      <c r="M580" s="13"/>
      <c r="N580" s="13">
        <v>5</v>
      </c>
      <c r="O580" s="13">
        <f t="shared" si="9"/>
        <v>5</v>
      </c>
    </row>
    <row r="581" spans="1:15" x14ac:dyDescent="0.3">
      <c r="A581" t="s">
        <v>22</v>
      </c>
      <c r="B581" t="s">
        <v>224</v>
      </c>
      <c r="C581" s="13" t="s">
        <v>225</v>
      </c>
      <c r="D581">
        <v>2011</v>
      </c>
      <c r="E581" s="13" t="s">
        <v>227</v>
      </c>
      <c r="F581" s="13">
        <v>0</v>
      </c>
      <c r="G581" s="13">
        <v>0</v>
      </c>
      <c r="H581" s="13">
        <v>461</v>
      </c>
      <c r="I581" s="13">
        <v>66</v>
      </c>
      <c r="J581" s="13">
        <v>104</v>
      </c>
      <c r="K581" s="13">
        <v>4</v>
      </c>
      <c r="L581" s="13">
        <v>25</v>
      </c>
      <c r="M581" s="13"/>
      <c r="N581" s="13">
        <v>660</v>
      </c>
      <c r="O581" s="13">
        <f t="shared" si="9"/>
        <v>631</v>
      </c>
    </row>
    <row r="582" spans="1:15" x14ac:dyDescent="0.3">
      <c r="A582" t="s">
        <v>18</v>
      </c>
      <c r="B582" t="s">
        <v>224</v>
      </c>
      <c r="C582" s="13" t="s">
        <v>225</v>
      </c>
      <c r="D582">
        <v>2011</v>
      </c>
      <c r="E582" s="13" t="s">
        <v>228</v>
      </c>
      <c r="F582" s="13">
        <v>1</v>
      </c>
      <c r="G582" s="13">
        <v>0</v>
      </c>
      <c r="H582" s="13">
        <v>601</v>
      </c>
      <c r="I582" s="13">
        <v>176</v>
      </c>
      <c r="J582" s="13">
        <v>192</v>
      </c>
      <c r="K582" s="13">
        <v>0</v>
      </c>
      <c r="L582" s="13">
        <v>4</v>
      </c>
      <c r="M582" s="13"/>
      <c r="N582" s="13">
        <v>974</v>
      </c>
      <c r="O582" s="13">
        <f t="shared" si="9"/>
        <v>970</v>
      </c>
    </row>
    <row r="583" spans="1:15" x14ac:dyDescent="0.3">
      <c r="B583" t="s">
        <v>224</v>
      </c>
      <c r="C583" s="13" t="s">
        <v>225</v>
      </c>
      <c r="D583">
        <v>2011</v>
      </c>
      <c r="E583" s="13" t="s">
        <v>229</v>
      </c>
      <c r="F583" s="13">
        <v>0</v>
      </c>
      <c r="G583" s="13">
        <v>0</v>
      </c>
      <c r="H583" s="13">
        <v>0</v>
      </c>
      <c r="I583" s="13">
        <v>0</v>
      </c>
      <c r="J583" s="13">
        <v>6</v>
      </c>
      <c r="K583" s="13">
        <v>0</v>
      </c>
      <c r="L583" s="13">
        <v>0</v>
      </c>
      <c r="M583" s="13"/>
      <c r="N583" s="13">
        <v>6</v>
      </c>
      <c r="O583" s="13">
        <f t="shared" si="9"/>
        <v>6</v>
      </c>
    </row>
    <row r="584" spans="1:15" x14ac:dyDescent="0.3">
      <c r="A584" t="s">
        <v>20</v>
      </c>
      <c r="B584" t="s">
        <v>224</v>
      </c>
      <c r="C584" s="13" t="s">
        <v>225</v>
      </c>
      <c r="D584">
        <v>2011</v>
      </c>
      <c r="E584" s="13" t="s">
        <v>230</v>
      </c>
      <c r="F584" s="13">
        <v>0</v>
      </c>
      <c r="G584" s="13">
        <v>0</v>
      </c>
      <c r="H584" s="13">
        <v>18</v>
      </c>
      <c r="I584" s="13">
        <v>4</v>
      </c>
      <c r="J584" s="13">
        <v>38</v>
      </c>
      <c r="K584" s="13">
        <v>0</v>
      </c>
      <c r="L584" s="13">
        <v>3</v>
      </c>
      <c r="M584" s="13"/>
      <c r="N584" s="13">
        <v>63</v>
      </c>
      <c r="O584" s="13">
        <f t="shared" si="9"/>
        <v>60</v>
      </c>
    </row>
    <row r="585" spans="1:15" x14ac:dyDescent="0.3">
      <c r="A585" t="s">
        <v>55</v>
      </c>
      <c r="B585" t="s">
        <v>224</v>
      </c>
      <c r="C585" s="13" t="s">
        <v>225</v>
      </c>
      <c r="D585">
        <v>2011</v>
      </c>
      <c r="E585" s="13" t="s">
        <v>231</v>
      </c>
      <c r="F585" s="13">
        <v>0</v>
      </c>
      <c r="G585" s="13">
        <v>0</v>
      </c>
      <c r="H585" s="13">
        <v>0</v>
      </c>
      <c r="I585" s="13">
        <v>2</v>
      </c>
      <c r="J585" s="13">
        <v>1</v>
      </c>
      <c r="K585" s="13">
        <v>0</v>
      </c>
      <c r="L585" s="13">
        <v>2</v>
      </c>
      <c r="M585" s="13"/>
      <c r="N585" s="13">
        <v>5</v>
      </c>
      <c r="O585" s="13">
        <f t="shared" si="9"/>
        <v>3</v>
      </c>
    </row>
    <row r="586" spans="1:15" x14ac:dyDescent="0.3">
      <c r="A586" t="s">
        <v>97</v>
      </c>
      <c r="B586" t="s">
        <v>224</v>
      </c>
      <c r="C586" s="13" t="s">
        <v>225</v>
      </c>
      <c r="D586">
        <v>2011</v>
      </c>
      <c r="E586" s="13" t="s">
        <v>232</v>
      </c>
      <c r="F586" s="13">
        <v>0</v>
      </c>
      <c r="G586" s="13">
        <v>0</v>
      </c>
      <c r="H586" s="13">
        <v>125</v>
      </c>
      <c r="I586" s="13">
        <v>38</v>
      </c>
      <c r="J586" s="13">
        <v>19</v>
      </c>
      <c r="K586" s="13">
        <v>0</v>
      </c>
      <c r="L586" s="13">
        <v>6</v>
      </c>
      <c r="M586" s="13"/>
      <c r="N586" s="13">
        <v>188</v>
      </c>
      <c r="O586" s="13">
        <f t="shared" si="9"/>
        <v>182</v>
      </c>
    </row>
    <row r="587" spans="1:15" x14ac:dyDescent="0.3">
      <c r="A587" t="s">
        <v>233</v>
      </c>
      <c r="B587" t="s">
        <v>224</v>
      </c>
      <c r="C587" s="13" t="s">
        <v>225</v>
      </c>
      <c r="D587">
        <v>2011</v>
      </c>
      <c r="E587" s="13" t="s">
        <v>234</v>
      </c>
      <c r="F587" s="13">
        <v>0</v>
      </c>
      <c r="G587" s="13">
        <v>0</v>
      </c>
      <c r="H587" s="13">
        <v>49</v>
      </c>
      <c r="I587" s="13">
        <v>12</v>
      </c>
      <c r="J587" s="13">
        <v>78</v>
      </c>
      <c r="K587" s="13">
        <v>3</v>
      </c>
      <c r="L587" s="13">
        <v>1</v>
      </c>
      <c r="M587" s="13"/>
      <c r="N587" s="13">
        <v>143</v>
      </c>
      <c r="O587" s="13">
        <f t="shared" si="9"/>
        <v>139</v>
      </c>
    </row>
    <row r="588" spans="1:15" x14ac:dyDescent="0.3">
      <c r="A588" t="s">
        <v>97</v>
      </c>
      <c r="B588" t="s">
        <v>224</v>
      </c>
      <c r="C588" s="13" t="s">
        <v>225</v>
      </c>
      <c r="D588">
        <v>2011</v>
      </c>
      <c r="E588" s="13" t="s">
        <v>235</v>
      </c>
      <c r="F588" s="13">
        <v>1</v>
      </c>
      <c r="G588" s="13">
        <v>0</v>
      </c>
      <c r="H588" s="13">
        <v>1644</v>
      </c>
      <c r="I588" s="13">
        <v>24</v>
      </c>
      <c r="J588" s="13">
        <v>5</v>
      </c>
      <c r="K588" s="13">
        <v>0</v>
      </c>
      <c r="L588" s="13">
        <v>10</v>
      </c>
      <c r="M588" s="13"/>
      <c r="N588" s="13">
        <v>1684</v>
      </c>
      <c r="O588" s="13">
        <f t="shared" si="9"/>
        <v>1674</v>
      </c>
    </row>
    <row r="589" spans="1:15" x14ac:dyDescent="0.3">
      <c r="A589" t="s">
        <v>24</v>
      </c>
      <c r="B589" t="s">
        <v>224</v>
      </c>
      <c r="C589" s="13" t="s">
        <v>225</v>
      </c>
      <c r="D589">
        <v>2011</v>
      </c>
      <c r="E589" s="13" t="s">
        <v>236</v>
      </c>
      <c r="F589" s="13">
        <v>52</v>
      </c>
      <c r="G589" s="13">
        <v>0</v>
      </c>
      <c r="H589" s="13">
        <v>1588</v>
      </c>
      <c r="I589" s="13">
        <v>53</v>
      </c>
      <c r="J589" s="13">
        <v>25</v>
      </c>
      <c r="K589" s="13">
        <v>0</v>
      </c>
      <c r="L589" s="13">
        <v>0</v>
      </c>
      <c r="M589" s="13"/>
      <c r="N589" s="13">
        <v>1718</v>
      </c>
      <c r="O589" s="13">
        <f t="shared" si="9"/>
        <v>1718</v>
      </c>
    </row>
    <row r="590" spans="1:15" x14ac:dyDescent="0.3">
      <c r="A590" t="s">
        <v>22</v>
      </c>
      <c r="B590" t="s">
        <v>224</v>
      </c>
      <c r="C590" s="13" t="s">
        <v>225</v>
      </c>
      <c r="D590">
        <v>2011</v>
      </c>
      <c r="E590" s="13" t="s">
        <v>237</v>
      </c>
      <c r="F590" s="13">
        <v>2</v>
      </c>
      <c r="G590" s="13">
        <v>4</v>
      </c>
      <c r="H590" s="13">
        <v>10510</v>
      </c>
      <c r="I590" s="13">
        <v>482</v>
      </c>
      <c r="J590" s="13">
        <v>4515</v>
      </c>
      <c r="K590" s="13">
        <v>62</v>
      </c>
      <c r="L590" s="13">
        <v>107</v>
      </c>
      <c r="M590" s="13"/>
      <c r="N590" s="13">
        <v>15682</v>
      </c>
      <c r="O590" s="13">
        <f t="shared" si="9"/>
        <v>15513</v>
      </c>
    </row>
    <row r="591" spans="1:15" x14ac:dyDescent="0.3">
      <c r="A591" t="s">
        <v>239</v>
      </c>
      <c r="B591" t="s">
        <v>224</v>
      </c>
      <c r="C591" s="13" t="s">
        <v>225</v>
      </c>
      <c r="D591">
        <v>2011</v>
      </c>
      <c r="E591" s="13" t="s">
        <v>240</v>
      </c>
      <c r="F591" s="13">
        <v>3</v>
      </c>
      <c r="G591" s="13">
        <v>0</v>
      </c>
      <c r="H591" s="13">
        <v>2268</v>
      </c>
      <c r="I591" s="13">
        <v>59</v>
      </c>
      <c r="J591" s="13">
        <v>24</v>
      </c>
      <c r="K591" s="13">
        <v>0</v>
      </c>
      <c r="L591" s="13">
        <v>0</v>
      </c>
      <c r="M591" s="13"/>
      <c r="N591" s="13">
        <v>2354</v>
      </c>
      <c r="O591" s="13">
        <f t="shared" si="9"/>
        <v>2354</v>
      </c>
    </row>
    <row r="592" spans="1:15" x14ac:dyDescent="0.3">
      <c r="A592" t="s">
        <v>29</v>
      </c>
      <c r="B592" t="s">
        <v>224</v>
      </c>
      <c r="C592" s="13" t="s">
        <v>225</v>
      </c>
      <c r="D592">
        <v>2011</v>
      </c>
      <c r="E592" s="13" t="s">
        <v>242</v>
      </c>
      <c r="F592" s="13">
        <v>0</v>
      </c>
      <c r="G592" s="13">
        <v>0</v>
      </c>
      <c r="H592" s="13">
        <v>0</v>
      </c>
      <c r="I592" s="13">
        <v>1</v>
      </c>
      <c r="J592" s="13">
        <v>1</v>
      </c>
      <c r="K592" s="13">
        <v>0</v>
      </c>
      <c r="L592" s="13">
        <v>0</v>
      </c>
      <c r="M592" s="13"/>
      <c r="N592" s="13">
        <v>2</v>
      </c>
      <c r="O592" s="13">
        <f t="shared" si="9"/>
        <v>2</v>
      </c>
    </row>
    <row r="593" spans="1:15" x14ac:dyDescent="0.3">
      <c r="A593" t="s">
        <v>50</v>
      </c>
      <c r="B593" t="s">
        <v>224</v>
      </c>
      <c r="C593" s="13" t="s">
        <v>225</v>
      </c>
      <c r="D593">
        <v>2011</v>
      </c>
      <c r="E593" s="13" t="s">
        <v>244</v>
      </c>
      <c r="F593" s="13">
        <v>2</v>
      </c>
      <c r="G593" s="13">
        <v>0</v>
      </c>
      <c r="H593" s="13">
        <v>499</v>
      </c>
      <c r="I593" s="13">
        <v>65</v>
      </c>
      <c r="J593" s="13">
        <v>47</v>
      </c>
      <c r="K593" s="13">
        <v>143</v>
      </c>
      <c r="L593" s="13">
        <v>0</v>
      </c>
      <c r="M593" s="13"/>
      <c r="N593" s="13">
        <v>756</v>
      </c>
      <c r="O593" s="13">
        <f t="shared" si="9"/>
        <v>613</v>
      </c>
    </row>
    <row r="594" spans="1:15" x14ac:dyDescent="0.3">
      <c r="B594" t="s">
        <v>245</v>
      </c>
      <c r="C594" s="13" t="s">
        <v>246</v>
      </c>
      <c r="D594">
        <v>2011</v>
      </c>
      <c r="E594" s="13" t="s">
        <v>247</v>
      </c>
      <c r="F594" s="13">
        <v>0</v>
      </c>
      <c r="G594" s="13">
        <v>0</v>
      </c>
      <c r="H594" s="13">
        <v>2</v>
      </c>
      <c r="I594" s="13">
        <v>0</v>
      </c>
      <c r="J594" s="13">
        <v>0</v>
      </c>
      <c r="K594" s="13">
        <v>0</v>
      </c>
      <c r="L594" s="13">
        <v>0</v>
      </c>
      <c r="M594" s="13"/>
      <c r="N594" s="13">
        <v>2</v>
      </c>
      <c r="O594" s="13">
        <f t="shared" si="9"/>
        <v>2</v>
      </c>
    </row>
    <row r="595" spans="1:15" x14ac:dyDescent="0.3">
      <c r="A595" t="s">
        <v>22</v>
      </c>
      <c r="B595" t="s">
        <v>245</v>
      </c>
      <c r="C595" s="13" t="s">
        <v>246</v>
      </c>
      <c r="D595">
        <v>2011</v>
      </c>
      <c r="E595" s="13" t="s">
        <v>250</v>
      </c>
      <c r="F595" s="13">
        <v>0</v>
      </c>
      <c r="G595" s="13">
        <v>37</v>
      </c>
      <c r="H595" s="13">
        <v>16036</v>
      </c>
      <c r="I595" s="13">
        <v>436</v>
      </c>
      <c r="J595" s="13">
        <v>1009</v>
      </c>
      <c r="K595" s="13">
        <v>0</v>
      </c>
      <c r="L595" s="13">
        <v>3</v>
      </c>
      <c r="M595" s="13"/>
      <c r="N595" s="13">
        <v>17521</v>
      </c>
      <c r="O595" s="13">
        <f t="shared" si="9"/>
        <v>17518</v>
      </c>
    </row>
    <row r="596" spans="1:15" x14ac:dyDescent="0.3">
      <c r="A596" t="s">
        <v>22</v>
      </c>
      <c r="B596" t="s">
        <v>245</v>
      </c>
      <c r="C596" s="13" t="s">
        <v>246</v>
      </c>
      <c r="D596">
        <v>2011</v>
      </c>
      <c r="E596" s="13" t="s">
        <v>251</v>
      </c>
      <c r="F596" s="13">
        <v>0</v>
      </c>
      <c r="G596" s="13">
        <v>2</v>
      </c>
      <c r="H596" s="13">
        <v>245</v>
      </c>
      <c r="I596" s="13">
        <v>30</v>
      </c>
      <c r="J596" s="13">
        <v>26</v>
      </c>
      <c r="K596" s="13">
        <v>0</v>
      </c>
      <c r="L596" s="13">
        <v>1</v>
      </c>
      <c r="M596" s="13"/>
      <c r="N596" s="13">
        <v>304</v>
      </c>
      <c r="O596" s="13">
        <f t="shared" si="9"/>
        <v>303</v>
      </c>
    </row>
    <row r="597" spans="1:15" x14ac:dyDescent="0.3">
      <c r="A597" t="s">
        <v>18</v>
      </c>
      <c r="B597" t="s">
        <v>245</v>
      </c>
      <c r="C597" s="13" t="s">
        <v>246</v>
      </c>
      <c r="D597">
        <v>2011</v>
      </c>
      <c r="E597" s="13" t="s">
        <v>252</v>
      </c>
      <c r="F597" s="13">
        <v>0</v>
      </c>
      <c r="G597" s="13">
        <v>0</v>
      </c>
      <c r="H597" s="13">
        <v>96</v>
      </c>
      <c r="I597" s="13">
        <v>21</v>
      </c>
      <c r="J597" s="13">
        <v>8</v>
      </c>
      <c r="K597" s="13">
        <v>0</v>
      </c>
      <c r="L597" s="13">
        <v>0</v>
      </c>
      <c r="M597" s="13"/>
      <c r="N597" s="13">
        <v>125</v>
      </c>
      <c r="O597" s="13">
        <f t="shared" si="9"/>
        <v>125</v>
      </c>
    </row>
    <row r="598" spans="1:15" x14ac:dyDescent="0.3">
      <c r="A598" t="s">
        <v>20</v>
      </c>
      <c r="B598" t="s">
        <v>245</v>
      </c>
      <c r="C598" s="13" t="s">
        <v>246</v>
      </c>
      <c r="D598">
        <v>2011</v>
      </c>
      <c r="E598" s="13" t="s">
        <v>253</v>
      </c>
      <c r="F598" s="13">
        <v>0</v>
      </c>
      <c r="G598" s="13">
        <v>0</v>
      </c>
      <c r="H598" s="13">
        <v>28</v>
      </c>
      <c r="I598" s="13">
        <v>3</v>
      </c>
      <c r="J598" s="13">
        <v>1</v>
      </c>
      <c r="K598" s="13">
        <v>0</v>
      </c>
      <c r="L598" s="13">
        <v>0</v>
      </c>
      <c r="M598" s="13"/>
      <c r="N598" s="13">
        <v>32</v>
      </c>
      <c r="O598" s="13">
        <f t="shared" si="9"/>
        <v>32</v>
      </c>
    </row>
    <row r="599" spans="1:15" x14ac:dyDescent="0.3">
      <c r="B599" t="s">
        <v>245</v>
      </c>
      <c r="C599" s="13" t="s">
        <v>246</v>
      </c>
      <c r="D599">
        <v>2011</v>
      </c>
      <c r="E599" s="13" t="s">
        <v>254</v>
      </c>
      <c r="F599" s="13">
        <v>0</v>
      </c>
      <c r="G599" s="13">
        <v>0</v>
      </c>
      <c r="H599" s="13">
        <v>3</v>
      </c>
      <c r="I599" s="13">
        <v>0</v>
      </c>
      <c r="J599" s="13">
        <v>19</v>
      </c>
      <c r="K599" s="13">
        <v>0</v>
      </c>
      <c r="L599" s="13">
        <v>0</v>
      </c>
      <c r="M599" s="13"/>
      <c r="N599" s="13">
        <v>22</v>
      </c>
      <c r="O599" s="13">
        <f t="shared" si="9"/>
        <v>22</v>
      </c>
    </row>
    <row r="600" spans="1:15" x14ac:dyDescent="0.3">
      <c r="B600" t="s">
        <v>245</v>
      </c>
      <c r="C600" s="13" t="s">
        <v>246</v>
      </c>
      <c r="D600">
        <v>2011</v>
      </c>
      <c r="E600" s="13" t="s">
        <v>255</v>
      </c>
      <c r="F600" s="13">
        <v>0</v>
      </c>
      <c r="G600" s="13">
        <v>0</v>
      </c>
      <c r="H600" s="13">
        <v>0</v>
      </c>
      <c r="I600" s="13">
        <v>0</v>
      </c>
      <c r="J600" s="13">
        <v>56</v>
      </c>
      <c r="K600" s="13">
        <v>0</v>
      </c>
      <c r="L600" s="13">
        <v>0</v>
      </c>
      <c r="M600" s="13"/>
      <c r="N600" s="13">
        <v>56</v>
      </c>
      <c r="O600" s="13">
        <f t="shared" si="9"/>
        <v>56</v>
      </c>
    </row>
    <row r="601" spans="1:15" x14ac:dyDescent="0.3">
      <c r="B601" t="s">
        <v>245</v>
      </c>
      <c r="C601" s="13" t="s">
        <v>246</v>
      </c>
      <c r="D601">
        <v>2011</v>
      </c>
      <c r="E601" s="13" t="s">
        <v>517</v>
      </c>
      <c r="F601" s="13">
        <v>0</v>
      </c>
      <c r="G601" s="13">
        <v>0</v>
      </c>
      <c r="H601" s="13">
        <v>0</v>
      </c>
      <c r="I601" s="13">
        <v>0</v>
      </c>
      <c r="J601" s="13">
        <v>1</v>
      </c>
      <c r="K601" s="13">
        <v>0</v>
      </c>
      <c r="L601" s="13">
        <v>0</v>
      </c>
      <c r="M601" s="13"/>
      <c r="N601" s="13">
        <v>1</v>
      </c>
      <c r="O601" s="13">
        <f t="shared" si="9"/>
        <v>1</v>
      </c>
    </row>
    <row r="602" spans="1:15" x14ac:dyDescent="0.3">
      <c r="B602" t="s">
        <v>245</v>
      </c>
      <c r="C602" s="13" t="s">
        <v>246</v>
      </c>
      <c r="D602">
        <v>2011</v>
      </c>
      <c r="E602" s="13" t="s">
        <v>518</v>
      </c>
      <c r="F602" s="13">
        <v>0</v>
      </c>
      <c r="G602" s="13">
        <v>0</v>
      </c>
      <c r="H602" s="13">
        <v>0</v>
      </c>
      <c r="I602" s="13">
        <v>0</v>
      </c>
      <c r="J602" s="13">
        <v>1</v>
      </c>
      <c r="K602" s="13">
        <v>0</v>
      </c>
      <c r="L602" s="13">
        <v>0</v>
      </c>
      <c r="M602" s="13"/>
      <c r="N602" s="13">
        <v>1</v>
      </c>
      <c r="O602" s="13">
        <f t="shared" si="9"/>
        <v>1</v>
      </c>
    </row>
    <row r="603" spans="1:15" x14ac:dyDescent="0.3">
      <c r="B603" t="s">
        <v>245</v>
      </c>
      <c r="C603" s="13" t="s">
        <v>246</v>
      </c>
      <c r="D603">
        <v>2011</v>
      </c>
      <c r="E603" s="13" t="s">
        <v>519</v>
      </c>
      <c r="F603" s="13">
        <v>0</v>
      </c>
      <c r="G603" s="13">
        <v>0</v>
      </c>
      <c r="H603" s="13">
        <v>0</v>
      </c>
      <c r="I603" s="13">
        <v>0</v>
      </c>
      <c r="J603" s="13">
        <v>2</v>
      </c>
      <c r="K603" s="13">
        <v>0</v>
      </c>
      <c r="L603" s="13">
        <v>0</v>
      </c>
      <c r="M603" s="13"/>
      <c r="N603" s="13">
        <v>2</v>
      </c>
      <c r="O603" s="13">
        <f t="shared" si="9"/>
        <v>2</v>
      </c>
    </row>
    <row r="604" spans="1:15" x14ac:dyDescent="0.3">
      <c r="B604" t="s">
        <v>259</v>
      </c>
      <c r="C604" s="13" t="s">
        <v>260</v>
      </c>
      <c r="D604">
        <v>2011</v>
      </c>
      <c r="E604" s="13" t="s">
        <v>260</v>
      </c>
      <c r="F604" s="13">
        <v>0</v>
      </c>
      <c r="G604" s="13">
        <v>0</v>
      </c>
      <c r="H604" s="13">
        <v>11</v>
      </c>
      <c r="I604" s="13">
        <v>25</v>
      </c>
      <c r="J604" s="13">
        <v>5</v>
      </c>
      <c r="K604" s="13">
        <v>0</v>
      </c>
      <c r="L604" s="13">
        <v>17</v>
      </c>
      <c r="M604" s="13"/>
      <c r="N604" s="13">
        <v>58</v>
      </c>
      <c r="O604" s="13">
        <f t="shared" si="9"/>
        <v>41</v>
      </c>
    </row>
    <row r="605" spans="1:15" x14ac:dyDescent="0.3">
      <c r="A605" t="s">
        <v>136</v>
      </c>
      <c r="B605" t="s">
        <v>259</v>
      </c>
      <c r="C605" s="13" t="s">
        <v>260</v>
      </c>
      <c r="D605">
        <v>2011</v>
      </c>
      <c r="E605" s="13" t="s">
        <v>261</v>
      </c>
      <c r="F605" s="13">
        <v>0</v>
      </c>
      <c r="G605" s="13">
        <v>6</v>
      </c>
      <c r="H605" s="13">
        <v>530</v>
      </c>
      <c r="I605" s="13">
        <v>52</v>
      </c>
      <c r="J605" s="13">
        <v>538</v>
      </c>
      <c r="K605" s="13">
        <v>88</v>
      </c>
      <c r="L605" s="13">
        <v>6</v>
      </c>
      <c r="M605" s="13"/>
      <c r="N605" s="13">
        <v>1220</v>
      </c>
      <c r="O605" s="13">
        <f t="shared" si="9"/>
        <v>1126</v>
      </c>
    </row>
    <row r="606" spans="1:15" x14ac:dyDescent="0.3">
      <c r="B606" t="s">
        <v>259</v>
      </c>
      <c r="C606" s="13" t="s">
        <v>260</v>
      </c>
      <c r="D606">
        <v>2011</v>
      </c>
      <c r="E606" s="13" t="s">
        <v>520</v>
      </c>
      <c r="F606" s="13">
        <v>0</v>
      </c>
      <c r="G606" s="13">
        <v>0</v>
      </c>
      <c r="H606" s="13">
        <v>1</v>
      </c>
      <c r="I606" s="13">
        <v>0</v>
      </c>
      <c r="J606" s="13">
        <v>0</v>
      </c>
      <c r="K606" s="13">
        <v>0</v>
      </c>
      <c r="L606" s="13">
        <v>0</v>
      </c>
      <c r="M606" s="13"/>
      <c r="N606" s="13">
        <v>1</v>
      </c>
      <c r="O606" s="13">
        <f t="shared" si="9"/>
        <v>1</v>
      </c>
    </row>
    <row r="607" spans="1:15" x14ac:dyDescent="0.3">
      <c r="A607" t="s">
        <v>136</v>
      </c>
      <c r="B607" t="s">
        <v>259</v>
      </c>
      <c r="C607" s="13" t="s">
        <v>260</v>
      </c>
      <c r="D607">
        <v>2011</v>
      </c>
      <c r="E607" s="13" t="s">
        <v>262</v>
      </c>
      <c r="F607" s="13">
        <v>3</v>
      </c>
      <c r="G607" s="13">
        <v>7</v>
      </c>
      <c r="H607" s="13">
        <v>746</v>
      </c>
      <c r="I607" s="13">
        <v>59</v>
      </c>
      <c r="J607" s="13">
        <v>456</v>
      </c>
      <c r="K607" s="13">
        <v>0</v>
      </c>
      <c r="L607" s="13">
        <v>22</v>
      </c>
      <c r="M607" s="13"/>
      <c r="N607" s="13">
        <v>1293</v>
      </c>
      <c r="O607" s="13">
        <f t="shared" si="9"/>
        <v>1271</v>
      </c>
    </row>
    <row r="608" spans="1:15" x14ac:dyDescent="0.3">
      <c r="B608" t="s">
        <v>259</v>
      </c>
      <c r="C608" s="13" t="s">
        <v>260</v>
      </c>
      <c r="D608">
        <v>2011</v>
      </c>
      <c r="E608" s="13" t="s">
        <v>263</v>
      </c>
      <c r="F608" s="13">
        <v>0</v>
      </c>
      <c r="G608" s="13">
        <v>0</v>
      </c>
      <c r="H608" s="13">
        <v>0</v>
      </c>
      <c r="I608" s="13">
        <v>0</v>
      </c>
      <c r="J608" s="13">
        <v>4</v>
      </c>
      <c r="K608" s="13">
        <v>0</v>
      </c>
      <c r="L608" s="13">
        <v>0</v>
      </c>
      <c r="M608" s="13"/>
      <c r="N608" s="13">
        <v>4</v>
      </c>
      <c r="O608" s="13">
        <f t="shared" si="9"/>
        <v>4</v>
      </c>
    </row>
    <row r="609" spans="1:15" x14ac:dyDescent="0.3">
      <c r="A609" t="s">
        <v>50</v>
      </c>
      <c r="B609" t="s">
        <v>259</v>
      </c>
      <c r="C609" s="13" t="s">
        <v>260</v>
      </c>
      <c r="D609">
        <v>2011</v>
      </c>
      <c r="E609" s="13" t="s">
        <v>264</v>
      </c>
      <c r="F609" s="13">
        <v>1</v>
      </c>
      <c r="G609" s="13">
        <v>7</v>
      </c>
      <c r="H609" s="13">
        <v>98</v>
      </c>
      <c r="I609" s="13">
        <v>55</v>
      </c>
      <c r="J609" s="13">
        <v>118</v>
      </c>
      <c r="K609" s="13">
        <v>0</v>
      </c>
      <c r="L609" s="13">
        <v>41</v>
      </c>
      <c r="M609" s="13"/>
      <c r="N609" s="13">
        <v>320</v>
      </c>
      <c r="O609" s="13">
        <f t="shared" si="9"/>
        <v>279</v>
      </c>
    </row>
    <row r="610" spans="1:15" x14ac:dyDescent="0.3">
      <c r="A610" t="s">
        <v>92</v>
      </c>
      <c r="B610" t="s">
        <v>259</v>
      </c>
      <c r="C610" s="13" t="s">
        <v>260</v>
      </c>
      <c r="D610">
        <v>2011</v>
      </c>
      <c r="E610" s="13" t="s">
        <v>265</v>
      </c>
      <c r="F610" s="13">
        <v>0</v>
      </c>
      <c r="G610" s="13">
        <v>0</v>
      </c>
      <c r="H610" s="13">
        <v>2</v>
      </c>
      <c r="I610" s="13">
        <v>3</v>
      </c>
      <c r="J610" s="13">
        <v>6</v>
      </c>
      <c r="K610" s="13">
        <v>0</v>
      </c>
      <c r="L610" s="13">
        <v>36</v>
      </c>
      <c r="M610" s="13"/>
      <c r="N610" s="13">
        <v>47</v>
      </c>
      <c r="O610" s="13">
        <f t="shared" si="9"/>
        <v>11</v>
      </c>
    </row>
    <row r="611" spans="1:15" x14ac:dyDescent="0.3">
      <c r="B611" t="s">
        <v>259</v>
      </c>
      <c r="C611" s="13" t="s">
        <v>260</v>
      </c>
      <c r="D611">
        <v>2011</v>
      </c>
      <c r="E611" s="13" t="s">
        <v>266</v>
      </c>
      <c r="F611" s="13">
        <v>2</v>
      </c>
      <c r="G611" s="13">
        <v>0</v>
      </c>
      <c r="H611" s="13">
        <v>23</v>
      </c>
      <c r="I611" s="13">
        <v>3</v>
      </c>
      <c r="J611" s="13">
        <v>24</v>
      </c>
      <c r="K611" s="13">
        <v>0</v>
      </c>
      <c r="L611" s="13">
        <v>13</v>
      </c>
      <c r="M611" s="13"/>
      <c r="N611" s="13">
        <v>65</v>
      </c>
      <c r="O611" s="13">
        <f t="shared" si="9"/>
        <v>52</v>
      </c>
    </row>
    <row r="612" spans="1:15" x14ac:dyDescent="0.3">
      <c r="A612" t="s">
        <v>22</v>
      </c>
      <c r="B612" t="s">
        <v>259</v>
      </c>
      <c r="C612" s="13" t="s">
        <v>260</v>
      </c>
      <c r="D612">
        <v>2011</v>
      </c>
      <c r="E612" s="13" t="s">
        <v>267</v>
      </c>
      <c r="F612" s="13">
        <v>28</v>
      </c>
      <c r="G612" s="13">
        <v>22</v>
      </c>
      <c r="H612" s="13">
        <v>2762</v>
      </c>
      <c r="I612" s="13">
        <v>130</v>
      </c>
      <c r="J612" s="13">
        <v>801</v>
      </c>
      <c r="K612" s="13">
        <v>0</v>
      </c>
      <c r="L612" s="13">
        <v>137</v>
      </c>
      <c r="M612" s="13"/>
      <c r="N612" s="13">
        <v>3880</v>
      </c>
      <c r="O612" s="13">
        <f t="shared" si="9"/>
        <v>3743</v>
      </c>
    </row>
    <row r="613" spans="1:15" x14ac:dyDescent="0.3">
      <c r="B613" t="s">
        <v>259</v>
      </c>
      <c r="C613" s="13" t="s">
        <v>260</v>
      </c>
      <c r="D613">
        <v>2011</v>
      </c>
      <c r="E613" s="13" t="s">
        <v>268</v>
      </c>
      <c r="F613" s="13">
        <v>1</v>
      </c>
      <c r="G613" s="13">
        <v>1</v>
      </c>
      <c r="H613" s="13">
        <v>7</v>
      </c>
      <c r="I613" s="13">
        <v>2</v>
      </c>
      <c r="J613" s="13">
        <v>8</v>
      </c>
      <c r="K613" s="13">
        <v>0</v>
      </c>
      <c r="L613" s="13">
        <v>6</v>
      </c>
      <c r="M613" s="13"/>
      <c r="N613" s="13">
        <v>25</v>
      </c>
      <c r="O613" s="13">
        <f t="shared" si="9"/>
        <v>19</v>
      </c>
    </row>
    <row r="614" spans="1:15" x14ac:dyDescent="0.3">
      <c r="B614" t="s">
        <v>259</v>
      </c>
      <c r="C614" s="13" t="s">
        <v>260</v>
      </c>
      <c r="D614">
        <v>2011</v>
      </c>
      <c r="E614" s="13" t="s">
        <v>269</v>
      </c>
      <c r="F614" s="13">
        <v>3</v>
      </c>
      <c r="G614" s="13">
        <v>6</v>
      </c>
      <c r="H614" s="13">
        <v>3</v>
      </c>
      <c r="I614" s="13">
        <v>14</v>
      </c>
      <c r="J614" s="13">
        <v>22</v>
      </c>
      <c r="K614" s="13">
        <v>4</v>
      </c>
      <c r="L614" s="13">
        <v>5</v>
      </c>
      <c r="M614" s="13"/>
      <c r="N614" s="13">
        <v>57</v>
      </c>
      <c r="O614" s="13">
        <f t="shared" si="9"/>
        <v>48</v>
      </c>
    </row>
    <row r="615" spans="1:15" x14ac:dyDescent="0.3">
      <c r="A615" t="s">
        <v>20</v>
      </c>
      <c r="B615" t="s">
        <v>259</v>
      </c>
      <c r="C615" s="13" t="s">
        <v>260</v>
      </c>
      <c r="D615">
        <v>2011</v>
      </c>
      <c r="E615" s="13" t="s">
        <v>270</v>
      </c>
      <c r="F615" s="13">
        <v>328</v>
      </c>
      <c r="G615" s="13">
        <v>239</v>
      </c>
      <c r="H615" s="13">
        <v>2684</v>
      </c>
      <c r="I615" s="13">
        <v>319</v>
      </c>
      <c r="J615" s="13">
        <v>3952</v>
      </c>
      <c r="K615" s="13">
        <v>44</v>
      </c>
      <c r="L615" s="13">
        <v>1734</v>
      </c>
      <c r="M615" s="13"/>
      <c r="N615" s="13">
        <v>9300</v>
      </c>
      <c r="O615" s="13">
        <f t="shared" si="9"/>
        <v>7522</v>
      </c>
    </row>
    <row r="616" spans="1:15" x14ac:dyDescent="0.3">
      <c r="B616" t="s">
        <v>259</v>
      </c>
      <c r="C616" s="13" t="s">
        <v>260</v>
      </c>
      <c r="D616">
        <v>2011</v>
      </c>
      <c r="E616" s="13" t="s">
        <v>521</v>
      </c>
      <c r="F616" s="13">
        <v>0</v>
      </c>
      <c r="G616" s="13">
        <v>0</v>
      </c>
      <c r="H616" s="13">
        <v>0</v>
      </c>
      <c r="I616" s="13">
        <v>0</v>
      </c>
      <c r="J616" s="13">
        <v>1</v>
      </c>
      <c r="K616" s="13">
        <v>0</v>
      </c>
      <c r="L616" s="13">
        <v>0</v>
      </c>
      <c r="M616" s="13"/>
      <c r="N616" s="13">
        <v>1</v>
      </c>
      <c r="O616" s="13">
        <f t="shared" si="9"/>
        <v>1</v>
      </c>
    </row>
    <row r="617" spans="1:15" x14ac:dyDescent="0.3">
      <c r="A617" t="s">
        <v>26</v>
      </c>
      <c r="B617" t="s">
        <v>259</v>
      </c>
      <c r="C617" s="13" t="s">
        <v>260</v>
      </c>
      <c r="D617">
        <v>2011</v>
      </c>
      <c r="E617" s="13" t="s">
        <v>271</v>
      </c>
      <c r="F617" s="13">
        <v>13</v>
      </c>
      <c r="G617" s="13">
        <v>6</v>
      </c>
      <c r="H617" s="13">
        <v>247</v>
      </c>
      <c r="I617" s="13">
        <v>36</v>
      </c>
      <c r="J617" s="13">
        <v>174</v>
      </c>
      <c r="K617" s="13">
        <v>2</v>
      </c>
      <c r="L617" s="13">
        <v>82</v>
      </c>
      <c r="M617" s="13"/>
      <c r="N617" s="13">
        <v>560</v>
      </c>
      <c r="O617" s="13">
        <f t="shared" si="9"/>
        <v>476</v>
      </c>
    </row>
    <row r="618" spans="1:15" x14ac:dyDescent="0.3">
      <c r="A618" t="s">
        <v>20</v>
      </c>
      <c r="B618" t="s">
        <v>259</v>
      </c>
      <c r="C618" s="13" t="s">
        <v>260</v>
      </c>
      <c r="D618">
        <v>2011</v>
      </c>
      <c r="E618" s="13" t="s">
        <v>272</v>
      </c>
      <c r="F618" s="13">
        <v>14</v>
      </c>
      <c r="G618" s="13">
        <v>174</v>
      </c>
      <c r="H618" s="13">
        <v>8084</v>
      </c>
      <c r="I618" s="13">
        <v>1146</v>
      </c>
      <c r="J618" s="13">
        <v>3625</v>
      </c>
      <c r="K618" s="13">
        <v>3</v>
      </c>
      <c r="L618" s="13">
        <v>1649</v>
      </c>
      <c r="M618" s="13"/>
      <c r="N618" s="13">
        <v>14695</v>
      </c>
      <c r="O618" s="13">
        <f t="shared" si="9"/>
        <v>13043</v>
      </c>
    </row>
    <row r="619" spans="1:15" x14ac:dyDescent="0.3">
      <c r="B619" t="s">
        <v>259</v>
      </c>
      <c r="C619" s="13" t="s">
        <v>260</v>
      </c>
      <c r="D619">
        <v>2011</v>
      </c>
      <c r="E619" s="13" t="s">
        <v>522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1</v>
      </c>
      <c r="M619" s="13"/>
      <c r="N619" s="13">
        <v>1</v>
      </c>
      <c r="O619" s="13">
        <f t="shared" si="9"/>
        <v>0</v>
      </c>
    </row>
    <row r="620" spans="1:15" x14ac:dyDescent="0.3">
      <c r="A620" t="s">
        <v>136</v>
      </c>
      <c r="B620" t="s">
        <v>259</v>
      </c>
      <c r="C620" s="13" t="s">
        <v>260</v>
      </c>
      <c r="D620">
        <v>2011</v>
      </c>
      <c r="E620" s="13" t="s">
        <v>273</v>
      </c>
      <c r="F620" s="13">
        <v>0</v>
      </c>
      <c r="G620" s="13">
        <v>0</v>
      </c>
      <c r="H620" s="13">
        <v>125</v>
      </c>
      <c r="I620" s="13">
        <v>11</v>
      </c>
      <c r="J620" s="13">
        <v>58</v>
      </c>
      <c r="K620" s="13">
        <v>0</v>
      </c>
      <c r="L620" s="13">
        <v>127</v>
      </c>
      <c r="M620" s="13"/>
      <c r="N620" s="13">
        <v>321</v>
      </c>
      <c r="O620" s="13">
        <f t="shared" si="9"/>
        <v>194</v>
      </c>
    </row>
    <row r="621" spans="1:15" x14ac:dyDescent="0.3">
      <c r="B621" t="s">
        <v>259</v>
      </c>
      <c r="C621" s="13" t="s">
        <v>260</v>
      </c>
      <c r="D621">
        <v>2011</v>
      </c>
      <c r="E621" s="13" t="s">
        <v>274</v>
      </c>
      <c r="F621" s="13">
        <v>0</v>
      </c>
      <c r="G621" s="13">
        <v>0</v>
      </c>
      <c r="H621" s="13">
        <v>1</v>
      </c>
      <c r="I621" s="13">
        <v>1</v>
      </c>
      <c r="J621" s="13">
        <v>2</v>
      </c>
      <c r="K621" s="13">
        <v>0</v>
      </c>
      <c r="L621" s="13">
        <v>7</v>
      </c>
      <c r="M621" s="13"/>
      <c r="N621" s="13">
        <v>11</v>
      </c>
      <c r="O621" s="13">
        <f t="shared" si="9"/>
        <v>4</v>
      </c>
    </row>
    <row r="622" spans="1:15" x14ac:dyDescent="0.3">
      <c r="B622" t="s">
        <v>259</v>
      </c>
      <c r="C622" s="13" t="s">
        <v>260</v>
      </c>
      <c r="D622">
        <v>2011</v>
      </c>
      <c r="E622" s="13" t="s">
        <v>276</v>
      </c>
      <c r="F622" s="13">
        <v>0</v>
      </c>
      <c r="G622" s="13">
        <v>0</v>
      </c>
      <c r="H622" s="13">
        <v>9</v>
      </c>
      <c r="I622" s="13">
        <v>5</v>
      </c>
      <c r="J622" s="13">
        <v>7</v>
      </c>
      <c r="K622" s="13">
        <v>0</v>
      </c>
      <c r="L622" s="13">
        <v>8</v>
      </c>
      <c r="M622" s="13"/>
      <c r="N622" s="13">
        <v>29</v>
      </c>
      <c r="O622" s="13">
        <f t="shared" si="9"/>
        <v>21</v>
      </c>
    </row>
    <row r="623" spans="1:15" x14ac:dyDescent="0.3">
      <c r="A623" t="s">
        <v>22</v>
      </c>
      <c r="B623" t="s">
        <v>259</v>
      </c>
      <c r="C623" s="13" t="s">
        <v>260</v>
      </c>
      <c r="D623">
        <v>2011</v>
      </c>
      <c r="E623" s="13" t="s">
        <v>277</v>
      </c>
      <c r="F623" s="13">
        <v>9</v>
      </c>
      <c r="G623" s="13">
        <v>74</v>
      </c>
      <c r="H623" s="13">
        <v>5761</v>
      </c>
      <c r="I623" s="13">
        <v>458</v>
      </c>
      <c r="J623" s="13">
        <v>1850</v>
      </c>
      <c r="K623" s="13">
        <v>1</v>
      </c>
      <c r="L623" s="13">
        <v>110</v>
      </c>
      <c r="M623" s="13"/>
      <c r="N623" s="13">
        <v>8263</v>
      </c>
      <c r="O623" s="13">
        <f t="shared" si="9"/>
        <v>8152</v>
      </c>
    </row>
    <row r="624" spans="1:15" x14ac:dyDescent="0.3">
      <c r="A624" t="s">
        <v>24</v>
      </c>
      <c r="B624" t="s">
        <v>259</v>
      </c>
      <c r="C624" s="13" t="s">
        <v>260</v>
      </c>
      <c r="D624">
        <v>2011</v>
      </c>
      <c r="E624" s="13" t="s">
        <v>278</v>
      </c>
      <c r="F624" s="13">
        <v>2</v>
      </c>
      <c r="G624" s="13">
        <v>41</v>
      </c>
      <c r="H624" s="13">
        <v>3611</v>
      </c>
      <c r="I624" s="13">
        <v>225</v>
      </c>
      <c r="J624" s="13">
        <v>681</v>
      </c>
      <c r="K624" s="13">
        <v>0</v>
      </c>
      <c r="L624" s="13">
        <v>0</v>
      </c>
      <c r="M624" s="13"/>
      <c r="N624" s="13">
        <v>4560</v>
      </c>
      <c r="O624" s="13">
        <f t="shared" si="9"/>
        <v>4560</v>
      </c>
    </row>
    <row r="625" spans="1:15" x14ac:dyDescent="0.3">
      <c r="B625" t="s">
        <v>259</v>
      </c>
      <c r="C625" s="13" t="s">
        <v>260</v>
      </c>
      <c r="D625">
        <v>2011</v>
      </c>
      <c r="E625" s="13" t="s">
        <v>279</v>
      </c>
      <c r="F625" s="13">
        <v>0</v>
      </c>
      <c r="G625" s="13">
        <v>1</v>
      </c>
      <c r="H625" s="13">
        <v>32</v>
      </c>
      <c r="I625" s="13">
        <v>13</v>
      </c>
      <c r="J625" s="13">
        <v>17</v>
      </c>
      <c r="K625" s="13">
        <v>0</v>
      </c>
      <c r="L625" s="13">
        <v>1</v>
      </c>
      <c r="M625" s="13"/>
      <c r="N625" s="13">
        <v>64</v>
      </c>
      <c r="O625" s="13">
        <f t="shared" si="9"/>
        <v>63</v>
      </c>
    </row>
    <row r="626" spans="1:15" x14ac:dyDescent="0.3">
      <c r="A626" t="s">
        <v>20</v>
      </c>
      <c r="B626" t="s">
        <v>259</v>
      </c>
      <c r="C626" s="13" t="s">
        <v>260</v>
      </c>
      <c r="D626">
        <v>2011</v>
      </c>
      <c r="E626" s="13" t="s">
        <v>280</v>
      </c>
      <c r="F626" s="13">
        <v>18</v>
      </c>
      <c r="G626" s="13">
        <v>134</v>
      </c>
      <c r="H626" s="13">
        <v>8368</v>
      </c>
      <c r="I626" s="13">
        <v>656</v>
      </c>
      <c r="J626" s="13">
        <v>3874</v>
      </c>
      <c r="K626" s="13">
        <v>96</v>
      </c>
      <c r="L626" s="13">
        <v>307</v>
      </c>
      <c r="M626" s="13"/>
      <c r="N626" s="13">
        <v>13453</v>
      </c>
      <c r="O626" s="13">
        <f t="shared" si="9"/>
        <v>13050</v>
      </c>
    </row>
    <row r="627" spans="1:15" x14ac:dyDescent="0.3">
      <c r="B627" t="s">
        <v>259</v>
      </c>
      <c r="C627" s="13" t="s">
        <v>260</v>
      </c>
      <c r="D627">
        <v>2011</v>
      </c>
      <c r="E627" s="13" t="s">
        <v>281</v>
      </c>
      <c r="F627" s="13">
        <v>0</v>
      </c>
      <c r="G627" s="13">
        <v>0</v>
      </c>
      <c r="H627" s="13">
        <v>0</v>
      </c>
      <c r="I627" s="13">
        <v>0</v>
      </c>
      <c r="J627" s="13">
        <v>1</v>
      </c>
      <c r="K627" s="13">
        <v>0</v>
      </c>
      <c r="L627" s="13">
        <v>0</v>
      </c>
      <c r="M627" s="13"/>
      <c r="N627" s="13">
        <v>1</v>
      </c>
      <c r="O627" s="13">
        <f t="shared" si="9"/>
        <v>1</v>
      </c>
    </row>
    <row r="628" spans="1:15" x14ac:dyDescent="0.3">
      <c r="A628" t="s">
        <v>26</v>
      </c>
      <c r="B628" t="s">
        <v>259</v>
      </c>
      <c r="C628" s="13" t="s">
        <v>260</v>
      </c>
      <c r="D628">
        <v>2011</v>
      </c>
      <c r="E628" s="13" t="s">
        <v>282</v>
      </c>
      <c r="F628" s="13">
        <v>1</v>
      </c>
      <c r="G628" s="13">
        <v>0</v>
      </c>
      <c r="H628" s="13">
        <v>138</v>
      </c>
      <c r="I628" s="13">
        <v>5</v>
      </c>
      <c r="J628" s="13">
        <v>29</v>
      </c>
      <c r="K628" s="13">
        <v>7</v>
      </c>
      <c r="L628" s="13">
        <v>0</v>
      </c>
      <c r="M628" s="13"/>
      <c r="N628" s="13">
        <v>180</v>
      </c>
      <c r="O628" s="13">
        <f t="shared" si="9"/>
        <v>173</v>
      </c>
    </row>
    <row r="629" spans="1:15" x14ac:dyDescent="0.3">
      <c r="A629" t="s">
        <v>26</v>
      </c>
      <c r="B629" t="s">
        <v>259</v>
      </c>
      <c r="C629" s="13" t="s">
        <v>260</v>
      </c>
      <c r="D629">
        <v>2011</v>
      </c>
      <c r="E629" s="13" t="s">
        <v>283</v>
      </c>
      <c r="F629" s="13">
        <v>1</v>
      </c>
      <c r="G629" s="13">
        <v>0</v>
      </c>
      <c r="H629" s="13">
        <v>179</v>
      </c>
      <c r="I629" s="13">
        <v>15</v>
      </c>
      <c r="J629" s="13">
        <v>96</v>
      </c>
      <c r="K629" s="13">
        <v>0</v>
      </c>
      <c r="L629" s="13">
        <v>40</v>
      </c>
      <c r="M629" s="13"/>
      <c r="N629" s="13">
        <v>331</v>
      </c>
      <c r="O629" s="13">
        <f t="shared" si="9"/>
        <v>291</v>
      </c>
    </row>
    <row r="630" spans="1:15" x14ac:dyDescent="0.3">
      <c r="A630" t="s">
        <v>34</v>
      </c>
      <c r="B630" t="s">
        <v>259</v>
      </c>
      <c r="C630" s="13" t="s">
        <v>260</v>
      </c>
      <c r="D630">
        <v>2011</v>
      </c>
      <c r="E630" s="13" t="s">
        <v>284</v>
      </c>
      <c r="F630" s="13">
        <v>1</v>
      </c>
      <c r="G630" s="13">
        <v>1</v>
      </c>
      <c r="H630" s="13">
        <v>29</v>
      </c>
      <c r="I630" s="13">
        <v>8</v>
      </c>
      <c r="J630" s="13">
        <v>85</v>
      </c>
      <c r="K630" s="13">
        <v>0</v>
      </c>
      <c r="L630" s="13">
        <v>24</v>
      </c>
      <c r="M630" s="13"/>
      <c r="N630" s="13">
        <v>148</v>
      </c>
      <c r="O630" s="13">
        <f t="shared" si="9"/>
        <v>124</v>
      </c>
    </row>
    <row r="631" spans="1:15" x14ac:dyDescent="0.3">
      <c r="A631" t="s">
        <v>22</v>
      </c>
      <c r="B631" t="s">
        <v>259</v>
      </c>
      <c r="C631" s="13" t="s">
        <v>285</v>
      </c>
      <c r="D631">
        <v>2011</v>
      </c>
      <c r="E631" s="13" t="s">
        <v>286</v>
      </c>
      <c r="F631" s="13">
        <v>0</v>
      </c>
      <c r="G631" s="13">
        <v>3</v>
      </c>
      <c r="H631" s="13">
        <v>59</v>
      </c>
      <c r="I631" s="13">
        <v>41</v>
      </c>
      <c r="J631" s="13">
        <v>46</v>
      </c>
      <c r="K631" s="13">
        <v>0</v>
      </c>
      <c r="L631" s="13">
        <v>128</v>
      </c>
      <c r="M631" s="13"/>
      <c r="N631" s="13">
        <v>277</v>
      </c>
      <c r="O631" s="13">
        <f t="shared" si="9"/>
        <v>149</v>
      </c>
    </row>
    <row r="632" spans="1:15" x14ac:dyDescent="0.3">
      <c r="A632" t="s">
        <v>50</v>
      </c>
      <c r="B632" t="s">
        <v>259</v>
      </c>
      <c r="C632" s="13" t="s">
        <v>285</v>
      </c>
      <c r="D632">
        <v>2011</v>
      </c>
      <c r="E632" s="13" t="s">
        <v>287</v>
      </c>
      <c r="F632" s="13">
        <v>1</v>
      </c>
      <c r="G632" s="13">
        <v>5</v>
      </c>
      <c r="H632" s="13">
        <v>439</v>
      </c>
      <c r="I632" s="13">
        <v>568</v>
      </c>
      <c r="J632" s="13">
        <v>1199</v>
      </c>
      <c r="K632" s="13">
        <v>12</v>
      </c>
      <c r="L632" s="13">
        <v>234</v>
      </c>
      <c r="M632" s="13"/>
      <c r="N632" s="13">
        <v>2458</v>
      </c>
      <c r="O632" s="13">
        <f t="shared" si="9"/>
        <v>2212</v>
      </c>
    </row>
    <row r="633" spans="1:15" x14ac:dyDescent="0.3">
      <c r="A633" t="s">
        <v>92</v>
      </c>
      <c r="B633" t="s">
        <v>259</v>
      </c>
      <c r="C633" s="13" t="s">
        <v>285</v>
      </c>
      <c r="D633">
        <v>2011</v>
      </c>
      <c r="E633" s="13" t="s">
        <v>288</v>
      </c>
      <c r="F633" s="13">
        <v>0</v>
      </c>
      <c r="G633" s="13">
        <v>1</v>
      </c>
      <c r="H633" s="13">
        <v>3</v>
      </c>
      <c r="I633" s="13">
        <v>7</v>
      </c>
      <c r="J633" s="13">
        <v>7</v>
      </c>
      <c r="K633" s="13">
        <v>0</v>
      </c>
      <c r="L633" s="13">
        <v>2</v>
      </c>
      <c r="M633" s="13"/>
      <c r="N633" s="13">
        <v>20</v>
      </c>
      <c r="O633" s="13">
        <f t="shared" si="9"/>
        <v>18</v>
      </c>
    </row>
    <row r="634" spans="1:15" x14ac:dyDescent="0.3">
      <c r="A634" t="s">
        <v>20</v>
      </c>
      <c r="B634" t="s">
        <v>259</v>
      </c>
      <c r="C634" s="13" t="s">
        <v>285</v>
      </c>
      <c r="D634">
        <v>2011</v>
      </c>
      <c r="E634" s="13" t="s">
        <v>289</v>
      </c>
      <c r="F634" s="13">
        <v>78</v>
      </c>
      <c r="G634" s="13">
        <v>333</v>
      </c>
      <c r="H634" s="13">
        <v>10284</v>
      </c>
      <c r="I634" s="13">
        <v>1196</v>
      </c>
      <c r="J634" s="13">
        <v>9605</v>
      </c>
      <c r="K634" s="13">
        <v>56</v>
      </c>
      <c r="L634" s="13">
        <v>4074</v>
      </c>
      <c r="M634" s="13"/>
      <c r="N634" s="13">
        <v>25626</v>
      </c>
      <c r="O634" s="13">
        <f t="shared" si="9"/>
        <v>21496</v>
      </c>
    </row>
    <row r="635" spans="1:15" x14ac:dyDescent="0.3">
      <c r="A635" t="s">
        <v>22</v>
      </c>
      <c r="B635" t="s">
        <v>259</v>
      </c>
      <c r="C635" s="13" t="s">
        <v>285</v>
      </c>
      <c r="D635">
        <v>2011</v>
      </c>
      <c r="E635" s="13" t="s">
        <v>290</v>
      </c>
      <c r="F635" s="13">
        <v>7</v>
      </c>
      <c r="G635" s="13">
        <v>158</v>
      </c>
      <c r="H635" s="13">
        <v>8308</v>
      </c>
      <c r="I635" s="13">
        <v>481</v>
      </c>
      <c r="J635" s="13">
        <v>3365</v>
      </c>
      <c r="K635" s="13">
        <v>6</v>
      </c>
      <c r="L635" s="13">
        <v>264</v>
      </c>
      <c r="M635" s="13"/>
      <c r="N635" s="13">
        <v>12589</v>
      </c>
      <c r="O635" s="13">
        <f t="shared" si="9"/>
        <v>12319</v>
      </c>
    </row>
    <row r="636" spans="1:15" x14ac:dyDescent="0.3">
      <c r="A636" t="s">
        <v>24</v>
      </c>
      <c r="B636" t="s">
        <v>259</v>
      </c>
      <c r="C636" s="13" t="s">
        <v>285</v>
      </c>
      <c r="D636">
        <v>2011</v>
      </c>
      <c r="E636" s="13" t="s">
        <v>291</v>
      </c>
      <c r="F636" s="13">
        <v>2</v>
      </c>
      <c r="G636" s="13">
        <v>40</v>
      </c>
      <c r="H636" s="13">
        <v>1174</v>
      </c>
      <c r="I636" s="13">
        <v>71</v>
      </c>
      <c r="J636" s="13">
        <v>387</v>
      </c>
      <c r="K636" s="13">
        <v>0</v>
      </c>
      <c r="L636" s="13">
        <v>13</v>
      </c>
      <c r="M636" s="13"/>
      <c r="N636" s="13">
        <v>1687</v>
      </c>
      <c r="O636" s="13">
        <f t="shared" si="9"/>
        <v>1674</v>
      </c>
    </row>
    <row r="637" spans="1:15" x14ac:dyDescent="0.3">
      <c r="A637" t="s">
        <v>26</v>
      </c>
      <c r="B637" t="s">
        <v>259</v>
      </c>
      <c r="C637" s="13" t="s">
        <v>285</v>
      </c>
      <c r="D637">
        <v>2011</v>
      </c>
      <c r="E637" s="13" t="s">
        <v>292</v>
      </c>
      <c r="F637" s="13">
        <v>0</v>
      </c>
      <c r="G637" s="13">
        <v>1</v>
      </c>
      <c r="H637" s="13">
        <v>59</v>
      </c>
      <c r="I637" s="13">
        <v>1</v>
      </c>
      <c r="J637" s="13">
        <v>33</v>
      </c>
      <c r="K637" s="13">
        <v>30</v>
      </c>
      <c r="L637" s="13">
        <v>47</v>
      </c>
      <c r="M637" s="13"/>
      <c r="N637" s="13">
        <v>171</v>
      </c>
      <c r="O637" s="13">
        <f t="shared" si="9"/>
        <v>94</v>
      </c>
    </row>
    <row r="638" spans="1:15" x14ac:dyDescent="0.3">
      <c r="B638" t="s">
        <v>259</v>
      </c>
      <c r="C638" s="13" t="s">
        <v>285</v>
      </c>
      <c r="D638">
        <v>2011</v>
      </c>
      <c r="E638" s="13" t="s">
        <v>293</v>
      </c>
      <c r="F638" s="13">
        <v>0</v>
      </c>
      <c r="G638" s="13">
        <v>0</v>
      </c>
      <c r="H638" s="13">
        <v>2</v>
      </c>
      <c r="I638" s="13">
        <v>0</v>
      </c>
      <c r="J638" s="13">
        <v>0</v>
      </c>
      <c r="K638" s="13">
        <v>0</v>
      </c>
      <c r="L638" s="13">
        <v>0</v>
      </c>
      <c r="M638" s="13"/>
      <c r="N638" s="13">
        <v>2</v>
      </c>
      <c r="O638" s="13">
        <f t="shared" si="9"/>
        <v>2</v>
      </c>
    </row>
    <row r="639" spans="1:15" x14ac:dyDescent="0.3">
      <c r="B639" t="s">
        <v>259</v>
      </c>
      <c r="C639" s="13" t="s">
        <v>285</v>
      </c>
      <c r="D639">
        <v>2011</v>
      </c>
      <c r="E639" s="13" t="s">
        <v>523</v>
      </c>
      <c r="F639" s="13">
        <v>0</v>
      </c>
      <c r="G639" s="13">
        <v>0</v>
      </c>
      <c r="H639" s="13">
        <v>0</v>
      </c>
      <c r="I639" s="13">
        <v>0</v>
      </c>
      <c r="J639" s="13">
        <v>1</v>
      </c>
      <c r="K639" s="13">
        <v>0</v>
      </c>
      <c r="L639" s="13">
        <v>0</v>
      </c>
      <c r="M639" s="13"/>
      <c r="N639" s="13">
        <v>1</v>
      </c>
      <c r="O639" s="13">
        <f t="shared" si="9"/>
        <v>1</v>
      </c>
    </row>
    <row r="640" spans="1:15" x14ac:dyDescent="0.3">
      <c r="B640" t="s">
        <v>259</v>
      </c>
      <c r="C640" s="13" t="s">
        <v>285</v>
      </c>
      <c r="D640">
        <v>2011</v>
      </c>
      <c r="E640" s="13" t="s">
        <v>295</v>
      </c>
      <c r="F640" s="13">
        <v>0</v>
      </c>
      <c r="G640" s="13">
        <v>0</v>
      </c>
      <c r="H640" s="13">
        <v>6</v>
      </c>
      <c r="I640" s="13">
        <v>0</v>
      </c>
      <c r="J640" s="13">
        <v>37</v>
      </c>
      <c r="K640" s="13">
        <v>0</v>
      </c>
      <c r="L640" s="13">
        <v>9</v>
      </c>
      <c r="M640" s="13"/>
      <c r="N640" s="13">
        <v>52</v>
      </c>
      <c r="O640" s="13">
        <f t="shared" si="9"/>
        <v>43</v>
      </c>
    </row>
    <row r="641" spans="1:15" x14ac:dyDescent="0.3">
      <c r="B641" t="s">
        <v>296</v>
      </c>
      <c r="C641" s="13" t="s">
        <v>297</v>
      </c>
      <c r="D641">
        <v>2011</v>
      </c>
      <c r="E641" s="13" t="s">
        <v>297</v>
      </c>
      <c r="F641" s="13">
        <v>0</v>
      </c>
      <c r="G641" s="13">
        <v>1</v>
      </c>
      <c r="H641" s="13">
        <v>3</v>
      </c>
      <c r="I641" s="13">
        <v>0</v>
      </c>
      <c r="J641" s="13">
        <v>5</v>
      </c>
      <c r="K641" s="13">
        <v>1</v>
      </c>
      <c r="L641" s="13">
        <v>1</v>
      </c>
      <c r="M641" s="13"/>
      <c r="N641" s="13">
        <v>11</v>
      </c>
      <c r="O641" s="13">
        <f t="shared" si="9"/>
        <v>9</v>
      </c>
    </row>
    <row r="642" spans="1:15" x14ac:dyDescent="0.3">
      <c r="A642" t="s">
        <v>92</v>
      </c>
      <c r="B642" t="s">
        <v>296</v>
      </c>
      <c r="C642" s="13" t="s">
        <v>297</v>
      </c>
      <c r="D642">
        <v>2011</v>
      </c>
      <c r="E642" s="13" t="s">
        <v>298</v>
      </c>
      <c r="F642" s="13">
        <v>0</v>
      </c>
      <c r="G642" s="13">
        <v>0</v>
      </c>
      <c r="H642" s="13">
        <v>4</v>
      </c>
      <c r="I642" s="13">
        <v>2</v>
      </c>
      <c r="J642" s="13">
        <v>0</v>
      </c>
      <c r="K642" s="13">
        <v>0</v>
      </c>
      <c r="L642" s="13">
        <v>0</v>
      </c>
      <c r="M642" s="13"/>
      <c r="N642" s="13">
        <v>6</v>
      </c>
      <c r="O642" s="13">
        <f t="shared" si="9"/>
        <v>6</v>
      </c>
    </row>
    <row r="643" spans="1:15" x14ac:dyDescent="0.3">
      <c r="A643" t="s">
        <v>18</v>
      </c>
      <c r="B643" t="s">
        <v>296</v>
      </c>
      <c r="C643" s="13" t="s">
        <v>297</v>
      </c>
      <c r="D643">
        <v>2011</v>
      </c>
      <c r="E643" s="13" t="s">
        <v>299</v>
      </c>
      <c r="F643" s="13">
        <v>0</v>
      </c>
      <c r="G643" s="13">
        <v>2</v>
      </c>
      <c r="H643" s="13">
        <v>246</v>
      </c>
      <c r="I643" s="13">
        <v>41</v>
      </c>
      <c r="J643" s="13">
        <v>140</v>
      </c>
      <c r="K643" s="13">
        <v>0</v>
      </c>
      <c r="L643" s="13">
        <v>0</v>
      </c>
      <c r="M643" s="13"/>
      <c r="N643" s="13">
        <v>429</v>
      </c>
      <c r="O643" s="13">
        <f t="shared" ref="O643:O706" si="10">F643+G643+H643+I643+J643</f>
        <v>429</v>
      </c>
    </row>
    <row r="644" spans="1:15" x14ac:dyDescent="0.3">
      <c r="A644" t="s">
        <v>20</v>
      </c>
      <c r="B644" t="s">
        <v>296</v>
      </c>
      <c r="C644" s="13" t="s">
        <v>297</v>
      </c>
      <c r="D644">
        <v>2011</v>
      </c>
      <c r="E644" s="13" t="s">
        <v>300</v>
      </c>
      <c r="F644" s="13">
        <v>337</v>
      </c>
      <c r="G644" s="13">
        <v>510</v>
      </c>
      <c r="H644" s="13">
        <v>16317</v>
      </c>
      <c r="I644" s="13">
        <v>1503</v>
      </c>
      <c r="J644" s="13">
        <v>10619</v>
      </c>
      <c r="K644" s="13">
        <v>406</v>
      </c>
      <c r="L644" s="13">
        <v>2399</v>
      </c>
      <c r="M644" s="13"/>
      <c r="N644" s="13">
        <v>32091</v>
      </c>
      <c r="O644" s="13">
        <f t="shared" si="10"/>
        <v>29286</v>
      </c>
    </row>
    <row r="645" spans="1:15" x14ac:dyDescent="0.3">
      <c r="B645" t="s">
        <v>296</v>
      </c>
      <c r="C645" s="13" t="s">
        <v>297</v>
      </c>
      <c r="D645">
        <v>2011</v>
      </c>
      <c r="E645" s="13" t="s">
        <v>301</v>
      </c>
      <c r="F645" s="13">
        <v>0</v>
      </c>
      <c r="G645" s="13">
        <v>0</v>
      </c>
      <c r="H645" s="13">
        <v>34</v>
      </c>
      <c r="I645" s="13">
        <v>6</v>
      </c>
      <c r="J645" s="13">
        <v>41</v>
      </c>
      <c r="K645" s="13">
        <v>0</v>
      </c>
      <c r="L645" s="13">
        <v>2</v>
      </c>
      <c r="M645" s="13"/>
      <c r="N645" s="13">
        <v>83</v>
      </c>
      <c r="O645" s="13">
        <f t="shared" si="10"/>
        <v>81</v>
      </c>
    </row>
    <row r="646" spans="1:15" x14ac:dyDescent="0.3">
      <c r="B646" t="s">
        <v>296</v>
      </c>
      <c r="C646" s="13" t="s">
        <v>297</v>
      </c>
      <c r="D646">
        <v>2011</v>
      </c>
      <c r="E646" s="13" t="s">
        <v>302</v>
      </c>
      <c r="F646" s="13">
        <v>0</v>
      </c>
      <c r="G646" s="13">
        <v>4</v>
      </c>
      <c r="H646" s="13">
        <v>11</v>
      </c>
      <c r="I646" s="13">
        <v>3</v>
      </c>
      <c r="J646" s="13">
        <v>19</v>
      </c>
      <c r="K646" s="13">
        <v>0</v>
      </c>
      <c r="L646" s="13">
        <v>3</v>
      </c>
      <c r="M646" s="13"/>
      <c r="N646" s="13">
        <v>40</v>
      </c>
      <c r="O646" s="13">
        <f t="shared" si="10"/>
        <v>37</v>
      </c>
    </row>
    <row r="647" spans="1:15" x14ac:dyDescent="0.3">
      <c r="A647" t="s">
        <v>55</v>
      </c>
      <c r="B647" t="s">
        <v>296</v>
      </c>
      <c r="C647" s="13" t="s">
        <v>297</v>
      </c>
      <c r="D647">
        <v>2011</v>
      </c>
      <c r="E647" s="13" t="s">
        <v>303</v>
      </c>
      <c r="F647" s="13">
        <v>3</v>
      </c>
      <c r="G647" s="13">
        <v>4</v>
      </c>
      <c r="H647" s="13">
        <v>127</v>
      </c>
      <c r="I647" s="13">
        <v>16</v>
      </c>
      <c r="J647" s="13">
        <v>52</v>
      </c>
      <c r="K647" s="13">
        <v>13</v>
      </c>
      <c r="L647" s="13">
        <v>5</v>
      </c>
      <c r="M647" s="13"/>
      <c r="N647" s="13">
        <v>220</v>
      </c>
      <c r="O647" s="13">
        <f t="shared" si="10"/>
        <v>202</v>
      </c>
    </row>
    <row r="648" spans="1:15" x14ac:dyDescent="0.3">
      <c r="B648" t="s">
        <v>296</v>
      </c>
      <c r="C648" s="13" t="s">
        <v>297</v>
      </c>
      <c r="D648">
        <v>2011</v>
      </c>
      <c r="E648" s="13" t="s">
        <v>304</v>
      </c>
      <c r="F648" s="13">
        <v>1</v>
      </c>
      <c r="G648" s="13">
        <v>1</v>
      </c>
      <c r="H648" s="13">
        <v>36</v>
      </c>
      <c r="I648" s="13">
        <v>2</v>
      </c>
      <c r="J648" s="13">
        <v>28</v>
      </c>
      <c r="K648" s="13">
        <v>3</v>
      </c>
      <c r="L648" s="13">
        <v>1</v>
      </c>
      <c r="M648" s="13"/>
      <c r="N648" s="13">
        <v>72</v>
      </c>
      <c r="O648" s="13">
        <f t="shared" si="10"/>
        <v>68</v>
      </c>
    </row>
    <row r="649" spans="1:15" x14ac:dyDescent="0.3">
      <c r="A649" t="s">
        <v>20</v>
      </c>
      <c r="B649" t="s">
        <v>296</v>
      </c>
      <c r="C649" s="13" t="s">
        <v>297</v>
      </c>
      <c r="D649">
        <v>2011</v>
      </c>
      <c r="E649" s="13" t="s">
        <v>305</v>
      </c>
      <c r="F649" s="13">
        <v>68</v>
      </c>
      <c r="G649" s="13">
        <v>32</v>
      </c>
      <c r="H649" s="13">
        <v>547</v>
      </c>
      <c r="I649" s="13">
        <v>118</v>
      </c>
      <c r="J649" s="13">
        <v>2129</v>
      </c>
      <c r="K649" s="13">
        <v>93</v>
      </c>
      <c r="L649" s="13">
        <v>83</v>
      </c>
      <c r="M649" s="13"/>
      <c r="N649" s="13">
        <v>3070</v>
      </c>
      <c r="O649" s="13">
        <f t="shared" si="10"/>
        <v>2894</v>
      </c>
    </row>
    <row r="650" spans="1:15" x14ac:dyDescent="0.3">
      <c r="B650" t="s">
        <v>296</v>
      </c>
      <c r="C650" s="13" t="s">
        <v>297</v>
      </c>
      <c r="D650">
        <v>2011</v>
      </c>
      <c r="E650" s="13" t="s">
        <v>306</v>
      </c>
      <c r="F650" s="13">
        <v>0</v>
      </c>
      <c r="G650" s="13">
        <v>0</v>
      </c>
      <c r="H650" s="13">
        <v>19</v>
      </c>
      <c r="I650" s="13">
        <v>2</v>
      </c>
      <c r="J650" s="13">
        <v>9</v>
      </c>
      <c r="K650" s="13">
        <v>0</v>
      </c>
      <c r="L650" s="13">
        <v>1</v>
      </c>
      <c r="M650" s="13"/>
      <c r="N650" s="13">
        <v>31</v>
      </c>
      <c r="O650" s="13">
        <f t="shared" si="10"/>
        <v>30</v>
      </c>
    </row>
    <row r="651" spans="1:15" x14ac:dyDescent="0.3">
      <c r="A651" t="s">
        <v>233</v>
      </c>
      <c r="B651" t="s">
        <v>296</v>
      </c>
      <c r="C651" s="13" t="s">
        <v>297</v>
      </c>
      <c r="D651">
        <v>2011</v>
      </c>
      <c r="E651" s="13" t="s">
        <v>307</v>
      </c>
      <c r="F651" s="13">
        <v>17</v>
      </c>
      <c r="G651" s="13">
        <v>6</v>
      </c>
      <c r="H651" s="13">
        <v>1021</v>
      </c>
      <c r="I651" s="13">
        <v>153</v>
      </c>
      <c r="J651" s="13">
        <v>807</v>
      </c>
      <c r="K651" s="13">
        <v>0</v>
      </c>
      <c r="L651" s="13">
        <v>9</v>
      </c>
      <c r="M651" s="13"/>
      <c r="N651" s="13">
        <v>2013</v>
      </c>
      <c r="O651" s="13">
        <f t="shared" si="10"/>
        <v>2004</v>
      </c>
    </row>
    <row r="652" spans="1:15" x14ac:dyDescent="0.3">
      <c r="B652" t="s">
        <v>296</v>
      </c>
      <c r="C652" s="13" t="s">
        <v>297</v>
      </c>
      <c r="D652">
        <v>2011</v>
      </c>
      <c r="E652" s="13" t="s">
        <v>308</v>
      </c>
      <c r="F652" s="13">
        <v>1</v>
      </c>
      <c r="G652" s="13">
        <v>0</v>
      </c>
      <c r="H652" s="13">
        <v>11</v>
      </c>
      <c r="I652" s="13">
        <v>0</v>
      </c>
      <c r="J652" s="13">
        <v>14</v>
      </c>
      <c r="K652" s="13">
        <v>0</v>
      </c>
      <c r="L652" s="13">
        <v>0</v>
      </c>
      <c r="M652" s="13"/>
      <c r="N652" s="13">
        <v>26</v>
      </c>
      <c r="O652" s="13">
        <f t="shared" si="10"/>
        <v>26</v>
      </c>
    </row>
    <row r="653" spans="1:15" x14ac:dyDescent="0.3">
      <c r="A653" t="s">
        <v>26</v>
      </c>
      <c r="B653" t="s">
        <v>296</v>
      </c>
      <c r="C653" s="13" t="s">
        <v>297</v>
      </c>
      <c r="D653">
        <v>2011</v>
      </c>
      <c r="E653" s="13" t="s">
        <v>309</v>
      </c>
      <c r="F653" s="13">
        <v>6</v>
      </c>
      <c r="G653" s="13">
        <v>1</v>
      </c>
      <c r="H653" s="13">
        <v>58</v>
      </c>
      <c r="I653" s="13">
        <v>1</v>
      </c>
      <c r="J653" s="13">
        <v>79</v>
      </c>
      <c r="K653" s="13">
        <v>0</v>
      </c>
      <c r="L653" s="13">
        <v>4</v>
      </c>
      <c r="M653" s="13"/>
      <c r="N653" s="13">
        <v>149</v>
      </c>
      <c r="O653" s="13">
        <f t="shared" si="10"/>
        <v>145</v>
      </c>
    </row>
    <row r="654" spans="1:15" x14ac:dyDescent="0.3">
      <c r="A654" t="s">
        <v>22</v>
      </c>
      <c r="B654" t="s">
        <v>296</v>
      </c>
      <c r="C654" s="13" t="s">
        <v>297</v>
      </c>
      <c r="D654">
        <v>2011</v>
      </c>
      <c r="E654" s="13" t="s">
        <v>310</v>
      </c>
      <c r="F654" s="13">
        <v>11</v>
      </c>
      <c r="G654" s="13">
        <v>2</v>
      </c>
      <c r="H654" s="13">
        <v>18</v>
      </c>
      <c r="I654" s="13">
        <v>3</v>
      </c>
      <c r="J654" s="13">
        <v>116</v>
      </c>
      <c r="K654" s="13">
        <v>1</v>
      </c>
      <c r="L654" s="13">
        <v>9</v>
      </c>
      <c r="M654" s="13"/>
      <c r="N654" s="13">
        <v>160</v>
      </c>
      <c r="O654" s="13">
        <f t="shared" si="10"/>
        <v>150</v>
      </c>
    </row>
    <row r="655" spans="1:15" x14ac:dyDescent="0.3">
      <c r="A655" t="s">
        <v>29</v>
      </c>
      <c r="B655" t="s">
        <v>296</v>
      </c>
      <c r="C655" s="13" t="s">
        <v>297</v>
      </c>
      <c r="D655">
        <v>2011</v>
      </c>
      <c r="E655" s="13" t="s">
        <v>311</v>
      </c>
      <c r="F655" s="13">
        <v>0</v>
      </c>
      <c r="G655" s="13">
        <v>0</v>
      </c>
      <c r="H655" s="13">
        <v>1</v>
      </c>
      <c r="I655" s="13">
        <v>0</v>
      </c>
      <c r="J655" s="13">
        <v>2</v>
      </c>
      <c r="K655" s="13">
        <v>0</v>
      </c>
      <c r="L655" s="13">
        <v>0</v>
      </c>
      <c r="M655" s="13"/>
      <c r="N655" s="13">
        <v>3</v>
      </c>
      <c r="O655" s="13">
        <f t="shared" si="10"/>
        <v>3</v>
      </c>
    </row>
    <row r="656" spans="1:15" x14ac:dyDescent="0.3">
      <c r="B656" t="s">
        <v>296</v>
      </c>
      <c r="C656" s="13" t="s">
        <v>297</v>
      </c>
      <c r="D656">
        <v>2011</v>
      </c>
      <c r="E656" s="13" t="s">
        <v>312</v>
      </c>
      <c r="F656" s="13">
        <v>0</v>
      </c>
      <c r="G656" s="13">
        <v>0</v>
      </c>
      <c r="H656" s="13">
        <v>8</v>
      </c>
      <c r="I656" s="13">
        <v>0</v>
      </c>
      <c r="J656" s="13">
        <v>5</v>
      </c>
      <c r="K656" s="13">
        <v>0</v>
      </c>
      <c r="L656" s="13">
        <v>5</v>
      </c>
      <c r="M656" s="13"/>
      <c r="N656" s="13">
        <v>18</v>
      </c>
      <c r="O656" s="13">
        <f t="shared" si="10"/>
        <v>13</v>
      </c>
    </row>
    <row r="657" spans="1:15" x14ac:dyDescent="0.3">
      <c r="A657" t="s">
        <v>50</v>
      </c>
      <c r="B657" t="s">
        <v>313</v>
      </c>
      <c r="C657" s="13" t="s">
        <v>314</v>
      </c>
      <c r="D657">
        <v>2011</v>
      </c>
      <c r="E657" s="13" t="s">
        <v>315</v>
      </c>
      <c r="F657" s="13">
        <v>0</v>
      </c>
      <c r="G657" s="13">
        <v>0</v>
      </c>
      <c r="H657" s="13">
        <v>61</v>
      </c>
      <c r="I657" s="13">
        <v>5</v>
      </c>
      <c r="J657" s="13">
        <v>31</v>
      </c>
      <c r="K657" s="13">
        <v>0</v>
      </c>
      <c r="L657" s="13">
        <v>3</v>
      </c>
      <c r="M657" s="13"/>
      <c r="N657" s="13">
        <v>100</v>
      </c>
      <c r="O657" s="13">
        <f t="shared" si="10"/>
        <v>97</v>
      </c>
    </row>
    <row r="658" spans="1:15" x14ac:dyDescent="0.3">
      <c r="A658" t="s">
        <v>22</v>
      </c>
      <c r="B658" t="s">
        <v>313</v>
      </c>
      <c r="C658" s="13" t="s">
        <v>314</v>
      </c>
      <c r="D658">
        <v>2011</v>
      </c>
      <c r="E658" s="13" t="s">
        <v>316</v>
      </c>
      <c r="F658" s="13">
        <v>0</v>
      </c>
      <c r="G658" s="13">
        <v>0</v>
      </c>
      <c r="H658" s="13">
        <v>1034</v>
      </c>
      <c r="I658" s="13">
        <v>30</v>
      </c>
      <c r="J658" s="13">
        <v>554</v>
      </c>
      <c r="K658" s="13">
        <v>0</v>
      </c>
      <c r="L658" s="13">
        <v>1</v>
      </c>
      <c r="M658" s="13"/>
      <c r="N658" s="13">
        <v>1619</v>
      </c>
      <c r="O658" s="13">
        <f t="shared" si="10"/>
        <v>1618</v>
      </c>
    </row>
    <row r="659" spans="1:15" x14ac:dyDescent="0.3">
      <c r="A659" t="s">
        <v>18</v>
      </c>
      <c r="B659" t="s">
        <v>313</v>
      </c>
      <c r="C659" s="13" t="s">
        <v>314</v>
      </c>
      <c r="D659">
        <v>2011</v>
      </c>
      <c r="E659" s="13" t="s">
        <v>317</v>
      </c>
      <c r="F659" s="13">
        <v>0</v>
      </c>
      <c r="G659" s="13">
        <v>0</v>
      </c>
      <c r="H659" s="13">
        <v>70</v>
      </c>
      <c r="I659" s="13">
        <v>36</v>
      </c>
      <c r="J659" s="13">
        <v>73</v>
      </c>
      <c r="K659" s="13">
        <v>0</v>
      </c>
      <c r="L659" s="13">
        <v>1</v>
      </c>
      <c r="M659" s="13"/>
      <c r="N659" s="13">
        <v>180</v>
      </c>
      <c r="O659" s="13">
        <f t="shared" si="10"/>
        <v>179</v>
      </c>
    </row>
    <row r="660" spans="1:15" x14ac:dyDescent="0.3">
      <c r="A660" t="s">
        <v>20</v>
      </c>
      <c r="B660" t="s">
        <v>313</v>
      </c>
      <c r="C660" s="13" t="s">
        <v>314</v>
      </c>
      <c r="D660">
        <v>2011</v>
      </c>
      <c r="E660" s="13" t="s">
        <v>318</v>
      </c>
      <c r="F660" s="13">
        <v>0</v>
      </c>
      <c r="G660" s="13">
        <v>1</v>
      </c>
      <c r="H660" s="13">
        <v>50</v>
      </c>
      <c r="I660" s="13">
        <v>1</v>
      </c>
      <c r="J660" s="13">
        <v>54</v>
      </c>
      <c r="K660" s="13">
        <v>0</v>
      </c>
      <c r="L660" s="13">
        <v>9</v>
      </c>
      <c r="M660" s="13"/>
      <c r="N660" s="13">
        <v>115</v>
      </c>
      <c r="O660" s="13">
        <f t="shared" si="10"/>
        <v>106</v>
      </c>
    </row>
    <row r="661" spans="1:15" x14ac:dyDescent="0.3">
      <c r="A661" t="s">
        <v>34</v>
      </c>
      <c r="B661" t="s">
        <v>313</v>
      </c>
      <c r="C661" s="13" t="s">
        <v>314</v>
      </c>
      <c r="D661">
        <v>2011</v>
      </c>
      <c r="E661" s="13" t="s">
        <v>319</v>
      </c>
      <c r="F661" s="13">
        <v>0</v>
      </c>
      <c r="G661" s="13">
        <v>1</v>
      </c>
      <c r="H661" s="13">
        <v>2</v>
      </c>
      <c r="I661" s="13">
        <v>1</v>
      </c>
      <c r="J661" s="13">
        <v>6</v>
      </c>
      <c r="K661" s="13">
        <v>0</v>
      </c>
      <c r="L661" s="13">
        <v>9</v>
      </c>
      <c r="M661" s="13"/>
      <c r="N661" s="13">
        <v>19</v>
      </c>
      <c r="O661" s="13">
        <f t="shared" si="10"/>
        <v>10</v>
      </c>
    </row>
    <row r="662" spans="1:15" x14ac:dyDescent="0.3">
      <c r="A662" t="s">
        <v>55</v>
      </c>
      <c r="B662" t="s">
        <v>313</v>
      </c>
      <c r="C662" s="13" t="s">
        <v>314</v>
      </c>
      <c r="D662">
        <v>2011</v>
      </c>
      <c r="E662" s="13" t="s">
        <v>320</v>
      </c>
      <c r="F662" s="13">
        <v>0</v>
      </c>
      <c r="G662" s="13">
        <v>0</v>
      </c>
      <c r="H662" s="13">
        <v>3</v>
      </c>
      <c r="I662" s="13">
        <v>0</v>
      </c>
      <c r="J662" s="13">
        <v>11</v>
      </c>
      <c r="K662" s="13">
        <v>0</v>
      </c>
      <c r="L662" s="13">
        <v>8</v>
      </c>
      <c r="M662" s="13"/>
      <c r="N662" s="13">
        <v>22</v>
      </c>
      <c r="O662" s="13">
        <f t="shared" si="10"/>
        <v>14</v>
      </c>
    </row>
    <row r="663" spans="1:15" x14ac:dyDescent="0.3">
      <c r="B663" t="s">
        <v>313</v>
      </c>
      <c r="C663" s="13" t="s">
        <v>314</v>
      </c>
      <c r="D663">
        <v>2011</v>
      </c>
      <c r="E663" s="13" t="s">
        <v>321</v>
      </c>
      <c r="F663" s="13">
        <v>0</v>
      </c>
      <c r="G663" s="13">
        <v>0</v>
      </c>
      <c r="H663" s="13">
        <v>13</v>
      </c>
      <c r="I663" s="13">
        <v>0</v>
      </c>
      <c r="J663" s="13">
        <v>3</v>
      </c>
      <c r="K663" s="13">
        <v>0</v>
      </c>
      <c r="L663" s="13">
        <v>0</v>
      </c>
      <c r="M663" s="13"/>
      <c r="N663" s="13">
        <v>16</v>
      </c>
      <c r="O663" s="13">
        <f t="shared" si="10"/>
        <v>16</v>
      </c>
    </row>
    <row r="664" spans="1:15" x14ac:dyDescent="0.3">
      <c r="A664" t="s">
        <v>22</v>
      </c>
      <c r="B664" t="s">
        <v>313</v>
      </c>
      <c r="C664" s="13" t="s">
        <v>314</v>
      </c>
      <c r="D664">
        <v>2011</v>
      </c>
      <c r="E664" s="13" t="s">
        <v>322</v>
      </c>
      <c r="F664" s="13">
        <v>0</v>
      </c>
      <c r="G664" s="13">
        <v>31</v>
      </c>
      <c r="H664" s="13">
        <v>4178</v>
      </c>
      <c r="I664" s="13">
        <v>225</v>
      </c>
      <c r="J664" s="13">
        <v>1746</v>
      </c>
      <c r="K664" s="13">
        <v>0</v>
      </c>
      <c r="L664" s="13">
        <v>187</v>
      </c>
      <c r="M664" s="13"/>
      <c r="N664" s="13">
        <v>6367</v>
      </c>
      <c r="O664" s="13">
        <f t="shared" si="10"/>
        <v>6180</v>
      </c>
    </row>
    <row r="665" spans="1:15" x14ac:dyDescent="0.3">
      <c r="A665" t="s">
        <v>233</v>
      </c>
      <c r="B665" t="s">
        <v>313</v>
      </c>
      <c r="C665" s="13" t="s">
        <v>314</v>
      </c>
      <c r="D665">
        <v>2011</v>
      </c>
      <c r="E665" s="13" t="s">
        <v>323</v>
      </c>
      <c r="F665" s="13">
        <v>0</v>
      </c>
      <c r="G665" s="13">
        <v>0</v>
      </c>
      <c r="H665" s="13">
        <v>20</v>
      </c>
      <c r="I665" s="13">
        <v>2</v>
      </c>
      <c r="J665" s="13">
        <v>21</v>
      </c>
      <c r="K665" s="13">
        <v>0</v>
      </c>
      <c r="L665" s="13">
        <v>0</v>
      </c>
      <c r="M665" s="13"/>
      <c r="N665" s="13">
        <v>43</v>
      </c>
      <c r="O665" s="13">
        <f t="shared" si="10"/>
        <v>43</v>
      </c>
    </row>
    <row r="666" spans="1:15" x14ac:dyDescent="0.3">
      <c r="A666" t="s">
        <v>50</v>
      </c>
      <c r="B666" t="s">
        <v>313</v>
      </c>
      <c r="C666" s="13" t="s">
        <v>314</v>
      </c>
      <c r="D666">
        <v>2011</v>
      </c>
      <c r="E666" s="13" t="s">
        <v>524</v>
      </c>
      <c r="F666" s="13">
        <v>1</v>
      </c>
      <c r="G666" s="13">
        <v>0</v>
      </c>
      <c r="H666" s="13">
        <v>26</v>
      </c>
      <c r="I666" s="13">
        <v>0</v>
      </c>
      <c r="J666" s="13">
        <v>6</v>
      </c>
      <c r="K666" s="13">
        <v>0</v>
      </c>
      <c r="L666" s="13">
        <v>0</v>
      </c>
      <c r="M666" s="13"/>
      <c r="N666" s="13">
        <v>33</v>
      </c>
      <c r="O666" s="13">
        <f t="shared" si="10"/>
        <v>33</v>
      </c>
    </row>
    <row r="667" spans="1:15" x14ac:dyDescent="0.3">
      <c r="A667" t="s">
        <v>97</v>
      </c>
      <c r="B667" t="s">
        <v>313</v>
      </c>
      <c r="C667" s="13" t="s">
        <v>314</v>
      </c>
      <c r="D667">
        <v>2011</v>
      </c>
      <c r="E667" s="13" t="s">
        <v>324</v>
      </c>
      <c r="F667" s="13">
        <v>0</v>
      </c>
      <c r="G667" s="13">
        <v>1</v>
      </c>
      <c r="H667" s="13">
        <v>1169</v>
      </c>
      <c r="I667" s="13">
        <v>73</v>
      </c>
      <c r="J667" s="13">
        <v>34</v>
      </c>
      <c r="K667" s="13">
        <v>0</v>
      </c>
      <c r="L667" s="13">
        <v>5</v>
      </c>
      <c r="M667" s="13"/>
      <c r="N667" s="13">
        <v>1282</v>
      </c>
      <c r="O667" s="13">
        <f t="shared" si="10"/>
        <v>1277</v>
      </c>
    </row>
    <row r="668" spans="1:15" x14ac:dyDescent="0.3">
      <c r="B668" t="s">
        <v>313</v>
      </c>
      <c r="C668" s="13" t="s">
        <v>314</v>
      </c>
      <c r="D668">
        <v>2011</v>
      </c>
      <c r="E668" s="13" t="s">
        <v>325</v>
      </c>
      <c r="F668" s="13">
        <v>0</v>
      </c>
      <c r="G668" s="13">
        <v>0</v>
      </c>
      <c r="H668" s="13">
        <v>5</v>
      </c>
      <c r="I668" s="13">
        <v>0</v>
      </c>
      <c r="J668" s="13">
        <v>15</v>
      </c>
      <c r="K668" s="13">
        <v>0</v>
      </c>
      <c r="L668" s="13">
        <v>0</v>
      </c>
      <c r="M668" s="13"/>
      <c r="N668" s="13">
        <v>20</v>
      </c>
      <c r="O668" s="13">
        <f t="shared" si="10"/>
        <v>20</v>
      </c>
    </row>
    <row r="669" spans="1:15" x14ac:dyDescent="0.3">
      <c r="A669" t="s">
        <v>26</v>
      </c>
      <c r="B669" t="s">
        <v>313</v>
      </c>
      <c r="C669" s="13" t="s">
        <v>314</v>
      </c>
      <c r="D669">
        <v>2011</v>
      </c>
      <c r="E669" s="13" t="s">
        <v>326</v>
      </c>
      <c r="F669" s="13">
        <v>0</v>
      </c>
      <c r="G669" s="13">
        <v>0</v>
      </c>
      <c r="H669" s="13">
        <v>4</v>
      </c>
      <c r="I669" s="13">
        <v>2</v>
      </c>
      <c r="J669" s="13">
        <v>3</v>
      </c>
      <c r="K669" s="13">
        <v>0</v>
      </c>
      <c r="L669" s="13">
        <v>1</v>
      </c>
      <c r="M669" s="13"/>
      <c r="N669" s="13">
        <v>10</v>
      </c>
      <c r="O669" s="13">
        <f t="shared" si="10"/>
        <v>9</v>
      </c>
    </row>
    <row r="670" spans="1:15" x14ac:dyDescent="0.3">
      <c r="B670" t="s">
        <v>313</v>
      </c>
      <c r="C670" s="13" t="s">
        <v>314</v>
      </c>
      <c r="D670">
        <v>2011</v>
      </c>
      <c r="E670" s="13" t="s">
        <v>328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1</v>
      </c>
      <c r="M670" s="13"/>
      <c r="N670" s="13">
        <v>1</v>
      </c>
      <c r="O670" s="13">
        <f t="shared" si="10"/>
        <v>0</v>
      </c>
    </row>
    <row r="671" spans="1:15" x14ac:dyDescent="0.3">
      <c r="A671" t="s">
        <v>239</v>
      </c>
      <c r="B671" t="s">
        <v>313</v>
      </c>
      <c r="C671" s="13" t="s">
        <v>314</v>
      </c>
      <c r="D671">
        <v>2011</v>
      </c>
      <c r="E671" s="13" t="s">
        <v>331</v>
      </c>
      <c r="F671" s="13">
        <v>0</v>
      </c>
      <c r="G671" s="13">
        <v>5</v>
      </c>
      <c r="H671" s="13">
        <v>1144</v>
      </c>
      <c r="I671" s="13">
        <v>8</v>
      </c>
      <c r="J671" s="13">
        <v>127</v>
      </c>
      <c r="K671" s="13">
        <v>0</v>
      </c>
      <c r="L671" s="13">
        <v>0</v>
      </c>
      <c r="M671" s="13"/>
      <c r="N671" s="13">
        <v>1284</v>
      </c>
      <c r="O671" s="13">
        <f t="shared" si="10"/>
        <v>1284</v>
      </c>
    </row>
    <row r="672" spans="1:15" x14ac:dyDescent="0.3">
      <c r="A672" t="s">
        <v>29</v>
      </c>
      <c r="B672" t="s">
        <v>313</v>
      </c>
      <c r="C672" s="13" t="s">
        <v>314</v>
      </c>
      <c r="D672">
        <v>2011</v>
      </c>
      <c r="E672" s="13" t="s">
        <v>332</v>
      </c>
      <c r="F672" s="13">
        <v>0</v>
      </c>
      <c r="G672" s="13">
        <v>0</v>
      </c>
      <c r="H672" s="13">
        <v>12</v>
      </c>
      <c r="I672" s="13">
        <v>1</v>
      </c>
      <c r="J672" s="13">
        <v>26</v>
      </c>
      <c r="K672" s="13">
        <v>0</v>
      </c>
      <c r="L672" s="13">
        <v>0</v>
      </c>
      <c r="M672" s="13"/>
      <c r="N672" s="13">
        <v>39</v>
      </c>
      <c r="O672" s="13">
        <f t="shared" si="10"/>
        <v>39</v>
      </c>
    </row>
    <row r="673" spans="1:15" x14ac:dyDescent="0.3">
      <c r="A673" t="s">
        <v>50</v>
      </c>
      <c r="B673" t="s">
        <v>313</v>
      </c>
      <c r="C673" s="13" t="s">
        <v>314</v>
      </c>
      <c r="D673">
        <v>2011</v>
      </c>
      <c r="E673" s="13" t="s">
        <v>333</v>
      </c>
      <c r="F673" s="13">
        <v>0</v>
      </c>
      <c r="G673" s="13">
        <v>0</v>
      </c>
      <c r="H673" s="13">
        <v>12</v>
      </c>
      <c r="I673" s="13">
        <v>5</v>
      </c>
      <c r="J673" s="13">
        <v>13</v>
      </c>
      <c r="K673" s="13">
        <v>0</v>
      </c>
      <c r="L673" s="13">
        <v>1</v>
      </c>
      <c r="M673" s="13"/>
      <c r="N673" s="13">
        <v>31</v>
      </c>
      <c r="O673" s="13">
        <f t="shared" si="10"/>
        <v>30</v>
      </c>
    </row>
    <row r="674" spans="1:15" x14ac:dyDescent="0.3">
      <c r="A674" t="s">
        <v>22</v>
      </c>
      <c r="B674" t="s">
        <v>334</v>
      </c>
      <c r="C674" s="13" t="s">
        <v>335</v>
      </c>
      <c r="D674">
        <v>2011</v>
      </c>
      <c r="E674" s="13" t="s">
        <v>335</v>
      </c>
      <c r="F674" s="13">
        <v>4</v>
      </c>
      <c r="G674" s="13">
        <v>1</v>
      </c>
      <c r="H674" s="13">
        <v>56</v>
      </c>
      <c r="I674" s="13">
        <v>3</v>
      </c>
      <c r="J674" s="13">
        <v>34</v>
      </c>
      <c r="K674" s="13">
        <v>0</v>
      </c>
      <c r="L674" s="13">
        <v>17</v>
      </c>
      <c r="M674" s="13"/>
      <c r="N674" s="13">
        <v>115</v>
      </c>
      <c r="O674" s="13">
        <f t="shared" si="10"/>
        <v>98</v>
      </c>
    </row>
    <row r="675" spans="1:15" x14ac:dyDescent="0.3">
      <c r="A675" t="s">
        <v>92</v>
      </c>
      <c r="B675" t="s">
        <v>334</v>
      </c>
      <c r="C675" s="13" t="s">
        <v>335</v>
      </c>
      <c r="D675">
        <v>2011</v>
      </c>
      <c r="E675" s="13" t="s">
        <v>525</v>
      </c>
      <c r="F675" s="13">
        <v>1</v>
      </c>
      <c r="G675" s="13">
        <v>1</v>
      </c>
      <c r="H675" s="13">
        <v>9</v>
      </c>
      <c r="I675" s="13">
        <v>5</v>
      </c>
      <c r="J675" s="13">
        <v>14</v>
      </c>
      <c r="K675" s="13">
        <v>1</v>
      </c>
      <c r="L675" s="13">
        <v>6</v>
      </c>
      <c r="M675" s="13"/>
      <c r="N675" s="13">
        <v>37</v>
      </c>
      <c r="O675" s="13">
        <f t="shared" si="10"/>
        <v>30</v>
      </c>
    </row>
    <row r="676" spans="1:15" x14ac:dyDescent="0.3">
      <c r="A676" t="s">
        <v>50</v>
      </c>
      <c r="B676" t="s">
        <v>334</v>
      </c>
      <c r="C676" s="13" t="s">
        <v>335</v>
      </c>
      <c r="D676">
        <v>2011</v>
      </c>
      <c r="E676" s="13" t="s">
        <v>526</v>
      </c>
      <c r="F676" s="13">
        <v>15</v>
      </c>
      <c r="G676" s="13">
        <v>3</v>
      </c>
      <c r="H676" s="13">
        <v>418</v>
      </c>
      <c r="I676" s="13">
        <v>11</v>
      </c>
      <c r="J676" s="13">
        <v>266</v>
      </c>
      <c r="K676" s="13">
        <v>0</v>
      </c>
      <c r="L676" s="13">
        <v>6</v>
      </c>
      <c r="M676" s="13"/>
      <c r="N676" s="13">
        <v>719</v>
      </c>
      <c r="O676" s="13">
        <f t="shared" si="10"/>
        <v>713</v>
      </c>
    </row>
    <row r="677" spans="1:15" x14ac:dyDescent="0.3">
      <c r="A677" t="s">
        <v>20</v>
      </c>
      <c r="B677" t="s">
        <v>334</v>
      </c>
      <c r="C677" s="13" t="s">
        <v>335</v>
      </c>
      <c r="D677">
        <v>2011</v>
      </c>
      <c r="E677" s="13" t="s">
        <v>338</v>
      </c>
      <c r="F677" s="13">
        <v>1344</v>
      </c>
      <c r="G677" s="13">
        <v>1229</v>
      </c>
      <c r="H677" s="13">
        <v>32142</v>
      </c>
      <c r="I677" s="13">
        <v>2618</v>
      </c>
      <c r="J677" s="13">
        <v>21440</v>
      </c>
      <c r="K677" s="13">
        <v>573</v>
      </c>
      <c r="L677" s="13">
        <v>10933</v>
      </c>
      <c r="M677" s="13"/>
      <c r="N677" s="13">
        <v>70279</v>
      </c>
      <c r="O677" s="13">
        <f t="shared" si="10"/>
        <v>58773</v>
      </c>
    </row>
    <row r="678" spans="1:15" x14ac:dyDescent="0.3">
      <c r="A678" t="s">
        <v>34</v>
      </c>
      <c r="B678" t="s">
        <v>334</v>
      </c>
      <c r="C678" s="13" t="s">
        <v>335</v>
      </c>
      <c r="D678">
        <v>2011</v>
      </c>
      <c r="E678" s="13" t="s">
        <v>527</v>
      </c>
      <c r="F678" s="13">
        <v>12</v>
      </c>
      <c r="G678" s="13">
        <v>2</v>
      </c>
      <c r="H678" s="13">
        <v>398</v>
      </c>
      <c r="I678" s="13">
        <v>19</v>
      </c>
      <c r="J678" s="13">
        <v>341</v>
      </c>
      <c r="K678" s="13">
        <v>1</v>
      </c>
      <c r="L678" s="13">
        <v>127</v>
      </c>
      <c r="M678" s="13"/>
      <c r="N678" s="13">
        <v>900</v>
      </c>
      <c r="O678" s="13">
        <f t="shared" si="10"/>
        <v>772</v>
      </c>
    </row>
    <row r="679" spans="1:15" x14ac:dyDescent="0.3">
      <c r="A679" t="s">
        <v>55</v>
      </c>
      <c r="B679" t="s">
        <v>334</v>
      </c>
      <c r="C679" s="13" t="s">
        <v>335</v>
      </c>
      <c r="D679">
        <v>2011</v>
      </c>
      <c r="E679" s="13" t="s">
        <v>528</v>
      </c>
      <c r="F679" s="13">
        <v>0</v>
      </c>
      <c r="G679" s="13">
        <v>0</v>
      </c>
      <c r="H679" s="13">
        <v>1</v>
      </c>
      <c r="I679" s="13">
        <v>1</v>
      </c>
      <c r="J679" s="13">
        <v>2</v>
      </c>
      <c r="K679" s="13">
        <v>0</v>
      </c>
      <c r="L679" s="13">
        <v>0</v>
      </c>
      <c r="M679" s="13"/>
      <c r="N679" s="13">
        <v>4</v>
      </c>
      <c r="O679" s="13">
        <f t="shared" si="10"/>
        <v>4</v>
      </c>
    </row>
    <row r="680" spans="1:15" x14ac:dyDescent="0.3">
      <c r="A680" t="s">
        <v>50</v>
      </c>
      <c r="B680" t="s">
        <v>334</v>
      </c>
      <c r="C680" s="13" t="s">
        <v>335</v>
      </c>
      <c r="D680">
        <v>2011</v>
      </c>
      <c r="E680" s="13" t="s">
        <v>341</v>
      </c>
      <c r="F680" s="13">
        <v>27</v>
      </c>
      <c r="G680" s="13">
        <v>48</v>
      </c>
      <c r="H680" s="13">
        <v>6698</v>
      </c>
      <c r="I680" s="13">
        <v>794</v>
      </c>
      <c r="J680" s="13">
        <v>2103</v>
      </c>
      <c r="K680" s="13">
        <v>2</v>
      </c>
      <c r="L680" s="13">
        <v>12</v>
      </c>
      <c r="M680" s="13"/>
      <c r="N680" s="13">
        <v>9684</v>
      </c>
      <c r="O680" s="13">
        <f t="shared" si="10"/>
        <v>9670</v>
      </c>
    </row>
    <row r="681" spans="1:15" x14ac:dyDescent="0.3">
      <c r="A681" t="s">
        <v>22</v>
      </c>
      <c r="B681" t="s">
        <v>334</v>
      </c>
      <c r="C681" s="13" t="s">
        <v>335</v>
      </c>
      <c r="D681">
        <v>2011</v>
      </c>
      <c r="E681" s="13" t="s">
        <v>342</v>
      </c>
      <c r="F681" s="13">
        <v>14</v>
      </c>
      <c r="G681" s="13">
        <v>184</v>
      </c>
      <c r="H681" s="13">
        <v>16748</v>
      </c>
      <c r="I681" s="13">
        <v>612</v>
      </c>
      <c r="J681" s="13">
        <v>2073</v>
      </c>
      <c r="K681" s="13">
        <v>10</v>
      </c>
      <c r="L681" s="13">
        <v>875</v>
      </c>
      <c r="M681" s="13"/>
      <c r="N681" s="13">
        <v>20516</v>
      </c>
      <c r="O681" s="13">
        <f t="shared" si="10"/>
        <v>19631</v>
      </c>
    </row>
    <row r="682" spans="1:15" x14ac:dyDescent="0.3">
      <c r="A682" t="s">
        <v>22</v>
      </c>
      <c r="B682" t="s">
        <v>334</v>
      </c>
      <c r="C682" s="13" t="s">
        <v>335</v>
      </c>
      <c r="D682">
        <v>2011</v>
      </c>
      <c r="E682" s="13" t="s">
        <v>343</v>
      </c>
      <c r="F682" s="13">
        <v>10</v>
      </c>
      <c r="G682" s="13">
        <v>238</v>
      </c>
      <c r="H682" s="13">
        <v>12544</v>
      </c>
      <c r="I682" s="13">
        <v>357</v>
      </c>
      <c r="J682" s="13">
        <v>1729</v>
      </c>
      <c r="K682" s="13">
        <v>7</v>
      </c>
      <c r="L682" s="13">
        <v>665</v>
      </c>
      <c r="M682" s="13"/>
      <c r="N682" s="13">
        <v>15550</v>
      </c>
      <c r="O682" s="13">
        <f t="shared" si="10"/>
        <v>14878</v>
      </c>
    </row>
    <row r="683" spans="1:15" x14ac:dyDescent="0.3">
      <c r="B683" t="s">
        <v>334</v>
      </c>
      <c r="C683" s="13" t="s">
        <v>335</v>
      </c>
      <c r="D683">
        <v>2011</v>
      </c>
      <c r="E683" s="13" t="s">
        <v>529</v>
      </c>
      <c r="F683" s="13">
        <v>3</v>
      </c>
      <c r="G683" s="13">
        <v>0</v>
      </c>
      <c r="H683" s="13">
        <v>4</v>
      </c>
      <c r="I683" s="13">
        <v>0</v>
      </c>
      <c r="J683" s="13">
        <v>24</v>
      </c>
      <c r="K683" s="13">
        <v>0</v>
      </c>
      <c r="L683" s="13">
        <v>17</v>
      </c>
      <c r="M683" s="13"/>
      <c r="N683" s="13">
        <v>48</v>
      </c>
      <c r="O683" s="13">
        <f t="shared" si="10"/>
        <v>31</v>
      </c>
    </row>
    <row r="684" spans="1:15" x14ac:dyDescent="0.3">
      <c r="A684" t="s">
        <v>24</v>
      </c>
      <c r="B684" t="s">
        <v>334</v>
      </c>
      <c r="C684" s="13" t="s">
        <v>335</v>
      </c>
      <c r="D684">
        <v>2011</v>
      </c>
      <c r="E684" s="13" t="s">
        <v>345</v>
      </c>
      <c r="F684" s="13">
        <v>0</v>
      </c>
      <c r="G684" s="13">
        <v>0</v>
      </c>
      <c r="H684" s="13">
        <v>20</v>
      </c>
      <c r="I684" s="13">
        <v>4</v>
      </c>
      <c r="J684" s="13">
        <v>8</v>
      </c>
      <c r="K684" s="13">
        <v>0</v>
      </c>
      <c r="L684" s="13">
        <v>1</v>
      </c>
      <c r="M684" s="13"/>
      <c r="N684" s="13">
        <v>33</v>
      </c>
      <c r="O684" s="13">
        <f t="shared" si="10"/>
        <v>32</v>
      </c>
    </row>
    <row r="685" spans="1:15" x14ac:dyDescent="0.3">
      <c r="A685" t="s">
        <v>50</v>
      </c>
      <c r="B685" t="s">
        <v>334</v>
      </c>
      <c r="C685" s="13" t="s">
        <v>335</v>
      </c>
      <c r="D685">
        <v>2011</v>
      </c>
      <c r="E685" s="13" t="s">
        <v>530</v>
      </c>
      <c r="F685" s="13">
        <v>13</v>
      </c>
      <c r="G685" s="13">
        <v>66</v>
      </c>
      <c r="H685" s="13">
        <v>152</v>
      </c>
      <c r="I685" s="13">
        <v>9</v>
      </c>
      <c r="J685" s="13">
        <v>177</v>
      </c>
      <c r="K685" s="13">
        <v>0</v>
      </c>
      <c r="L685" s="13">
        <v>217</v>
      </c>
      <c r="M685" s="13"/>
      <c r="N685" s="13">
        <v>634</v>
      </c>
      <c r="O685" s="13">
        <f t="shared" si="10"/>
        <v>417</v>
      </c>
    </row>
    <row r="686" spans="1:15" x14ac:dyDescent="0.3">
      <c r="A686" t="s">
        <v>26</v>
      </c>
      <c r="B686" t="s">
        <v>334</v>
      </c>
      <c r="C686" s="13" t="s">
        <v>335</v>
      </c>
      <c r="D686">
        <v>2011</v>
      </c>
      <c r="E686" s="13" t="s">
        <v>347</v>
      </c>
      <c r="F686" s="13">
        <v>2</v>
      </c>
      <c r="G686" s="13">
        <v>0</v>
      </c>
      <c r="H686" s="13">
        <v>39</v>
      </c>
      <c r="I686" s="13">
        <v>4</v>
      </c>
      <c r="J686" s="13">
        <v>9</v>
      </c>
      <c r="K686" s="13">
        <v>11</v>
      </c>
      <c r="L686" s="13">
        <v>65</v>
      </c>
      <c r="M686" s="13"/>
      <c r="N686" s="13">
        <v>130</v>
      </c>
      <c r="O686" s="13">
        <f t="shared" si="10"/>
        <v>54</v>
      </c>
    </row>
    <row r="687" spans="1:15" x14ac:dyDescent="0.3">
      <c r="A687" t="s">
        <v>125</v>
      </c>
      <c r="B687" t="s">
        <v>334</v>
      </c>
      <c r="C687" s="13" t="s">
        <v>335</v>
      </c>
      <c r="D687">
        <v>2011</v>
      </c>
      <c r="E687" s="13" t="s">
        <v>348</v>
      </c>
      <c r="F687" s="13">
        <v>0</v>
      </c>
      <c r="G687" s="13">
        <v>0</v>
      </c>
      <c r="H687" s="13">
        <v>0</v>
      </c>
      <c r="I687" s="13">
        <v>0</v>
      </c>
      <c r="J687" s="13">
        <v>2</v>
      </c>
      <c r="K687" s="13">
        <v>4</v>
      </c>
      <c r="L687" s="13">
        <v>12</v>
      </c>
      <c r="M687" s="13"/>
      <c r="N687" s="13">
        <v>18</v>
      </c>
      <c r="O687" s="13">
        <f t="shared" si="10"/>
        <v>2</v>
      </c>
    </row>
    <row r="688" spans="1:15" x14ac:dyDescent="0.3">
      <c r="A688" t="s">
        <v>20</v>
      </c>
      <c r="B688" t="s">
        <v>334</v>
      </c>
      <c r="C688" s="13" t="s">
        <v>335</v>
      </c>
      <c r="D688">
        <v>2011</v>
      </c>
      <c r="E688" s="13" t="s">
        <v>531</v>
      </c>
      <c r="F688" s="13">
        <v>23</v>
      </c>
      <c r="G688" s="13">
        <v>8</v>
      </c>
      <c r="H688" s="13">
        <v>712</v>
      </c>
      <c r="I688" s="13">
        <v>44</v>
      </c>
      <c r="J688" s="13">
        <v>275</v>
      </c>
      <c r="K688" s="13">
        <v>3</v>
      </c>
      <c r="L688" s="13">
        <v>119</v>
      </c>
      <c r="M688" s="13"/>
      <c r="N688" s="13">
        <v>1184</v>
      </c>
      <c r="O688" s="13">
        <f t="shared" si="10"/>
        <v>1062</v>
      </c>
    </row>
    <row r="689" spans="1:15" x14ac:dyDescent="0.3">
      <c r="A689" t="s">
        <v>29</v>
      </c>
      <c r="B689" t="s">
        <v>334</v>
      </c>
      <c r="C689" s="13" t="s">
        <v>335</v>
      </c>
      <c r="D689">
        <v>2011</v>
      </c>
      <c r="E689" s="13" t="s">
        <v>532</v>
      </c>
      <c r="F689" s="13">
        <v>2</v>
      </c>
      <c r="G689" s="13">
        <v>1</v>
      </c>
      <c r="H689" s="13">
        <v>10</v>
      </c>
      <c r="I689" s="13">
        <v>0</v>
      </c>
      <c r="J689" s="13">
        <v>13</v>
      </c>
      <c r="K689" s="13">
        <v>0</v>
      </c>
      <c r="L689" s="13">
        <v>0</v>
      </c>
      <c r="M689" s="13"/>
      <c r="N689" s="13">
        <v>26</v>
      </c>
      <c r="O689" s="13">
        <f t="shared" si="10"/>
        <v>26</v>
      </c>
    </row>
    <row r="690" spans="1:15" x14ac:dyDescent="0.3">
      <c r="B690" t="s">
        <v>351</v>
      </c>
      <c r="C690" s="13" t="s">
        <v>352</v>
      </c>
      <c r="D690">
        <v>2011</v>
      </c>
      <c r="E690" s="13" t="s">
        <v>352</v>
      </c>
      <c r="F690" s="13">
        <v>0</v>
      </c>
      <c r="G690" s="13">
        <v>0</v>
      </c>
      <c r="H690" s="13">
        <v>6</v>
      </c>
      <c r="I690" s="13">
        <v>0</v>
      </c>
      <c r="J690" s="13">
        <v>14</v>
      </c>
      <c r="K690" s="13">
        <v>9</v>
      </c>
      <c r="L690" s="13">
        <v>0</v>
      </c>
      <c r="M690" s="13"/>
      <c r="N690" s="13">
        <v>29</v>
      </c>
      <c r="O690" s="13">
        <f t="shared" si="10"/>
        <v>20</v>
      </c>
    </row>
    <row r="691" spans="1:15" x14ac:dyDescent="0.3">
      <c r="A691" t="s">
        <v>92</v>
      </c>
      <c r="B691" t="s">
        <v>351</v>
      </c>
      <c r="C691" s="13" t="s">
        <v>352</v>
      </c>
      <c r="D691">
        <v>2011</v>
      </c>
      <c r="E691" s="13" t="s">
        <v>353</v>
      </c>
      <c r="F691" s="13">
        <v>0</v>
      </c>
      <c r="G691" s="13">
        <v>0</v>
      </c>
      <c r="H691" s="13">
        <v>0</v>
      </c>
      <c r="I691" s="13">
        <v>0</v>
      </c>
      <c r="J691" s="13">
        <v>2</v>
      </c>
      <c r="K691" s="13">
        <v>0</v>
      </c>
      <c r="L691" s="13">
        <v>0</v>
      </c>
      <c r="M691" s="13"/>
      <c r="N691" s="13">
        <v>2</v>
      </c>
      <c r="O691" s="13">
        <f t="shared" si="10"/>
        <v>2</v>
      </c>
    </row>
    <row r="692" spans="1:15" x14ac:dyDescent="0.3">
      <c r="A692" t="s">
        <v>20</v>
      </c>
      <c r="B692" t="s">
        <v>351</v>
      </c>
      <c r="C692" s="13" t="s">
        <v>352</v>
      </c>
      <c r="D692">
        <v>2011</v>
      </c>
      <c r="E692" s="13" t="s">
        <v>354</v>
      </c>
      <c r="F692" s="13">
        <v>0</v>
      </c>
      <c r="G692" s="13">
        <v>35</v>
      </c>
      <c r="H692" s="13">
        <v>1351</v>
      </c>
      <c r="I692" s="13">
        <v>151</v>
      </c>
      <c r="J692" s="13">
        <v>996</v>
      </c>
      <c r="K692" s="13">
        <v>0</v>
      </c>
      <c r="L692" s="13">
        <v>72</v>
      </c>
      <c r="M692" s="13"/>
      <c r="N692" s="13">
        <v>2605</v>
      </c>
      <c r="O692" s="13">
        <f t="shared" si="10"/>
        <v>2533</v>
      </c>
    </row>
    <row r="693" spans="1:15" x14ac:dyDescent="0.3">
      <c r="A693" t="s">
        <v>34</v>
      </c>
      <c r="B693" t="s">
        <v>351</v>
      </c>
      <c r="C693" s="13" t="s">
        <v>352</v>
      </c>
      <c r="D693">
        <v>2011</v>
      </c>
      <c r="E693" s="13" t="s">
        <v>355</v>
      </c>
      <c r="F693" s="13">
        <v>0</v>
      </c>
      <c r="G693" s="13">
        <v>0</v>
      </c>
      <c r="H693" s="13">
        <v>0</v>
      </c>
      <c r="I693" s="13">
        <v>0</v>
      </c>
      <c r="J693" s="13">
        <v>7</v>
      </c>
      <c r="K693" s="13">
        <v>0</v>
      </c>
      <c r="L693" s="13">
        <v>0</v>
      </c>
      <c r="M693" s="13"/>
      <c r="N693" s="13">
        <v>7</v>
      </c>
      <c r="O693" s="13">
        <f t="shared" si="10"/>
        <v>7</v>
      </c>
    </row>
    <row r="694" spans="1:15" x14ac:dyDescent="0.3">
      <c r="A694" t="s">
        <v>22</v>
      </c>
      <c r="B694" t="s">
        <v>351</v>
      </c>
      <c r="C694" s="13" t="s">
        <v>352</v>
      </c>
      <c r="D694">
        <v>2011</v>
      </c>
      <c r="E694" s="13" t="s">
        <v>356</v>
      </c>
      <c r="F694" s="13">
        <v>1</v>
      </c>
      <c r="G694" s="13">
        <v>244</v>
      </c>
      <c r="H694" s="13">
        <v>26035</v>
      </c>
      <c r="I694" s="13">
        <v>1495</v>
      </c>
      <c r="J694" s="13">
        <v>8333</v>
      </c>
      <c r="K694" s="13">
        <v>1</v>
      </c>
      <c r="L694" s="13">
        <v>248</v>
      </c>
      <c r="M694" s="13"/>
      <c r="N694" s="13">
        <v>36357</v>
      </c>
      <c r="O694" s="13">
        <f t="shared" si="10"/>
        <v>36108</v>
      </c>
    </row>
    <row r="695" spans="1:15" x14ac:dyDescent="0.3">
      <c r="A695" t="s">
        <v>24</v>
      </c>
      <c r="B695" t="s">
        <v>351</v>
      </c>
      <c r="C695" s="13" t="s">
        <v>352</v>
      </c>
      <c r="D695">
        <v>2011</v>
      </c>
      <c r="E695" s="13" t="s">
        <v>357</v>
      </c>
      <c r="F695" s="13">
        <v>22</v>
      </c>
      <c r="G695" s="13">
        <v>0</v>
      </c>
      <c r="H695" s="13">
        <v>400</v>
      </c>
      <c r="I695" s="13">
        <v>2</v>
      </c>
      <c r="J695" s="13">
        <v>9</v>
      </c>
      <c r="K695" s="13">
        <v>2</v>
      </c>
      <c r="L695" s="13">
        <v>0</v>
      </c>
      <c r="M695" s="13"/>
      <c r="N695" s="13">
        <v>435</v>
      </c>
      <c r="O695" s="13">
        <f t="shared" si="10"/>
        <v>433</v>
      </c>
    </row>
    <row r="696" spans="1:15" x14ac:dyDescent="0.3">
      <c r="A696" t="s">
        <v>24</v>
      </c>
      <c r="B696" t="s">
        <v>351</v>
      </c>
      <c r="C696" s="13" t="s">
        <v>352</v>
      </c>
      <c r="D696">
        <v>2011</v>
      </c>
      <c r="E696" s="13" t="s">
        <v>358</v>
      </c>
      <c r="F696" s="13">
        <v>1</v>
      </c>
      <c r="G696" s="13">
        <v>75</v>
      </c>
      <c r="H696" s="13">
        <v>8110</v>
      </c>
      <c r="I696" s="13">
        <v>947</v>
      </c>
      <c r="J696" s="13">
        <v>2692</v>
      </c>
      <c r="K696" s="13">
        <v>2</v>
      </c>
      <c r="L696" s="13">
        <v>59</v>
      </c>
      <c r="M696" s="13"/>
      <c r="N696" s="13">
        <v>11886</v>
      </c>
      <c r="O696" s="13">
        <f t="shared" si="10"/>
        <v>11825</v>
      </c>
    </row>
    <row r="697" spans="1:15" x14ac:dyDescent="0.3">
      <c r="A697" t="s">
        <v>136</v>
      </c>
      <c r="B697" t="s">
        <v>351</v>
      </c>
      <c r="C697" s="13" t="s">
        <v>352</v>
      </c>
      <c r="D697">
        <v>2011</v>
      </c>
      <c r="E697" s="13" t="s">
        <v>359</v>
      </c>
      <c r="F697" s="13">
        <v>0</v>
      </c>
      <c r="G697" s="13">
        <v>0</v>
      </c>
      <c r="H697" s="13">
        <v>0</v>
      </c>
      <c r="I697" s="13">
        <v>0</v>
      </c>
      <c r="J697" s="13">
        <v>1</v>
      </c>
      <c r="K697" s="13">
        <v>0</v>
      </c>
      <c r="L697" s="13">
        <v>0</v>
      </c>
      <c r="M697" s="13"/>
      <c r="N697" s="13">
        <v>1</v>
      </c>
      <c r="O697" s="13">
        <f t="shared" si="10"/>
        <v>1</v>
      </c>
    </row>
    <row r="698" spans="1:15" x14ac:dyDescent="0.3">
      <c r="B698" t="s">
        <v>351</v>
      </c>
      <c r="C698" s="13" t="s">
        <v>352</v>
      </c>
      <c r="D698">
        <v>2011</v>
      </c>
      <c r="E698" s="13" t="s">
        <v>360</v>
      </c>
      <c r="F698" s="13">
        <v>1</v>
      </c>
      <c r="G698" s="13">
        <v>0</v>
      </c>
      <c r="H698" s="13">
        <v>45</v>
      </c>
      <c r="I698" s="13">
        <v>21</v>
      </c>
      <c r="J698" s="13">
        <v>13</v>
      </c>
      <c r="K698" s="13">
        <v>15</v>
      </c>
      <c r="L698" s="13">
        <v>0</v>
      </c>
      <c r="M698" s="13"/>
      <c r="N698" s="13">
        <v>95</v>
      </c>
      <c r="O698" s="13">
        <f t="shared" si="10"/>
        <v>80</v>
      </c>
    </row>
    <row r="699" spans="1:15" x14ac:dyDescent="0.3">
      <c r="A699" t="s">
        <v>50</v>
      </c>
      <c r="B699" t="s">
        <v>351</v>
      </c>
      <c r="C699" s="13" t="s">
        <v>352</v>
      </c>
      <c r="D699">
        <v>2011</v>
      </c>
      <c r="E699" s="13" t="s">
        <v>361</v>
      </c>
      <c r="F699" s="13">
        <v>0</v>
      </c>
      <c r="G699" s="13">
        <v>0</v>
      </c>
      <c r="H699" s="13">
        <v>1056</v>
      </c>
      <c r="I699" s="13">
        <v>482</v>
      </c>
      <c r="J699" s="13">
        <v>961</v>
      </c>
      <c r="K699" s="13">
        <v>528</v>
      </c>
      <c r="L699" s="13">
        <v>4</v>
      </c>
      <c r="M699" s="13"/>
      <c r="N699" s="13">
        <v>3031</v>
      </c>
      <c r="O699" s="13">
        <f t="shared" si="10"/>
        <v>2499</v>
      </c>
    </row>
    <row r="700" spans="1:15" x14ac:dyDescent="0.3">
      <c r="A700" t="s">
        <v>26</v>
      </c>
      <c r="B700" t="s">
        <v>351</v>
      </c>
      <c r="C700" s="13" t="s">
        <v>352</v>
      </c>
      <c r="D700">
        <v>2011</v>
      </c>
      <c r="E700" s="13" t="s">
        <v>362</v>
      </c>
      <c r="F700" s="13">
        <v>0</v>
      </c>
      <c r="G700" s="13">
        <v>0</v>
      </c>
      <c r="H700" s="13">
        <v>85</v>
      </c>
      <c r="I700" s="13">
        <v>10</v>
      </c>
      <c r="J700" s="13">
        <v>39</v>
      </c>
      <c r="K700" s="13">
        <v>0</v>
      </c>
      <c r="L700" s="13">
        <v>2</v>
      </c>
      <c r="M700" s="13"/>
      <c r="N700" s="13">
        <v>136</v>
      </c>
      <c r="O700" s="13">
        <f t="shared" si="10"/>
        <v>134</v>
      </c>
    </row>
    <row r="701" spans="1:15" x14ac:dyDescent="0.3">
      <c r="A701" t="s">
        <v>29</v>
      </c>
      <c r="B701" t="s">
        <v>351</v>
      </c>
      <c r="C701" s="13" t="s">
        <v>352</v>
      </c>
      <c r="D701">
        <v>2011</v>
      </c>
      <c r="E701" s="13" t="s">
        <v>363</v>
      </c>
      <c r="F701" s="13">
        <v>0</v>
      </c>
      <c r="G701" s="13">
        <v>0</v>
      </c>
      <c r="H701" s="13">
        <v>15</v>
      </c>
      <c r="I701" s="13">
        <v>0</v>
      </c>
      <c r="J701" s="13">
        <v>10</v>
      </c>
      <c r="K701" s="13">
        <v>0</v>
      </c>
      <c r="L701" s="13">
        <v>1</v>
      </c>
      <c r="M701" s="13"/>
      <c r="N701" s="13">
        <v>26</v>
      </c>
      <c r="O701" s="13">
        <f t="shared" si="10"/>
        <v>25</v>
      </c>
    </row>
    <row r="702" spans="1:15" x14ac:dyDescent="0.3">
      <c r="A702" t="s">
        <v>50</v>
      </c>
      <c r="B702" t="s">
        <v>351</v>
      </c>
      <c r="C702" s="13" t="s">
        <v>352</v>
      </c>
      <c r="D702">
        <v>2011</v>
      </c>
      <c r="E702" s="13" t="s">
        <v>533</v>
      </c>
      <c r="F702" s="13">
        <v>2</v>
      </c>
      <c r="G702" s="13">
        <v>2</v>
      </c>
      <c r="H702" s="13">
        <v>433</v>
      </c>
      <c r="I702" s="13">
        <v>186</v>
      </c>
      <c r="J702" s="13">
        <v>114</v>
      </c>
      <c r="K702" s="13">
        <v>1</v>
      </c>
      <c r="L702" s="13">
        <v>6</v>
      </c>
      <c r="M702" s="13"/>
      <c r="N702" s="13">
        <v>744</v>
      </c>
      <c r="O702" s="13">
        <f t="shared" si="10"/>
        <v>737</v>
      </c>
    </row>
    <row r="703" spans="1:15" x14ac:dyDescent="0.3">
      <c r="A703" t="s">
        <v>136</v>
      </c>
      <c r="B703" t="s">
        <v>351</v>
      </c>
      <c r="C703" s="13" t="s">
        <v>352</v>
      </c>
      <c r="D703">
        <v>2011</v>
      </c>
      <c r="E703" s="13" t="s">
        <v>534</v>
      </c>
      <c r="F703" s="13">
        <v>0</v>
      </c>
      <c r="G703" s="13">
        <v>0</v>
      </c>
      <c r="H703" s="13">
        <v>1</v>
      </c>
      <c r="I703" s="13">
        <v>3</v>
      </c>
      <c r="J703" s="13">
        <v>2</v>
      </c>
      <c r="K703" s="13">
        <v>0</v>
      </c>
      <c r="L703" s="13">
        <v>0</v>
      </c>
      <c r="M703" s="13"/>
      <c r="N703" s="13">
        <v>6</v>
      </c>
      <c r="O703" s="13">
        <f t="shared" si="10"/>
        <v>6</v>
      </c>
    </row>
    <row r="704" spans="1:15" x14ac:dyDescent="0.3">
      <c r="A704" t="s">
        <v>22</v>
      </c>
      <c r="B704" t="s">
        <v>364</v>
      </c>
      <c r="C704" s="13" t="s">
        <v>365</v>
      </c>
      <c r="D704">
        <v>2011</v>
      </c>
      <c r="E704" s="13" t="s">
        <v>366</v>
      </c>
      <c r="F704" s="13">
        <v>0</v>
      </c>
      <c r="G704" s="13">
        <v>34</v>
      </c>
      <c r="H704" s="13">
        <v>11448</v>
      </c>
      <c r="I704" s="13">
        <v>498</v>
      </c>
      <c r="J704" s="13">
        <v>630</v>
      </c>
      <c r="K704" s="13">
        <v>0</v>
      </c>
      <c r="L704" s="13">
        <v>0</v>
      </c>
      <c r="M704" s="13"/>
      <c r="N704" s="13">
        <v>12610</v>
      </c>
      <c r="O704" s="13">
        <f t="shared" si="10"/>
        <v>12610</v>
      </c>
    </row>
    <row r="705" spans="1:15" x14ac:dyDescent="0.3">
      <c r="A705" t="s">
        <v>92</v>
      </c>
      <c r="B705" t="s">
        <v>364</v>
      </c>
      <c r="C705" s="13" t="s">
        <v>365</v>
      </c>
      <c r="D705">
        <v>2011</v>
      </c>
      <c r="E705" s="13" t="s">
        <v>535</v>
      </c>
      <c r="F705" s="13">
        <v>0</v>
      </c>
      <c r="G705" s="13">
        <v>0</v>
      </c>
      <c r="H705" s="13">
        <v>0</v>
      </c>
      <c r="I705" s="13">
        <v>1</v>
      </c>
      <c r="J705" s="13">
        <v>0</v>
      </c>
      <c r="K705" s="13">
        <v>0</v>
      </c>
      <c r="L705" s="13">
        <v>0</v>
      </c>
      <c r="M705" s="13"/>
      <c r="N705" s="13">
        <v>1</v>
      </c>
      <c r="O705" s="13">
        <f t="shared" si="10"/>
        <v>1</v>
      </c>
    </row>
    <row r="706" spans="1:15" x14ac:dyDescent="0.3">
      <c r="A706" t="s">
        <v>50</v>
      </c>
      <c r="B706" t="s">
        <v>364</v>
      </c>
      <c r="C706" s="13" t="s">
        <v>365</v>
      </c>
      <c r="D706">
        <v>2011</v>
      </c>
      <c r="E706" s="13" t="s">
        <v>368</v>
      </c>
      <c r="F706" s="13">
        <v>0</v>
      </c>
      <c r="G706" s="13">
        <v>3</v>
      </c>
      <c r="H706" s="13">
        <v>101</v>
      </c>
      <c r="I706" s="13">
        <v>1</v>
      </c>
      <c r="J706" s="13">
        <v>53</v>
      </c>
      <c r="K706" s="13">
        <v>0</v>
      </c>
      <c r="L706" s="13">
        <v>0</v>
      </c>
      <c r="M706" s="13"/>
      <c r="N706" s="13">
        <v>158</v>
      </c>
      <c r="O706" s="13">
        <f t="shared" si="10"/>
        <v>158</v>
      </c>
    </row>
    <row r="707" spans="1:15" x14ac:dyDescent="0.3">
      <c r="A707" t="s">
        <v>18</v>
      </c>
      <c r="B707" t="s">
        <v>364</v>
      </c>
      <c r="C707" s="13" t="s">
        <v>365</v>
      </c>
      <c r="D707">
        <v>2011</v>
      </c>
      <c r="E707" s="13" t="s">
        <v>369</v>
      </c>
      <c r="F707" s="13">
        <v>0</v>
      </c>
      <c r="G707" s="13">
        <v>0</v>
      </c>
      <c r="H707" s="13">
        <v>142</v>
      </c>
      <c r="I707" s="13">
        <v>6</v>
      </c>
      <c r="J707" s="13">
        <v>37</v>
      </c>
      <c r="K707" s="13">
        <v>0</v>
      </c>
      <c r="L707" s="13">
        <v>0</v>
      </c>
      <c r="M707" s="13"/>
      <c r="N707" s="13">
        <v>185</v>
      </c>
      <c r="O707" s="13">
        <f t="shared" ref="O707:O770" si="11">F707+G707+H707+I707+J707</f>
        <v>185</v>
      </c>
    </row>
    <row r="708" spans="1:15" x14ac:dyDescent="0.3">
      <c r="B708" t="s">
        <v>364</v>
      </c>
      <c r="C708" s="13" t="s">
        <v>365</v>
      </c>
      <c r="D708">
        <v>2011</v>
      </c>
      <c r="E708" s="13" t="s">
        <v>370</v>
      </c>
      <c r="F708" s="13">
        <v>0</v>
      </c>
      <c r="G708" s="13">
        <v>0</v>
      </c>
      <c r="H708" s="13">
        <v>0</v>
      </c>
      <c r="I708" s="13">
        <v>0</v>
      </c>
      <c r="J708" s="13">
        <v>4</v>
      </c>
      <c r="K708" s="13">
        <v>0</v>
      </c>
      <c r="L708" s="13">
        <v>0</v>
      </c>
      <c r="M708" s="13"/>
      <c r="N708" s="13">
        <v>4</v>
      </c>
      <c r="O708" s="13">
        <f t="shared" si="11"/>
        <v>4</v>
      </c>
    </row>
    <row r="709" spans="1:15" x14ac:dyDescent="0.3">
      <c r="A709" t="s">
        <v>55</v>
      </c>
      <c r="B709" t="s">
        <v>364</v>
      </c>
      <c r="C709" s="13" t="s">
        <v>365</v>
      </c>
      <c r="D709">
        <v>2011</v>
      </c>
      <c r="E709" s="13" t="s">
        <v>371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3</v>
      </c>
      <c r="M709" s="13"/>
      <c r="N709" s="13">
        <v>3</v>
      </c>
      <c r="O709" s="13">
        <f t="shared" si="11"/>
        <v>0</v>
      </c>
    </row>
    <row r="710" spans="1:15" x14ac:dyDescent="0.3">
      <c r="B710" t="s">
        <v>364</v>
      </c>
      <c r="C710" s="13" t="s">
        <v>365</v>
      </c>
      <c r="D710">
        <v>2011</v>
      </c>
      <c r="E710" s="13" t="s">
        <v>372</v>
      </c>
      <c r="F710" s="13">
        <v>0</v>
      </c>
      <c r="G710" s="13">
        <v>1</v>
      </c>
      <c r="H710" s="13">
        <v>4</v>
      </c>
      <c r="I710" s="13">
        <v>1</v>
      </c>
      <c r="J710" s="13">
        <v>28</v>
      </c>
      <c r="K710" s="13">
        <v>0</v>
      </c>
      <c r="L710" s="13">
        <v>218</v>
      </c>
      <c r="M710" s="13"/>
      <c r="N710" s="13">
        <v>252</v>
      </c>
      <c r="O710" s="13">
        <f t="shared" si="11"/>
        <v>34</v>
      </c>
    </row>
    <row r="711" spans="1:15" x14ac:dyDescent="0.3">
      <c r="A711" t="s">
        <v>20</v>
      </c>
      <c r="B711" t="s">
        <v>364</v>
      </c>
      <c r="C711" s="13" t="s">
        <v>365</v>
      </c>
      <c r="D711">
        <v>2011</v>
      </c>
      <c r="E711" s="13" t="s">
        <v>373</v>
      </c>
      <c r="F711" s="13">
        <v>0</v>
      </c>
      <c r="G711" s="13">
        <v>7</v>
      </c>
      <c r="H711" s="13">
        <v>19</v>
      </c>
      <c r="I711" s="13">
        <v>5</v>
      </c>
      <c r="J711" s="13">
        <v>180</v>
      </c>
      <c r="K711" s="13">
        <v>0</v>
      </c>
      <c r="L711" s="13">
        <v>5</v>
      </c>
      <c r="M711" s="13"/>
      <c r="N711" s="13">
        <v>216</v>
      </c>
      <c r="O711" s="13">
        <f t="shared" si="11"/>
        <v>211</v>
      </c>
    </row>
    <row r="712" spans="1:15" x14ac:dyDescent="0.3">
      <c r="B712" t="s">
        <v>364</v>
      </c>
      <c r="C712" s="13" t="s">
        <v>365</v>
      </c>
      <c r="D712">
        <v>2011</v>
      </c>
      <c r="E712" s="13" t="s">
        <v>374</v>
      </c>
      <c r="F712" s="13">
        <v>0</v>
      </c>
      <c r="G712" s="13">
        <v>0</v>
      </c>
      <c r="H712" s="13">
        <v>1</v>
      </c>
      <c r="I712" s="13">
        <v>0</v>
      </c>
      <c r="J712" s="13">
        <v>1</v>
      </c>
      <c r="K712" s="13">
        <v>0</v>
      </c>
      <c r="L712" s="13">
        <v>0</v>
      </c>
      <c r="M712" s="13"/>
      <c r="N712" s="13">
        <v>2</v>
      </c>
      <c r="O712" s="13">
        <f t="shared" si="11"/>
        <v>2</v>
      </c>
    </row>
    <row r="713" spans="1:15" x14ac:dyDescent="0.3">
      <c r="A713" t="s">
        <v>29</v>
      </c>
      <c r="B713" t="s">
        <v>364</v>
      </c>
      <c r="C713" s="13" t="s">
        <v>365</v>
      </c>
      <c r="D713">
        <v>2011</v>
      </c>
      <c r="E713" s="13" t="s">
        <v>375</v>
      </c>
      <c r="F713" s="13">
        <v>0</v>
      </c>
      <c r="G713" s="13">
        <v>0</v>
      </c>
      <c r="H713" s="13">
        <v>2</v>
      </c>
      <c r="I713" s="13">
        <v>3</v>
      </c>
      <c r="J713" s="13">
        <v>0</v>
      </c>
      <c r="K713" s="13">
        <v>0</v>
      </c>
      <c r="L713" s="13">
        <v>0</v>
      </c>
      <c r="M713" s="13"/>
      <c r="N713" s="13">
        <v>5</v>
      </c>
      <c r="O713" s="13">
        <f t="shared" si="11"/>
        <v>5</v>
      </c>
    </row>
    <row r="714" spans="1:15" x14ac:dyDescent="0.3">
      <c r="A714" t="s">
        <v>22</v>
      </c>
      <c r="B714" t="s">
        <v>364</v>
      </c>
      <c r="C714" s="13" t="s">
        <v>365</v>
      </c>
      <c r="D714">
        <v>2011</v>
      </c>
      <c r="E714" s="13" t="s">
        <v>376</v>
      </c>
      <c r="F714" s="13">
        <v>0</v>
      </c>
      <c r="G714" s="13">
        <v>76</v>
      </c>
      <c r="H714" s="13">
        <v>2698</v>
      </c>
      <c r="I714" s="13">
        <v>295</v>
      </c>
      <c r="J714" s="13">
        <v>4401</v>
      </c>
      <c r="K714" s="13">
        <v>46</v>
      </c>
      <c r="L714" s="13">
        <v>52</v>
      </c>
      <c r="M714" s="13"/>
      <c r="N714" s="13">
        <v>7568</v>
      </c>
      <c r="O714" s="13">
        <f t="shared" si="11"/>
        <v>7470</v>
      </c>
    </row>
    <row r="715" spans="1:15" x14ac:dyDescent="0.3">
      <c r="A715" t="s">
        <v>125</v>
      </c>
      <c r="B715" t="s">
        <v>364</v>
      </c>
      <c r="C715" s="13" t="s">
        <v>365</v>
      </c>
      <c r="D715">
        <v>2011</v>
      </c>
      <c r="E715" s="13" t="s">
        <v>377</v>
      </c>
      <c r="F715" s="13">
        <v>0</v>
      </c>
      <c r="G715" s="13">
        <v>0</v>
      </c>
      <c r="H715" s="13">
        <v>0</v>
      </c>
      <c r="I715" s="13">
        <v>0</v>
      </c>
      <c r="J715" s="13">
        <v>11</v>
      </c>
      <c r="K715" s="13">
        <v>0</v>
      </c>
      <c r="L715" s="13">
        <v>0</v>
      </c>
      <c r="M715" s="13"/>
      <c r="N715" s="13">
        <v>11</v>
      </c>
      <c r="O715" s="13">
        <f t="shared" si="11"/>
        <v>11</v>
      </c>
    </row>
    <row r="716" spans="1:15" x14ac:dyDescent="0.3">
      <c r="B716" t="s">
        <v>364</v>
      </c>
      <c r="C716" s="13" t="s">
        <v>365</v>
      </c>
      <c r="D716">
        <v>2011</v>
      </c>
      <c r="E716" s="13" t="s">
        <v>378</v>
      </c>
      <c r="F716" s="13">
        <v>0</v>
      </c>
      <c r="G716" s="13">
        <v>0</v>
      </c>
      <c r="H716" s="13">
        <v>0</v>
      </c>
      <c r="I716" s="13">
        <v>2</v>
      </c>
      <c r="J716" s="13">
        <v>0</v>
      </c>
      <c r="K716" s="13">
        <v>0</v>
      </c>
      <c r="L716" s="13">
        <v>78</v>
      </c>
      <c r="M716" s="13"/>
      <c r="N716" s="13">
        <v>80</v>
      </c>
      <c r="O716" s="13">
        <f t="shared" si="11"/>
        <v>2</v>
      </c>
    </row>
    <row r="717" spans="1:15" x14ac:dyDescent="0.3">
      <c r="A717" t="s">
        <v>239</v>
      </c>
      <c r="B717" t="s">
        <v>364</v>
      </c>
      <c r="C717" s="13" t="s">
        <v>365</v>
      </c>
      <c r="D717">
        <v>2011</v>
      </c>
      <c r="E717" s="13" t="s">
        <v>379</v>
      </c>
      <c r="F717" s="13">
        <v>0</v>
      </c>
      <c r="G717" s="13">
        <v>0</v>
      </c>
      <c r="H717" s="13">
        <v>510</v>
      </c>
      <c r="I717" s="13">
        <v>30</v>
      </c>
      <c r="J717" s="13">
        <v>19</v>
      </c>
      <c r="K717" s="13">
        <v>0</v>
      </c>
      <c r="L717" s="13">
        <v>0</v>
      </c>
      <c r="M717" s="13"/>
      <c r="N717" s="13">
        <v>559</v>
      </c>
      <c r="O717" s="13">
        <f t="shared" si="11"/>
        <v>559</v>
      </c>
    </row>
    <row r="718" spans="1:15" x14ac:dyDescent="0.3">
      <c r="A718" t="s">
        <v>29</v>
      </c>
      <c r="B718" t="s">
        <v>364</v>
      </c>
      <c r="C718" s="13" t="s">
        <v>365</v>
      </c>
      <c r="D718">
        <v>2011</v>
      </c>
      <c r="E718" s="13" t="s">
        <v>536</v>
      </c>
      <c r="F718" s="13">
        <v>0</v>
      </c>
      <c r="G718" s="13">
        <v>0</v>
      </c>
      <c r="H718" s="13">
        <v>1</v>
      </c>
      <c r="I718" s="13">
        <v>0</v>
      </c>
      <c r="J718" s="13">
        <v>0</v>
      </c>
      <c r="K718" s="13">
        <v>0</v>
      </c>
      <c r="L718" s="13">
        <v>0</v>
      </c>
      <c r="M718" s="13"/>
      <c r="N718" s="13">
        <v>1</v>
      </c>
      <c r="O718" s="13">
        <f t="shared" si="11"/>
        <v>1</v>
      </c>
    </row>
    <row r="719" spans="1:15" x14ac:dyDescent="0.3">
      <c r="B719" t="s">
        <v>364</v>
      </c>
      <c r="C719" s="13" t="s">
        <v>365</v>
      </c>
      <c r="D719">
        <v>2011</v>
      </c>
      <c r="E719" s="13" t="s">
        <v>381</v>
      </c>
      <c r="F719" s="13">
        <v>0</v>
      </c>
      <c r="G719" s="13">
        <v>2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/>
      <c r="N719" s="13">
        <v>2</v>
      </c>
      <c r="O719" s="13">
        <f t="shared" si="11"/>
        <v>2</v>
      </c>
    </row>
    <row r="720" spans="1:15" x14ac:dyDescent="0.3">
      <c r="B720" t="s">
        <v>382</v>
      </c>
      <c r="C720" s="13" t="s">
        <v>383</v>
      </c>
      <c r="D720">
        <v>2011</v>
      </c>
      <c r="E720" s="13" t="s">
        <v>383</v>
      </c>
      <c r="F720" s="13">
        <v>0</v>
      </c>
      <c r="G720" s="13">
        <v>0</v>
      </c>
      <c r="H720" s="13">
        <v>0</v>
      </c>
      <c r="I720" s="13">
        <v>0</v>
      </c>
      <c r="J720" s="13">
        <v>1</v>
      </c>
      <c r="K720" s="13">
        <v>0</v>
      </c>
      <c r="L720" s="13">
        <v>0</v>
      </c>
      <c r="M720" s="13"/>
      <c r="N720" s="13">
        <v>1</v>
      </c>
      <c r="O720" s="13">
        <f t="shared" si="11"/>
        <v>1</v>
      </c>
    </row>
    <row r="721" spans="1:15" x14ac:dyDescent="0.3">
      <c r="A721" t="s">
        <v>92</v>
      </c>
      <c r="B721" t="s">
        <v>382</v>
      </c>
      <c r="C721" s="13" t="s">
        <v>383</v>
      </c>
      <c r="D721">
        <v>2011</v>
      </c>
      <c r="E721" s="13" t="s">
        <v>384</v>
      </c>
      <c r="F721" s="13">
        <v>13</v>
      </c>
      <c r="G721" s="13">
        <v>0</v>
      </c>
      <c r="H721" s="13">
        <v>2</v>
      </c>
      <c r="I721" s="13">
        <v>2</v>
      </c>
      <c r="J721" s="13">
        <v>3</v>
      </c>
      <c r="K721" s="13">
        <v>0</v>
      </c>
      <c r="L721" s="13">
        <v>0</v>
      </c>
      <c r="M721" s="13"/>
      <c r="N721" s="13">
        <v>20</v>
      </c>
      <c r="O721" s="13">
        <f t="shared" si="11"/>
        <v>20</v>
      </c>
    </row>
    <row r="722" spans="1:15" x14ac:dyDescent="0.3">
      <c r="B722" t="s">
        <v>382</v>
      </c>
      <c r="C722" s="13" t="s">
        <v>383</v>
      </c>
      <c r="D722">
        <v>2011</v>
      </c>
      <c r="E722" s="13" t="s">
        <v>385</v>
      </c>
      <c r="F722" s="13">
        <v>0</v>
      </c>
      <c r="G722" s="13">
        <v>0</v>
      </c>
      <c r="H722" s="13">
        <v>0</v>
      </c>
      <c r="I722" s="13">
        <v>0</v>
      </c>
      <c r="J722" s="13">
        <v>1</v>
      </c>
      <c r="K722" s="13">
        <v>0</v>
      </c>
      <c r="L722" s="13">
        <v>0</v>
      </c>
      <c r="M722" s="13"/>
      <c r="N722" s="13">
        <v>1</v>
      </c>
      <c r="O722" s="13">
        <f t="shared" si="11"/>
        <v>1</v>
      </c>
    </row>
    <row r="723" spans="1:15" x14ac:dyDescent="0.3">
      <c r="A723" t="s">
        <v>18</v>
      </c>
      <c r="B723" t="s">
        <v>382</v>
      </c>
      <c r="C723" s="13" t="s">
        <v>383</v>
      </c>
      <c r="D723">
        <v>2011</v>
      </c>
      <c r="E723" s="13" t="s">
        <v>386</v>
      </c>
      <c r="F723" s="13">
        <v>0</v>
      </c>
      <c r="G723" s="13">
        <v>0</v>
      </c>
      <c r="H723" s="13">
        <v>105</v>
      </c>
      <c r="I723" s="13">
        <v>19</v>
      </c>
      <c r="J723" s="13">
        <v>32</v>
      </c>
      <c r="K723" s="13">
        <v>0</v>
      </c>
      <c r="L723" s="13">
        <v>0</v>
      </c>
      <c r="M723" s="13"/>
      <c r="N723" s="13">
        <v>156</v>
      </c>
      <c r="O723" s="13">
        <f t="shared" si="11"/>
        <v>156</v>
      </c>
    </row>
    <row r="724" spans="1:15" x14ac:dyDescent="0.3">
      <c r="A724" t="s">
        <v>20</v>
      </c>
      <c r="B724" t="s">
        <v>382</v>
      </c>
      <c r="C724" s="13" t="s">
        <v>383</v>
      </c>
      <c r="D724">
        <v>2011</v>
      </c>
      <c r="E724" s="13" t="s">
        <v>387</v>
      </c>
      <c r="F724" s="13">
        <v>231</v>
      </c>
      <c r="G724" s="13">
        <v>18</v>
      </c>
      <c r="H724" s="13">
        <v>278</v>
      </c>
      <c r="I724" s="13">
        <v>24</v>
      </c>
      <c r="J724" s="13">
        <v>142</v>
      </c>
      <c r="K724" s="13">
        <v>0</v>
      </c>
      <c r="L724" s="13">
        <v>817</v>
      </c>
      <c r="M724" s="13"/>
      <c r="N724" s="13">
        <v>1510</v>
      </c>
      <c r="O724" s="13">
        <f t="shared" si="11"/>
        <v>693</v>
      </c>
    </row>
    <row r="725" spans="1:15" x14ac:dyDescent="0.3">
      <c r="A725" t="s">
        <v>20</v>
      </c>
      <c r="B725" t="s">
        <v>382</v>
      </c>
      <c r="C725" s="13" t="s">
        <v>383</v>
      </c>
      <c r="D725">
        <v>2011</v>
      </c>
      <c r="E725" s="13" t="s">
        <v>388</v>
      </c>
      <c r="F725" s="13">
        <v>20</v>
      </c>
      <c r="G725" s="13">
        <v>1</v>
      </c>
      <c r="H725" s="13">
        <v>19</v>
      </c>
      <c r="I725" s="13">
        <v>4</v>
      </c>
      <c r="J725" s="13">
        <v>14</v>
      </c>
      <c r="K725" s="13">
        <v>0</v>
      </c>
      <c r="L725" s="13">
        <v>3</v>
      </c>
      <c r="M725" s="13"/>
      <c r="N725" s="13">
        <v>61</v>
      </c>
      <c r="O725" s="13">
        <f t="shared" si="11"/>
        <v>58</v>
      </c>
    </row>
    <row r="726" spans="1:15" x14ac:dyDescent="0.3">
      <c r="B726" t="s">
        <v>382</v>
      </c>
      <c r="C726" s="13" t="s">
        <v>383</v>
      </c>
      <c r="D726">
        <v>2011</v>
      </c>
      <c r="E726" s="13" t="s">
        <v>537</v>
      </c>
      <c r="F726" s="13">
        <v>0</v>
      </c>
      <c r="G726" s="13">
        <v>0</v>
      </c>
      <c r="H726" s="13">
        <v>0</v>
      </c>
      <c r="I726" s="13">
        <v>0</v>
      </c>
      <c r="J726" s="13">
        <v>1</v>
      </c>
      <c r="K726" s="13">
        <v>0</v>
      </c>
      <c r="L726" s="13">
        <v>0</v>
      </c>
      <c r="M726" s="13"/>
      <c r="N726" s="13">
        <v>1</v>
      </c>
      <c r="O726" s="13">
        <f t="shared" si="11"/>
        <v>1</v>
      </c>
    </row>
    <row r="727" spans="1:15" x14ac:dyDescent="0.3">
      <c r="A727" t="s">
        <v>22</v>
      </c>
      <c r="B727" t="s">
        <v>382</v>
      </c>
      <c r="C727" s="13" t="s">
        <v>383</v>
      </c>
      <c r="D727">
        <v>2011</v>
      </c>
      <c r="E727" s="13" t="s">
        <v>389</v>
      </c>
      <c r="F727" s="13">
        <v>223</v>
      </c>
      <c r="G727" s="13">
        <v>81</v>
      </c>
      <c r="H727" s="13">
        <v>37620</v>
      </c>
      <c r="I727" s="13">
        <v>695</v>
      </c>
      <c r="J727" s="13">
        <v>1278</v>
      </c>
      <c r="K727" s="13">
        <v>0</v>
      </c>
      <c r="L727" s="13">
        <v>353</v>
      </c>
      <c r="M727" s="13"/>
      <c r="N727" s="13">
        <v>40250</v>
      </c>
      <c r="O727" s="13">
        <f t="shared" si="11"/>
        <v>39897</v>
      </c>
    </row>
    <row r="728" spans="1:15" x14ac:dyDescent="0.3">
      <c r="A728" t="s">
        <v>22</v>
      </c>
      <c r="B728" t="s">
        <v>382</v>
      </c>
      <c r="C728" s="13" t="s">
        <v>383</v>
      </c>
      <c r="D728">
        <v>2011</v>
      </c>
      <c r="E728" s="13" t="s">
        <v>390</v>
      </c>
      <c r="F728" s="13">
        <v>1</v>
      </c>
      <c r="G728" s="13">
        <v>0</v>
      </c>
      <c r="H728" s="13">
        <v>92</v>
      </c>
      <c r="I728" s="13">
        <v>13</v>
      </c>
      <c r="J728" s="13">
        <v>20</v>
      </c>
      <c r="K728" s="13">
        <v>0</v>
      </c>
      <c r="L728" s="13">
        <v>1</v>
      </c>
      <c r="M728" s="13"/>
      <c r="N728" s="13">
        <v>127</v>
      </c>
      <c r="O728" s="13">
        <f t="shared" si="11"/>
        <v>126</v>
      </c>
    </row>
    <row r="729" spans="1:15" x14ac:dyDescent="0.3">
      <c r="A729" t="s">
        <v>26</v>
      </c>
      <c r="B729" t="s">
        <v>382</v>
      </c>
      <c r="C729" s="13" t="s">
        <v>383</v>
      </c>
      <c r="D729">
        <v>2011</v>
      </c>
      <c r="E729" s="13" t="s">
        <v>391</v>
      </c>
      <c r="F729" s="13">
        <v>0</v>
      </c>
      <c r="G729" s="13">
        <v>0</v>
      </c>
      <c r="H729" s="13">
        <v>8</v>
      </c>
      <c r="I729" s="13">
        <v>2</v>
      </c>
      <c r="J729" s="13">
        <v>6</v>
      </c>
      <c r="K729" s="13">
        <v>0</v>
      </c>
      <c r="L729" s="13">
        <v>0</v>
      </c>
      <c r="M729" s="13"/>
      <c r="N729" s="13">
        <v>16</v>
      </c>
      <c r="O729" s="13">
        <f t="shared" si="11"/>
        <v>16</v>
      </c>
    </row>
    <row r="730" spans="1:15" x14ac:dyDescent="0.3">
      <c r="A730" t="s">
        <v>125</v>
      </c>
      <c r="B730" t="s">
        <v>382</v>
      </c>
      <c r="C730" s="13" t="s">
        <v>383</v>
      </c>
      <c r="D730">
        <v>2011</v>
      </c>
      <c r="E730" s="13" t="s">
        <v>392</v>
      </c>
      <c r="F730" s="13">
        <v>141</v>
      </c>
      <c r="G730" s="13">
        <v>1</v>
      </c>
      <c r="H730" s="13">
        <v>0</v>
      </c>
      <c r="I730" s="13">
        <v>2</v>
      </c>
      <c r="J730" s="13">
        <v>27</v>
      </c>
      <c r="K730" s="13">
        <v>0</v>
      </c>
      <c r="L730" s="13">
        <v>21</v>
      </c>
      <c r="M730" s="13"/>
      <c r="N730" s="13">
        <v>192</v>
      </c>
      <c r="O730" s="13">
        <f t="shared" si="11"/>
        <v>171</v>
      </c>
    </row>
    <row r="731" spans="1:15" x14ac:dyDescent="0.3">
      <c r="A731" t="s">
        <v>136</v>
      </c>
      <c r="B731" t="s">
        <v>382</v>
      </c>
      <c r="C731" s="13" t="s">
        <v>383</v>
      </c>
      <c r="D731">
        <v>2011</v>
      </c>
      <c r="E731" s="13" t="s">
        <v>393</v>
      </c>
      <c r="F731" s="13">
        <v>7</v>
      </c>
      <c r="G731" s="13">
        <v>1</v>
      </c>
      <c r="H731" s="13">
        <v>47</v>
      </c>
      <c r="I731" s="13">
        <v>11</v>
      </c>
      <c r="J731" s="13">
        <v>25</v>
      </c>
      <c r="K731" s="13">
        <v>0</v>
      </c>
      <c r="L731" s="13">
        <v>11</v>
      </c>
      <c r="M731" s="13"/>
      <c r="N731" s="13">
        <v>102</v>
      </c>
      <c r="O731" s="13">
        <f t="shared" si="11"/>
        <v>91</v>
      </c>
    </row>
    <row r="732" spans="1:15" x14ac:dyDescent="0.3">
      <c r="B732" t="s">
        <v>394</v>
      </c>
      <c r="C732" s="13" t="s">
        <v>395</v>
      </c>
      <c r="D732">
        <v>2011</v>
      </c>
      <c r="E732" s="13" t="s">
        <v>395</v>
      </c>
      <c r="F732" s="13">
        <v>0</v>
      </c>
      <c r="G732" s="13">
        <v>0</v>
      </c>
      <c r="H732" s="13">
        <v>0</v>
      </c>
      <c r="I732" s="13">
        <v>1</v>
      </c>
      <c r="J732" s="13">
        <v>0</v>
      </c>
      <c r="K732" s="13">
        <v>0</v>
      </c>
      <c r="L732" s="13">
        <v>0</v>
      </c>
      <c r="M732" s="13"/>
      <c r="N732" s="13">
        <v>1</v>
      </c>
      <c r="O732" s="13">
        <f t="shared" si="11"/>
        <v>1</v>
      </c>
    </row>
    <row r="733" spans="1:15" x14ac:dyDescent="0.3">
      <c r="A733" t="s">
        <v>18</v>
      </c>
      <c r="B733" t="s">
        <v>394</v>
      </c>
      <c r="C733" s="13" t="s">
        <v>395</v>
      </c>
      <c r="D733">
        <v>2011</v>
      </c>
      <c r="E733" s="13" t="s">
        <v>396</v>
      </c>
      <c r="F733" s="13">
        <v>0</v>
      </c>
      <c r="G733" s="13">
        <v>2</v>
      </c>
      <c r="H733" s="13">
        <v>57</v>
      </c>
      <c r="I733" s="13">
        <v>22</v>
      </c>
      <c r="J733" s="13">
        <v>5</v>
      </c>
      <c r="K733" s="13">
        <v>0</v>
      </c>
      <c r="L733" s="13">
        <v>0</v>
      </c>
      <c r="M733" s="13"/>
      <c r="N733" s="13">
        <v>86</v>
      </c>
      <c r="O733" s="13">
        <f t="shared" si="11"/>
        <v>86</v>
      </c>
    </row>
    <row r="734" spans="1:15" x14ac:dyDescent="0.3">
      <c r="A734" t="s">
        <v>136</v>
      </c>
      <c r="B734" t="s">
        <v>394</v>
      </c>
      <c r="C734" s="13" t="s">
        <v>395</v>
      </c>
      <c r="D734">
        <v>2011</v>
      </c>
      <c r="E734" s="13" t="s">
        <v>397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22</v>
      </c>
      <c r="L734" s="13">
        <v>0</v>
      </c>
      <c r="M734" s="13"/>
      <c r="N734" s="13">
        <v>22</v>
      </c>
      <c r="O734" s="13">
        <f t="shared" si="11"/>
        <v>0</v>
      </c>
    </row>
    <row r="735" spans="1:15" x14ac:dyDescent="0.3">
      <c r="A735" t="s">
        <v>20</v>
      </c>
      <c r="B735" t="s">
        <v>394</v>
      </c>
      <c r="C735" s="13" t="s">
        <v>395</v>
      </c>
      <c r="D735">
        <v>2011</v>
      </c>
      <c r="E735" s="13" t="s">
        <v>398</v>
      </c>
      <c r="F735" s="13">
        <v>0</v>
      </c>
      <c r="G735" s="13">
        <v>0</v>
      </c>
      <c r="H735" s="13">
        <v>15</v>
      </c>
      <c r="I735" s="13">
        <v>0</v>
      </c>
      <c r="J735" s="13">
        <v>12</v>
      </c>
      <c r="K735" s="13">
        <v>0</v>
      </c>
      <c r="L735" s="13">
        <v>5</v>
      </c>
      <c r="M735" s="13"/>
      <c r="N735" s="13">
        <v>32</v>
      </c>
      <c r="O735" s="13">
        <f t="shared" si="11"/>
        <v>27</v>
      </c>
    </row>
    <row r="736" spans="1:15" x14ac:dyDescent="0.3">
      <c r="B736" t="s">
        <v>394</v>
      </c>
      <c r="C736" s="13" t="s">
        <v>395</v>
      </c>
      <c r="D736">
        <v>2011</v>
      </c>
      <c r="E736" s="13" t="s">
        <v>399</v>
      </c>
      <c r="F736" s="13">
        <v>0</v>
      </c>
      <c r="G736" s="13">
        <v>0</v>
      </c>
      <c r="H736" s="13">
        <v>0</v>
      </c>
      <c r="I736" s="13">
        <v>0</v>
      </c>
      <c r="J736" s="13">
        <v>1</v>
      </c>
      <c r="K736" s="13">
        <v>0</v>
      </c>
      <c r="L736" s="13">
        <v>0</v>
      </c>
      <c r="M736" s="13"/>
      <c r="N736" s="13">
        <v>1</v>
      </c>
      <c r="O736" s="13">
        <f t="shared" si="11"/>
        <v>1</v>
      </c>
    </row>
    <row r="737" spans="1:15" x14ac:dyDescent="0.3">
      <c r="A737" t="s">
        <v>55</v>
      </c>
      <c r="B737" t="s">
        <v>394</v>
      </c>
      <c r="C737" s="13" t="s">
        <v>395</v>
      </c>
      <c r="D737">
        <v>2011</v>
      </c>
      <c r="E737" s="13" t="s">
        <v>401</v>
      </c>
      <c r="F737" s="13">
        <v>0</v>
      </c>
      <c r="G737" s="13">
        <v>0</v>
      </c>
      <c r="H737" s="13">
        <v>6</v>
      </c>
      <c r="I737" s="13">
        <v>0</v>
      </c>
      <c r="J737" s="13">
        <v>0</v>
      </c>
      <c r="K737" s="13">
        <v>0</v>
      </c>
      <c r="L737" s="13">
        <v>0</v>
      </c>
      <c r="M737" s="13"/>
      <c r="N737" s="13">
        <v>6</v>
      </c>
      <c r="O737" s="13">
        <f t="shared" si="11"/>
        <v>6</v>
      </c>
    </row>
    <row r="738" spans="1:15" x14ac:dyDescent="0.3">
      <c r="A738" t="s">
        <v>22</v>
      </c>
      <c r="B738" t="s">
        <v>394</v>
      </c>
      <c r="C738" s="13" t="s">
        <v>395</v>
      </c>
      <c r="D738">
        <v>2011</v>
      </c>
      <c r="E738" s="13" t="s">
        <v>402</v>
      </c>
      <c r="F738" s="13">
        <v>6</v>
      </c>
      <c r="G738" s="13">
        <v>61</v>
      </c>
      <c r="H738" s="13">
        <v>6670</v>
      </c>
      <c r="I738" s="13">
        <v>80</v>
      </c>
      <c r="J738" s="13">
        <v>1627</v>
      </c>
      <c r="K738" s="13">
        <v>0</v>
      </c>
      <c r="L738" s="13">
        <v>3330</v>
      </c>
      <c r="M738" s="13"/>
      <c r="N738" s="13">
        <v>11774</v>
      </c>
      <c r="O738" s="13">
        <f t="shared" si="11"/>
        <v>8444</v>
      </c>
    </row>
    <row r="739" spans="1:15" x14ac:dyDescent="0.3">
      <c r="A739" t="s">
        <v>24</v>
      </c>
      <c r="B739" t="s">
        <v>394</v>
      </c>
      <c r="C739" s="13" t="s">
        <v>395</v>
      </c>
      <c r="D739">
        <v>2011</v>
      </c>
      <c r="E739" s="13" t="s">
        <v>403</v>
      </c>
      <c r="F739" s="13">
        <v>0</v>
      </c>
      <c r="G739" s="13">
        <v>30</v>
      </c>
      <c r="H739" s="13">
        <v>5947</v>
      </c>
      <c r="I739" s="13">
        <v>162</v>
      </c>
      <c r="J739" s="13">
        <v>1349</v>
      </c>
      <c r="K739" s="13">
        <v>0</v>
      </c>
      <c r="L739" s="13">
        <v>61</v>
      </c>
      <c r="M739" s="13"/>
      <c r="N739" s="13">
        <v>7549</v>
      </c>
      <c r="O739" s="13">
        <f t="shared" si="11"/>
        <v>7488</v>
      </c>
    </row>
    <row r="740" spans="1:15" x14ac:dyDescent="0.3">
      <c r="A740" t="s">
        <v>26</v>
      </c>
      <c r="B740" t="s">
        <v>394</v>
      </c>
      <c r="C740" s="13" t="s">
        <v>395</v>
      </c>
      <c r="D740">
        <v>2011</v>
      </c>
      <c r="E740" s="13" t="s">
        <v>404</v>
      </c>
      <c r="F740" s="13">
        <v>0</v>
      </c>
      <c r="G740" s="13">
        <v>0</v>
      </c>
      <c r="H740" s="13">
        <v>6</v>
      </c>
      <c r="I740" s="13">
        <v>0</v>
      </c>
      <c r="J740" s="13">
        <v>1</v>
      </c>
      <c r="K740" s="13">
        <v>0</v>
      </c>
      <c r="L740" s="13">
        <v>111</v>
      </c>
      <c r="M740" s="13"/>
      <c r="N740" s="13">
        <v>118</v>
      </c>
      <c r="O740" s="13">
        <f t="shared" si="11"/>
        <v>7</v>
      </c>
    </row>
    <row r="741" spans="1:15" x14ac:dyDescent="0.3">
      <c r="A741" t="s">
        <v>29</v>
      </c>
      <c r="B741" t="s">
        <v>394</v>
      </c>
      <c r="C741" s="13" t="s">
        <v>395</v>
      </c>
      <c r="D741">
        <v>2011</v>
      </c>
      <c r="E741" s="13" t="s">
        <v>405</v>
      </c>
      <c r="F741" s="13">
        <v>0</v>
      </c>
      <c r="G741" s="13">
        <v>0</v>
      </c>
      <c r="H741" s="13">
        <v>23</v>
      </c>
      <c r="I741" s="13">
        <v>0</v>
      </c>
      <c r="J741" s="13">
        <v>9</v>
      </c>
      <c r="K741" s="13">
        <v>0</v>
      </c>
      <c r="L741" s="13">
        <v>5</v>
      </c>
      <c r="M741" s="13"/>
      <c r="N741" s="13">
        <v>37</v>
      </c>
      <c r="O741" s="13">
        <f t="shared" si="11"/>
        <v>32</v>
      </c>
    </row>
    <row r="742" spans="1:15" x14ac:dyDescent="0.3">
      <c r="A742" t="s">
        <v>29</v>
      </c>
      <c r="B742" t="s">
        <v>394</v>
      </c>
      <c r="C742" s="13" t="s">
        <v>395</v>
      </c>
      <c r="D742">
        <v>2011</v>
      </c>
      <c r="E742" s="13" t="s">
        <v>406</v>
      </c>
      <c r="F742" s="13">
        <v>0</v>
      </c>
      <c r="G742" s="13">
        <v>3</v>
      </c>
      <c r="H742" s="13">
        <v>26</v>
      </c>
      <c r="I742" s="13">
        <v>0</v>
      </c>
      <c r="J742" s="13">
        <v>15</v>
      </c>
      <c r="K742" s="13">
        <v>0</v>
      </c>
      <c r="L742" s="13">
        <v>7</v>
      </c>
      <c r="M742" s="13"/>
      <c r="N742" s="13">
        <v>51</v>
      </c>
      <c r="O742" s="13">
        <f t="shared" si="11"/>
        <v>44</v>
      </c>
    </row>
    <row r="743" spans="1:15" x14ac:dyDescent="0.3">
      <c r="A743" t="s">
        <v>50</v>
      </c>
      <c r="B743" t="s">
        <v>407</v>
      </c>
      <c r="C743" s="13" t="s">
        <v>408</v>
      </c>
      <c r="D743">
        <v>2011</v>
      </c>
      <c r="E743" s="13" t="s">
        <v>409</v>
      </c>
      <c r="F743" s="13">
        <v>0</v>
      </c>
      <c r="G743" s="13">
        <v>0</v>
      </c>
      <c r="H743" s="13">
        <v>56</v>
      </c>
      <c r="I743" s="13">
        <v>11</v>
      </c>
      <c r="J743" s="13">
        <v>69</v>
      </c>
      <c r="K743" s="13">
        <v>0</v>
      </c>
      <c r="L743" s="13">
        <v>1</v>
      </c>
      <c r="M743" s="13"/>
      <c r="N743" s="13">
        <v>137</v>
      </c>
      <c r="O743" s="13">
        <f t="shared" si="11"/>
        <v>136</v>
      </c>
    </row>
    <row r="744" spans="1:15" x14ac:dyDescent="0.3">
      <c r="A744" t="s">
        <v>18</v>
      </c>
      <c r="B744" t="s">
        <v>407</v>
      </c>
      <c r="C744" s="13" t="s">
        <v>408</v>
      </c>
      <c r="D744">
        <v>2011</v>
      </c>
      <c r="E744" s="13" t="s">
        <v>410</v>
      </c>
      <c r="F744" s="13">
        <v>0</v>
      </c>
      <c r="G744" s="13">
        <v>0</v>
      </c>
      <c r="H744" s="13">
        <v>12</v>
      </c>
      <c r="I744" s="13">
        <v>0</v>
      </c>
      <c r="J744" s="13">
        <v>14</v>
      </c>
      <c r="K744" s="13">
        <v>0</v>
      </c>
      <c r="L744" s="13">
        <v>0</v>
      </c>
      <c r="M744" s="13"/>
      <c r="N744" s="13">
        <v>26</v>
      </c>
      <c r="O744" s="13">
        <f t="shared" si="11"/>
        <v>26</v>
      </c>
    </row>
    <row r="745" spans="1:15" x14ac:dyDescent="0.3">
      <c r="A745" t="s">
        <v>20</v>
      </c>
      <c r="B745" t="s">
        <v>407</v>
      </c>
      <c r="C745" s="13" t="s">
        <v>408</v>
      </c>
      <c r="D745">
        <v>2011</v>
      </c>
      <c r="E745" s="13" t="s">
        <v>411</v>
      </c>
      <c r="F745" s="13">
        <v>0</v>
      </c>
      <c r="G745" s="13">
        <v>0</v>
      </c>
      <c r="H745" s="13">
        <v>1</v>
      </c>
      <c r="I745" s="13">
        <v>4</v>
      </c>
      <c r="J745" s="13">
        <v>23</v>
      </c>
      <c r="K745" s="13">
        <v>0</v>
      </c>
      <c r="L745" s="13">
        <v>8</v>
      </c>
      <c r="M745" s="13"/>
      <c r="N745" s="13">
        <v>36</v>
      </c>
      <c r="O745" s="13">
        <f t="shared" si="11"/>
        <v>28</v>
      </c>
    </row>
    <row r="746" spans="1:15" x14ac:dyDescent="0.3">
      <c r="A746" t="s">
        <v>50</v>
      </c>
      <c r="B746" t="s">
        <v>407</v>
      </c>
      <c r="C746" s="13" t="s">
        <v>408</v>
      </c>
      <c r="D746">
        <v>2011</v>
      </c>
      <c r="E746" s="13" t="s">
        <v>412</v>
      </c>
      <c r="F746" s="13">
        <v>0</v>
      </c>
      <c r="G746" s="13">
        <v>0</v>
      </c>
      <c r="H746" s="13">
        <v>120</v>
      </c>
      <c r="I746" s="13">
        <v>29</v>
      </c>
      <c r="J746" s="13">
        <v>208</v>
      </c>
      <c r="K746" s="13">
        <v>0</v>
      </c>
      <c r="L746" s="13">
        <v>0</v>
      </c>
      <c r="M746" s="13"/>
      <c r="N746" s="13">
        <v>357</v>
      </c>
      <c r="O746" s="13">
        <f t="shared" si="11"/>
        <v>357</v>
      </c>
    </row>
    <row r="747" spans="1:15" x14ac:dyDescent="0.3">
      <c r="A747" t="s">
        <v>55</v>
      </c>
      <c r="B747" t="s">
        <v>407</v>
      </c>
      <c r="C747" s="13" t="s">
        <v>408</v>
      </c>
      <c r="D747">
        <v>2011</v>
      </c>
      <c r="E747" s="13" t="s">
        <v>413</v>
      </c>
      <c r="F747" s="13">
        <v>0</v>
      </c>
      <c r="G747" s="13">
        <v>0</v>
      </c>
      <c r="H747" s="13">
        <v>1</v>
      </c>
      <c r="I747" s="13">
        <v>0</v>
      </c>
      <c r="J747" s="13">
        <v>4</v>
      </c>
      <c r="K747" s="13">
        <v>0</v>
      </c>
      <c r="L747" s="13">
        <v>1</v>
      </c>
      <c r="M747" s="13"/>
      <c r="N747" s="13">
        <v>6</v>
      </c>
      <c r="O747" s="13">
        <f t="shared" si="11"/>
        <v>5</v>
      </c>
    </row>
    <row r="748" spans="1:15" x14ac:dyDescent="0.3">
      <c r="B748" t="s">
        <v>407</v>
      </c>
      <c r="C748" s="13" t="s">
        <v>408</v>
      </c>
      <c r="D748">
        <v>2011</v>
      </c>
      <c r="E748" s="13" t="s">
        <v>538</v>
      </c>
      <c r="F748" s="13">
        <v>0</v>
      </c>
      <c r="G748" s="13">
        <v>0</v>
      </c>
      <c r="H748" s="13">
        <v>0</v>
      </c>
      <c r="I748" s="13">
        <v>0</v>
      </c>
      <c r="J748" s="13">
        <v>2</v>
      </c>
      <c r="K748" s="13">
        <v>0</v>
      </c>
      <c r="L748" s="13">
        <v>0</v>
      </c>
      <c r="M748" s="13"/>
      <c r="N748" s="13">
        <v>2</v>
      </c>
      <c r="O748" s="13">
        <f t="shared" si="11"/>
        <v>2</v>
      </c>
    </row>
    <row r="749" spans="1:15" x14ac:dyDescent="0.3">
      <c r="A749" t="s">
        <v>22</v>
      </c>
      <c r="B749" t="s">
        <v>407</v>
      </c>
      <c r="C749" s="13" t="s">
        <v>408</v>
      </c>
      <c r="D749">
        <v>2011</v>
      </c>
      <c r="E749" s="13" t="s">
        <v>415</v>
      </c>
      <c r="F749" s="13">
        <v>0</v>
      </c>
      <c r="G749" s="13">
        <v>1</v>
      </c>
      <c r="H749" s="13">
        <v>11142</v>
      </c>
      <c r="I749" s="13">
        <v>55</v>
      </c>
      <c r="J749" s="13">
        <v>3151</v>
      </c>
      <c r="K749" s="13">
        <v>0</v>
      </c>
      <c r="L749" s="13">
        <v>91</v>
      </c>
      <c r="M749" s="13"/>
      <c r="N749" s="13">
        <v>14440</v>
      </c>
      <c r="O749" s="13">
        <f t="shared" si="11"/>
        <v>14349</v>
      </c>
    </row>
    <row r="750" spans="1:15" x14ac:dyDescent="0.3">
      <c r="B750" t="s">
        <v>407</v>
      </c>
      <c r="C750" s="13" t="s">
        <v>408</v>
      </c>
      <c r="D750">
        <v>2011</v>
      </c>
      <c r="E750" s="13" t="s">
        <v>539</v>
      </c>
      <c r="F750" s="13">
        <v>0</v>
      </c>
      <c r="G750" s="13">
        <v>0</v>
      </c>
      <c r="H750" s="13">
        <v>0</v>
      </c>
      <c r="I750" s="13">
        <v>0</v>
      </c>
      <c r="J750" s="13">
        <v>1</v>
      </c>
      <c r="K750" s="13">
        <v>0</v>
      </c>
      <c r="L750" s="13">
        <v>0</v>
      </c>
      <c r="M750" s="13"/>
      <c r="N750" s="13">
        <v>1</v>
      </c>
      <c r="O750" s="13">
        <f t="shared" si="11"/>
        <v>1</v>
      </c>
    </row>
    <row r="751" spans="1:15" x14ac:dyDescent="0.3">
      <c r="A751" t="s">
        <v>26</v>
      </c>
      <c r="B751" t="s">
        <v>407</v>
      </c>
      <c r="C751" s="13" t="s">
        <v>408</v>
      </c>
      <c r="D751">
        <v>2011</v>
      </c>
      <c r="E751" s="13" t="s">
        <v>416</v>
      </c>
      <c r="F751" s="13">
        <v>0</v>
      </c>
      <c r="G751" s="13">
        <v>0</v>
      </c>
      <c r="H751" s="13">
        <v>9</v>
      </c>
      <c r="I751" s="13">
        <v>2</v>
      </c>
      <c r="J751" s="13">
        <v>21</v>
      </c>
      <c r="K751" s="13">
        <v>0</v>
      </c>
      <c r="L751" s="13">
        <v>0</v>
      </c>
      <c r="M751" s="13"/>
      <c r="N751" s="13">
        <v>32</v>
      </c>
      <c r="O751" s="13">
        <f t="shared" si="11"/>
        <v>32</v>
      </c>
    </row>
    <row r="752" spans="1:15" x14ac:dyDescent="0.3">
      <c r="A752" t="s">
        <v>125</v>
      </c>
      <c r="B752" t="s">
        <v>407</v>
      </c>
      <c r="C752" s="13" t="s">
        <v>408</v>
      </c>
      <c r="D752">
        <v>2011</v>
      </c>
      <c r="E752" s="13" t="s">
        <v>417</v>
      </c>
      <c r="F752" s="13">
        <v>0</v>
      </c>
      <c r="G752" s="13">
        <v>0</v>
      </c>
      <c r="H752" s="13">
        <v>0</v>
      </c>
      <c r="I752" s="13">
        <v>0</v>
      </c>
      <c r="J752" s="13">
        <v>1</v>
      </c>
      <c r="K752" s="13">
        <v>0</v>
      </c>
      <c r="L752" s="13">
        <v>1</v>
      </c>
      <c r="M752" s="13"/>
      <c r="N752" s="13">
        <v>2</v>
      </c>
      <c r="O752" s="13">
        <f t="shared" si="11"/>
        <v>1</v>
      </c>
    </row>
    <row r="753" spans="1:15" x14ac:dyDescent="0.3">
      <c r="A753" t="s">
        <v>92</v>
      </c>
      <c r="B753" t="s">
        <v>407</v>
      </c>
      <c r="C753" s="13" t="s">
        <v>408</v>
      </c>
      <c r="D753">
        <v>2011</v>
      </c>
      <c r="E753" s="13" t="s">
        <v>540</v>
      </c>
      <c r="F753" s="13">
        <v>0</v>
      </c>
      <c r="G753" s="13">
        <v>0</v>
      </c>
      <c r="H753" s="13">
        <v>0</v>
      </c>
      <c r="I753" s="13">
        <v>0</v>
      </c>
      <c r="J753" s="13">
        <v>1</v>
      </c>
      <c r="K753" s="13">
        <v>0</v>
      </c>
      <c r="L753" s="13">
        <v>0</v>
      </c>
      <c r="M753" s="13"/>
      <c r="N753" s="13">
        <v>1</v>
      </c>
      <c r="O753" s="13">
        <f t="shared" si="11"/>
        <v>1</v>
      </c>
    </row>
    <row r="754" spans="1:15" x14ac:dyDescent="0.3">
      <c r="A754" t="s">
        <v>50</v>
      </c>
      <c r="B754" t="s">
        <v>407</v>
      </c>
      <c r="C754" s="13" t="s">
        <v>408</v>
      </c>
      <c r="D754">
        <v>2011</v>
      </c>
      <c r="E754" s="13" t="s">
        <v>418</v>
      </c>
      <c r="F754" s="13">
        <v>0</v>
      </c>
      <c r="G754" s="13">
        <v>0</v>
      </c>
      <c r="H754" s="13">
        <v>0</v>
      </c>
      <c r="I754" s="13">
        <v>0</v>
      </c>
      <c r="J754" s="13">
        <v>17</v>
      </c>
      <c r="K754" s="13">
        <v>0</v>
      </c>
      <c r="L754" s="13">
        <v>0</v>
      </c>
      <c r="M754" s="13"/>
      <c r="N754" s="13">
        <v>17</v>
      </c>
      <c r="O754" s="13">
        <f t="shared" si="11"/>
        <v>17</v>
      </c>
    </row>
    <row r="755" spans="1:15" x14ac:dyDescent="0.3">
      <c r="A755" t="s">
        <v>92</v>
      </c>
      <c r="B755" t="s">
        <v>419</v>
      </c>
      <c r="C755" s="13" t="s">
        <v>420</v>
      </c>
      <c r="D755">
        <v>2011</v>
      </c>
      <c r="E755" s="13" t="s">
        <v>421</v>
      </c>
      <c r="F755" s="13">
        <v>0</v>
      </c>
      <c r="G755" s="13">
        <v>0</v>
      </c>
      <c r="H755" s="13">
        <v>0</v>
      </c>
      <c r="I755" s="13">
        <v>4</v>
      </c>
      <c r="J755" s="13">
        <v>0</v>
      </c>
      <c r="K755" s="13">
        <v>0</v>
      </c>
      <c r="L755" s="13">
        <v>0</v>
      </c>
      <c r="M755" s="13"/>
      <c r="N755" s="13">
        <v>4</v>
      </c>
      <c r="O755" s="13">
        <f t="shared" si="11"/>
        <v>4</v>
      </c>
    </row>
    <row r="756" spans="1:15" x14ac:dyDescent="0.3">
      <c r="A756" t="s">
        <v>50</v>
      </c>
      <c r="B756" t="s">
        <v>419</v>
      </c>
      <c r="C756" s="13" t="s">
        <v>420</v>
      </c>
      <c r="D756">
        <v>2011</v>
      </c>
      <c r="E756" s="13" t="s">
        <v>424</v>
      </c>
      <c r="F756" s="13">
        <v>0</v>
      </c>
      <c r="G756" s="13">
        <v>6</v>
      </c>
      <c r="H756" s="13">
        <v>60</v>
      </c>
      <c r="I756" s="13">
        <v>3</v>
      </c>
      <c r="J756" s="13">
        <v>31</v>
      </c>
      <c r="K756" s="13">
        <v>3</v>
      </c>
      <c r="L756" s="13">
        <v>1</v>
      </c>
      <c r="M756" s="13"/>
      <c r="N756" s="13">
        <v>104</v>
      </c>
      <c r="O756" s="13">
        <f t="shared" si="11"/>
        <v>100</v>
      </c>
    </row>
    <row r="757" spans="1:15" x14ac:dyDescent="0.3">
      <c r="A757" t="s">
        <v>18</v>
      </c>
      <c r="B757" t="s">
        <v>419</v>
      </c>
      <c r="C757" s="13" t="s">
        <v>420</v>
      </c>
      <c r="D757">
        <v>2011</v>
      </c>
      <c r="E757" s="13" t="s">
        <v>425</v>
      </c>
      <c r="F757" s="13">
        <v>0</v>
      </c>
      <c r="G757" s="13">
        <v>0</v>
      </c>
      <c r="H757" s="13">
        <v>118</v>
      </c>
      <c r="I757" s="13">
        <v>14</v>
      </c>
      <c r="J757" s="13">
        <v>29</v>
      </c>
      <c r="K757" s="13">
        <v>0</v>
      </c>
      <c r="L757" s="13">
        <v>0</v>
      </c>
      <c r="M757" s="13"/>
      <c r="N757" s="13">
        <v>161</v>
      </c>
      <c r="O757" s="13">
        <f t="shared" si="11"/>
        <v>161</v>
      </c>
    </row>
    <row r="758" spans="1:15" x14ac:dyDescent="0.3">
      <c r="A758" t="s">
        <v>20</v>
      </c>
      <c r="B758" t="s">
        <v>419</v>
      </c>
      <c r="C758" s="13" t="s">
        <v>420</v>
      </c>
      <c r="D758">
        <v>2011</v>
      </c>
      <c r="E758" s="13" t="s">
        <v>426</v>
      </c>
      <c r="F758" s="13">
        <v>0</v>
      </c>
      <c r="G758" s="13">
        <v>29</v>
      </c>
      <c r="H758" s="13">
        <v>241</v>
      </c>
      <c r="I758" s="13">
        <v>13</v>
      </c>
      <c r="J758" s="13">
        <v>121</v>
      </c>
      <c r="K758" s="13">
        <v>0</v>
      </c>
      <c r="L758" s="13">
        <v>11</v>
      </c>
      <c r="M758" s="13"/>
      <c r="N758" s="13">
        <v>415</v>
      </c>
      <c r="O758" s="13">
        <f t="shared" si="11"/>
        <v>404</v>
      </c>
    </row>
    <row r="759" spans="1:15" x14ac:dyDescent="0.3">
      <c r="A759" t="s">
        <v>20</v>
      </c>
      <c r="B759" t="s">
        <v>419</v>
      </c>
      <c r="C759" s="13" t="s">
        <v>420</v>
      </c>
      <c r="D759">
        <v>2011</v>
      </c>
      <c r="E759" s="13" t="s">
        <v>427</v>
      </c>
      <c r="F759" s="13">
        <v>0</v>
      </c>
      <c r="G759" s="13">
        <v>3</v>
      </c>
      <c r="H759" s="13">
        <v>76</v>
      </c>
      <c r="I759" s="13">
        <v>8</v>
      </c>
      <c r="J759" s="13">
        <v>46</v>
      </c>
      <c r="K759" s="13">
        <v>0</v>
      </c>
      <c r="L759" s="13">
        <v>3</v>
      </c>
      <c r="M759" s="13"/>
      <c r="N759" s="13">
        <v>136</v>
      </c>
      <c r="O759" s="13">
        <f t="shared" si="11"/>
        <v>133</v>
      </c>
    </row>
    <row r="760" spans="1:15" x14ac:dyDescent="0.3">
      <c r="A760" t="s">
        <v>50</v>
      </c>
      <c r="B760" t="s">
        <v>419</v>
      </c>
      <c r="C760" s="13" t="s">
        <v>420</v>
      </c>
      <c r="D760">
        <v>2011</v>
      </c>
      <c r="E760" s="13" t="s">
        <v>430</v>
      </c>
      <c r="F760" s="13">
        <v>24</v>
      </c>
      <c r="G760" s="13">
        <v>453</v>
      </c>
      <c r="H760" s="13">
        <v>18314</v>
      </c>
      <c r="I760" s="13">
        <v>146</v>
      </c>
      <c r="J760" s="13">
        <v>2490</v>
      </c>
      <c r="K760" s="13">
        <v>1</v>
      </c>
      <c r="L760" s="13">
        <v>37</v>
      </c>
      <c r="M760" s="13"/>
      <c r="N760" s="13">
        <v>21465</v>
      </c>
      <c r="O760" s="13">
        <f t="shared" si="11"/>
        <v>21427</v>
      </c>
    </row>
    <row r="761" spans="1:15" x14ac:dyDescent="0.3">
      <c r="A761" t="s">
        <v>136</v>
      </c>
      <c r="B761" t="s">
        <v>419</v>
      </c>
      <c r="C761" s="13" t="s">
        <v>420</v>
      </c>
      <c r="D761">
        <v>2011</v>
      </c>
      <c r="E761" s="13" t="s">
        <v>541</v>
      </c>
      <c r="F761" s="13">
        <v>0</v>
      </c>
      <c r="G761" s="13">
        <v>0</v>
      </c>
      <c r="H761" s="13">
        <v>1</v>
      </c>
      <c r="I761" s="13">
        <v>0</v>
      </c>
      <c r="J761" s="13">
        <v>0</v>
      </c>
      <c r="K761" s="13">
        <v>0</v>
      </c>
      <c r="L761" s="13">
        <v>0</v>
      </c>
      <c r="M761" s="13"/>
      <c r="N761" s="13">
        <v>1</v>
      </c>
      <c r="O761" s="13">
        <f t="shared" si="11"/>
        <v>1</v>
      </c>
    </row>
    <row r="762" spans="1:15" x14ac:dyDescent="0.3">
      <c r="A762" t="s">
        <v>20</v>
      </c>
      <c r="B762" t="s">
        <v>419</v>
      </c>
      <c r="C762" s="13" t="s">
        <v>420</v>
      </c>
      <c r="D762">
        <v>2011</v>
      </c>
      <c r="E762" s="13" t="s">
        <v>432</v>
      </c>
      <c r="F762" s="13">
        <v>0</v>
      </c>
      <c r="G762" s="13">
        <v>8</v>
      </c>
      <c r="H762" s="13">
        <v>25</v>
      </c>
      <c r="I762" s="13">
        <v>0</v>
      </c>
      <c r="J762" s="13">
        <v>16</v>
      </c>
      <c r="K762" s="13">
        <v>0</v>
      </c>
      <c r="L762" s="13">
        <v>0</v>
      </c>
      <c r="M762" s="13"/>
      <c r="N762" s="13">
        <v>49</v>
      </c>
      <c r="O762" s="13">
        <f t="shared" si="11"/>
        <v>49</v>
      </c>
    </row>
    <row r="763" spans="1:15" x14ac:dyDescent="0.3">
      <c r="B763" t="s">
        <v>419</v>
      </c>
      <c r="C763" s="13" t="s">
        <v>420</v>
      </c>
      <c r="D763">
        <v>2011</v>
      </c>
      <c r="E763" s="13" t="s">
        <v>433</v>
      </c>
      <c r="F763" s="13">
        <v>0</v>
      </c>
      <c r="G763" s="13">
        <v>0</v>
      </c>
      <c r="H763" s="13">
        <v>0</v>
      </c>
      <c r="I763" s="13">
        <v>2</v>
      </c>
      <c r="J763" s="13">
        <v>1</v>
      </c>
      <c r="K763" s="13">
        <v>0</v>
      </c>
      <c r="L763" s="13">
        <v>147</v>
      </c>
      <c r="M763" s="13"/>
      <c r="N763" s="13">
        <v>150</v>
      </c>
      <c r="O763" s="13">
        <f t="shared" si="11"/>
        <v>3</v>
      </c>
    </row>
    <row r="764" spans="1:15" x14ac:dyDescent="0.3">
      <c r="A764" t="s">
        <v>55</v>
      </c>
      <c r="B764" t="s">
        <v>419</v>
      </c>
      <c r="C764" s="13" t="s">
        <v>420</v>
      </c>
      <c r="D764">
        <v>2011</v>
      </c>
      <c r="E764" s="13" t="s">
        <v>542</v>
      </c>
      <c r="F764" s="13">
        <v>0</v>
      </c>
      <c r="G764" s="13">
        <v>0</v>
      </c>
      <c r="H764" s="13">
        <v>2</v>
      </c>
      <c r="I764" s="13">
        <v>0</v>
      </c>
      <c r="J764" s="13">
        <v>0</v>
      </c>
      <c r="K764" s="13">
        <v>0</v>
      </c>
      <c r="L764" s="13">
        <v>0</v>
      </c>
      <c r="M764" s="13"/>
      <c r="N764" s="13">
        <v>2</v>
      </c>
      <c r="O764" s="13">
        <f t="shared" si="11"/>
        <v>2</v>
      </c>
    </row>
    <row r="765" spans="1:15" x14ac:dyDescent="0.3">
      <c r="A765" t="s">
        <v>50</v>
      </c>
      <c r="B765" t="s">
        <v>419</v>
      </c>
      <c r="C765" s="13" t="s">
        <v>420</v>
      </c>
      <c r="D765">
        <v>2011</v>
      </c>
      <c r="E765" s="13" t="s">
        <v>434</v>
      </c>
      <c r="F765" s="13">
        <v>0</v>
      </c>
      <c r="G765" s="13">
        <v>15</v>
      </c>
      <c r="H765" s="13">
        <v>84</v>
      </c>
      <c r="I765" s="13">
        <v>3</v>
      </c>
      <c r="J765" s="13">
        <v>37</v>
      </c>
      <c r="K765" s="13">
        <v>0</v>
      </c>
      <c r="L765" s="13">
        <v>0</v>
      </c>
      <c r="M765" s="13"/>
      <c r="N765" s="13">
        <v>139</v>
      </c>
      <c r="O765" s="13">
        <f t="shared" si="11"/>
        <v>139</v>
      </c>
    </row>
    <row r="766" spans="1:15" x14ac:dyDescent="0.3">
      <c r="A766" t="s">
        <v>22</v>
      </c>
      <c r="B766" t="s">
        <v>419</v>
      </c>
      <c r="C766" s="13" t="s">
        <v>420</v>
      </c>
      <c r="D766">
        <v>2011</v>
      </c>
      <c r="E766" s="13" t="s">
        <v>435</v>
      </c>
      <c r="F766" s="13">
        <v>13</v>
      </c>
      <c r="G766" s="13">
        <v>1656</v>
      </c>
      <c r="H766" s="13">
        <v>20263</v>
      </c>
      <c r="I766" s="13">
        <v>485</v>
      </c>
      <c r="J766" s="13">
        <v>5585</v>
      </c>
      <c r="K766" s="13">
        <v>206</v>
      </c>
      <c r="L766" s="13">
        <v>126</v>
      </c>
      <c r="M766" s="13"/>
      <c r="N766" s="13">
        <v>28334</v>
      </c>
      <c r="O766" s="13">
        <f t="shared" si="11"/>
        <v>28002</v>
      </c>
    </row>
    <row r="767" spans="1:15" x14ac:dyDescent="0.3">
      <c r="B767" t="s">
        <v>419</v>
      </c>
      <c r="C767" s="13" t="s">
        <v>420</v>
      </c>
      <c r="D767">
        <v>2011</v>
      </c>
      <c r="E767" s="13" t="s">
        <v>436</v>
      </c>
      <c r="F767" s="13">
        <v>0</v>
      </c>
      <c r="G767" s="13">
        <v>0</v>
      </c>
      <c r="H767" s="13">
        <v>1</v>
      </c>
      <c r="I767" s="13">
        <v>0</v>
      </c>
      <c r="J767" s="13">
        <v>1</v>
      </c>
      <c r="K767" s="13">
        <v>0</v>
      </c>
      <c r="L767" s="13">
        <v>0</v>
      </c>
      <c r="M767" s="13"/>
      <c r="N767" s="13">
        <v>2</v>
      </c>
      <c r="O767" s="13">
        <f t="shared" si="11"/>
        <v>2</v>
      </c>
    </row>
    <row r="768" spans="1:15" x14ac:dyDescent="0.3">
      <c r="A768" t="s">
        <v>97</v>
      </c>
      <c r="B768" t="s">
        <v>419</v>
      </c>
      <c r="C768" s="13" t="s">
        <v>420</v>
      </c>
      <c r="D768">
        <v>2011</v>
      </c>
      <c r="E768" s="13" t="s">
        <v>439</v>
      </c>
      <c r="F768" s="13">
        <v>0</v>
      </c>
      <c r="G768" s="13">
        <v>5</v>
      </c>
      <c r="H768" s="13">
        <v>273</v>
      </c>
      <c r="I768" s="13">
        <v>12</v>
      </c>
      <c r="J768" s="13">
        <v>13</v>
      </c>
      <c r="K768" s="13">
        <v>0</v>
      </c>
      <c r="L768" s="13">
        <v>0</v>
      </c>
      <c r="M768" s="13"/>
      <c r="N768" s="13">
        <v>303</v>
      </c>
      <c r="O768" s="13">
        <f t="shared" si="11"/>
        <v>303</v>
      </c>
    </row>
    <row r="769" spans="1:15" x14ac:dyDescent="0.3">
      <c r="A769" t="s">
        <v>50</v>
      </c>
      <c r="B769" t="s">
        <v>419</v>
      </c>
      <c r="C769" s="13" t="s">
        <v>420</v>
      </c>
      <c r="D769">
        <v>2011</v>
      </c>
      <c r="E769" s="13" t="s">
        <v>543</v>
      </c>
      <c r="F769" s="13">
        <v>0</v>
      </c>
      <c r="G769" s="13">
        <v>18</v>
      </c>
      <c r="H769" s="13">
        <v>334</v>
      </c>
      <c r="I769" s="13">
        <v>101</v>
      </c>
      <c r="J769" s="13">
        <v>98</v>
      </c>
      <c r="K769" s="13">
        <v>0</v>
      </c>
      <c r="L769" s="13">
        <v>0</v>
      </c>
      <c r="M769" s="13"/>
      <c r="N769" s="13">
        <v>551</v>
      </c>
      <c r="O769" s="13">
        <f t="shared" si="11"/>
        <v>551</v>
      </c>
    </row>
    <row r="770" spans="1:15" x14ac:dyDescent="0.3">
      <c r="A770" t="s">
        <v>26</v>
      </c>
      <c r="B770" t="s">
        <v>419</v>
      </c>
      <c r="C770" s="13" t="s">
        <v>420</v>
      </c>
      <c r="D770">
        <v>2011</v>
      </c>
      <c r="E770" s="13" t="s">
        <v>440</v>
      </c>
      <c r="F770" s="13">
        <v>0</v>
      </c>
      <c r="G770" s="13">
        <v>0</v>
      </c>
      <c r="H770" s="13">
        <v>2</v>
      </c>
      <c r="I770" s="13">
        <v>1</v>
      </c>
      <c r="J770" s="13">
        <v>6</v>
      </c>
      <c r="K770" s="13">
        <v>4</v>
      </c>
      <c r="L770" s="13">
        <v>0</v>
      </c>
      <c r="M770" s="13"/>
      <c r="N770" s="13">
        <v>13</v>
      </c>
      <c r="O770" s="13">
        <f t="shared" si="11"/>
        <v>9</v>
      </c>
    </row>
    <row r="771" spans="1:15" x14ac:dyDescent="0.3">
      <c r="A771" t="s">
        <v>29</v>
      </c>
      <c r="B771" t="s">
        <v>419</v>
      </c>
      <c r="C771" s="13" t="s">
        <v>420</v>
      </c>
      <c r="D771">
        <v>2011</v>
      </c>
      <c r="E771" s="13" t="s">
        <v>441</v>
      </c>
      <c r="F771" s="13">
        <v>0</v>
      </c>
      <c r="G771" s="13">
        <v>0</v>
      </c>
      <c r="H771" s="13">
        <v>6</v>
      </c>
      <c r="I771" s="13">
        <v>0</v>
      </c>
      <c r="J771" s="13">
        <v>4</v>
      </c>
      <c r="K771" s="13">
        <v>0</v>
      </c>
      <c r="L771" s="13">
        <v>0</v>
      </c>
      <c r="M771" s="13"/>
      <c r="N771" s="13">
        <v>10</v>
      </c>
      <c r="O771" s="13">
        <f t="shared" ref="O771:O834" si="12">F771+G771+H771+I771+J771</f>
        <v>10</v>
      </c>
    </row>
    <row r="772" spans="1:15" x14ac:dyDescent="0.3">
      <c r="A772" t="s">
        <v>50</v>
      </c>
      <c r="B772" t="s">
        <v>419</v>
      </c>
      <c r="C772" s="13" t="s">
        <v>420</v>
      </c>
      <c r="D772">
        <v>2011</v>
      </c>
      <c r="E772" s="13" t="s">
        <v>544</v>
      </c>
      <c r="F772" s="13">
        <v>0</v>
      </c>
      <c r="G772" s="13">
        <v>12</v>
      </c>
      <c r="H772" s="13">
        <v>18</v>
      </c>
      <c r="I772" s="13">
        <v>3</v>
      </c>
      <c r="J772" s="13">
        <v>40</v>
      </c>
      <c r="K772" s="13">
        <v>0</v>
      </c>
      <c r="L772" s="13">
        <v>66</v>
      </c>
      <c r="M772" s="13"/>
      <c r="N772" s="13">
        <v>139</v>
      </c>
      <c r="O772" s="13">
        <f t="shared" si="12"/>
        <v>73</v>
      </c>
    </row>
    <row r="773" spans="1:15" x14ac:dyDescent="0.3">
      <c r="A773" t="s">
        <v>18</v>
      </c>
      <c r="B773" t="s">
        <v>444</v>
      </c>
      <c r="C773" s="13" t="s">
        <v>445</v>
      </c>
      <c r="D773">
        <v>2011</v>
      </c>
      <c r="E773" s="13" t="s">
        <v>446</v>
      </c>
      <c r="F773" s="13">
        <v>0</v>
      </c>
      <c r="G773" s="13">
        <v>4</v>
      </c>
      <c r="H773" s="13">
        <v>77</v>
      </c>
      <c r="I773" s="13">
        <v>20</v>
      </c>
      <c r="J773" s="13">
        <v>29</v>
      </c>
      <c r="K773" s="13">
        <v>0</v>
      </c>
      <c r="L773" s="13">
        <v>0</v>
      </c>
      <c r="M773" s="13"/>
      <c r="N773" s="13">
        <v>130</v>
      </c>
      <c r="O773" s="13">
        <f t="shared" si="12"/>
        <v>130</v>
      </c>
    </row>
    <row r="774" spans="1:15" x14ac:dyDescent="0.3">
      <c r="B774" t="s">
        <v>444</v>
      </c>
      <c r="C774" s="13" t="s">
        <v>445</v>
      </c>
      <c r="D774">
        <v>2011</v>
      </c>
      <c r="E774" s="13" t="s">
        <v>445</v>
      </c>
      <c r="F774" s="13">
        <v>0</v>
      </c>
      <c r="G774" s="13">
        <v>0</v>
      </c>
      <c r="H774" s="13">
        <v>1</v>
      </c>
      <c r="I774" s="13">
        <v>0</v>
      </c>
      <c r="J774" s="13">
        <v>2</v>
      </c>
      <c r="K774" s="13">
        <v>0</v>
      </c>
      <c r="L774" s="13">
        <v>0</v>
      </c>
      <c r="M774" s="13"/>
      <c r="N774" s="13">
        <v>3</v>
      </c>
      <c r="O774" s="13">
        <f t="shared" si="12"/>
        <v>3</v>
      </c>
    </row>
    <row r="775" spans="1:15" x14ac:dyDescent="0.3">
      <c r="B775" t="s">
        <v>444</v>
      </c>
      <c r="C775" s="13" t="s">
        <v>445</v>
      </c>
      <c r="D775">
        <v>2011</v>
      </c>
      <c r="E775" s="13" t="s">
        <v>447</v>
      </c>
      <c r="F775" s="13">
        <v>0</v>
      </c>
      <c r="G775" s="13">
        <v>0</v>
      </c>
      <c r="H775" s="13">
        <v>0</v>
      </c>
      <c r="I775" s="13">
        <v>2</v>
      </c>
      <c r="J775" s="13">
        <v>2</v>
      </c>
      <c r="K775" s="13">
        <v>0</v>
      </c>
      <c r="L775" s="13">
        <v>0</v>
      </c>
      <c r="M775" s="13"/>
      <c r="N775" s="13">
        <v>4</v>
      </c>
      <c r="O775" s="13">
        <f t="shared" si="12"/>
        <v>4</v>
      </c>
    </row>
    <row r="776" spans="1:15" x14ac:dyDescent="0.3">
      <c r="A776" t="s">
        <v>34</v>
      </c>
      <c r="B776" t="s">
        <v>444</v>
      </c>
      <c r="C776" s="13" t="s">
        <v>445</v>
      </c>
      <c r="D776">
        <v>2011</v>
      </c>
      <c r="E776" s="13" t="s">
        <v>448</v>
      </c>
      <c r="F776" s="13">
        <v>0</v>
      </c>
      <c r="G776" s="13">
        <v>3</v>
      </c>
      <c r="H776" s="13">
        <v>99</v>
      </c>
      <c r="I776" s="13">
        <v>1</v>
      </c>
      <c r="J776" s="13">
        <v>33</v>
      </c>
      <c r="K776" s="13">
        <v>0</v>
      </c>
      <c r="L776" s="13">
        <v>40</v>
      </c>
      <c r="M776" s="13"/>
      <c r="N776" s="13">
        <v>176</v>
      </c>
      <c r="O776" s="13">
        <f t="shared" si="12"/>
        <v>136</v>
      </c>
    </row>
    <row r="777" spans="1:15" x14ac:dyDescent="0.3">
      <c r="B777" t="s">
        <v>444</v>
      </c>
      <c r="C777" s="13" t="s">
        <v>445</v>
      </c>
      <c r="D777">
        <v>2011</v>
      </c>
      <c r="E777" s="13" t="s">
        <v>449</v>
      </c>
      <c r="F777" s="13">
        <v>0</v>
      </c>
      <c r="G777" s="13">
        <v>0</v>
      </c>
      <c r="H777" s="13">
        <v>8</v>
      </c>
      <c r="I777" s="13">
        <v>1</v>
      </c>
      <c r="J777" s="13">
        <v>36</v>
      </c>
      <c r="K777" s="13">
        <v>6</v>
      </c>
      <c r="L777" s="13">
        <v>0</v>
      </c>
      <c r="M777" s="13"/>
      <c r="N777" s="13">
        <v>51</v>
      </c>
      <c r="O777" s="13">
        <f t="shared" si="12"/>
        <v>45</v>
      </c>
    </row>
    <row r="778" spans="1:15" x14ac:dyDescent="0.3">
      <c r="B778" t="s">
        <v>444</v>
      </c>
      <c r="C778" s="13" t="s">
        <v>445</v>
      </c>
      <c r="D778">
        <v>2011</v>
      </c>
      <c r="E778" s="13" t="s">
        <v>450</v>
      </c>
      <c r="F778" s="13">
        <v>0</v>
      </c>
      <c r="G778" s="13">
        <v>0</v>
      </c>
      <c r="H778" s="13">
        <v>1</v>
      </c>
      <c r="I778" s="13">
        <v>0</v>
      </c>
      <c r="J778" s="13">
        <v>0</v>
      </c>
      <c r="K778" s="13">
        <v>0</v>
      </c>
      <c r="L778" s="13">
        <v>34</v>
      </c>
      <c r="M778" s="13"/>
      <c r="N778" s="13">
        <v>35</v>
      </c>
      <c r="O778" s="13">
        <f t="shared" si="12"/>
        <v>1</v>
      </c>
    </row>
    <row r="779" spans="1:15" x14ac:dyDescent="0.3">
      <c r="A779" t="s">
        <v>22</v>
      </c>
      <c r="B779" t="s">
        <v>444</v>
      </c>
      <c r="C779" s="13" t="s">
        <v>445</v>
      </c>
      <c r="D779">
        <v>2011</v>
      </c>
      <c r="E779" s="13" t="s">
        <v>451</v>
      </c>
      <c r="F779" s="13">
        <v>1</v>
      </c>
      <c r="G779" s="13">
        <v>35</v>
      </c>
      <c r="H779" s="13">
        <v>17200</v>
      </c>
      <c r="I779" s="13">
        <v>437</v>
      </c>
      <c r="J779" s="13">
        <v>971</v>
      </c>
      <c r="K779" s="13">
        <v>3</v>
      </c>
      <c r="L779" s="13">
        <v>122</v>
      </c>
      <c r="M779" s="13"/>
      <c r="N779" s="13">
        <v>18769</v>
      </c>
      <c r="O779" s="13">
        <f t="shared" si="12"/>
        <v>18644</v>
      </c>
    </row>
    <row r="780" spans="1:15" x14ac:dyDescent="0.3">
      <c r="A780" t="s">
        <v>239</v>
      </c>
      <c r="B780" t="s">
        <v>444</v>
      </c>
      <c r="C780" s="13" t="s">
        <v>445</v>
      </c>
      <c r="D780">
        <v>2011</v>
      </c>
      <c r="E780" s="13" t="s">
        <v>452</v>
      </c>
      <c r="F780" s="13">
        <v>0</v>
      </c>
      <c r="G780" s="13">
        <v>1</v>
      </c>
      <c r="H780" s="13">
        <v>3954</v>
      </c>
      <c r="I780" s="13">
        <v>33</v>
      </c>
      <c r="J780" s="13">
        <v>60</v>
      </c>
      <c r="K780" s="13">
        <v>0</v>
      </c>
      <c r="L780" s="13">
        <v>0</v>
      </c>
      <c r="M780" s="13"/>
      <c r="N780" s="13">
        <v>4048</v>
      </c>
      <c r="O780" s="13">
        <f t="shared" si="12"/>
        <v>4048</v>
      </c>
    </row>
    <row r="781" spans="1:15" x14ac:dyDescent="0.3">
      <c r="A781" t="s">
        <v>97</v>
      </c>
      <c r="B781" t="s">
        <v>444</v>
      </c>
      <c r="C781" s="13" t="s">
        <v>445</v>
      </c>
      <c r="D781">
        <v>2011</v>
      </c>
      <c r="E781" s="13" t="s">
        <v>453</v>
      </c>
      <c r="F781" s="13">
        <v>0</v>
      </c>
      <c r="G781" s="13">
        <v>0</v>
      </c>
      <c r="H781" s="13">
        <v>9719</v>
      </c>
      <c r="I781" s="13">
        <v>253</v>
      </c>
      <c r="J781" s="13">
        <v>184</v>
      </c>
      <c r="K781" s="13">
        <v>0</v>
      </c>
      <c r="L781" s="13">
        <v>0</v>
      </c>
      <c r="M781" s="13"/>
      <c r="N781" s="13">
        <v>10156</v>
      </c>
      <c r="O781" s="13">
        <f t="shared" si="12"/>
        <v>10156</v>
      </c>
    </row>
    <row r="782" spans="1:15" x14ac:dyDescent="0.3">
      <c r="A782" t="s">
        <v>24</v>
      </c>
      <c r="B782" t="s">
        <v>444</v>
      </c>
      <c r="C782" s="13" t="s">
        <v>445</v>
      </c>
      <c r="D782">
        <v>2011</v>
      </c>
      <c r="E782" s="13" t="s">
        <v>455</v>
      </c>
      <c r="F782" s="13">
        <v>0</v>
      </c>
      <c r="G782" s="13">
        <v>2</v>
      </c>
      <c r="H782" s="13">
        <v>6451</v>
      </c>
      <c r="I782" s="13">
        <v>50</v>
      </c>
      <c r="J782" s="13">
        <v>21</v>
      </c>
      <c r="K782" s="13">
        <v>0</v>
      </c>
      <c r="L782" s="13">
        <v>3</v>
      </c>
      <c r="M782" s="13"/>
      <c r="N782" s="13">
        <v>6527</v>
      </c>
      <c r="O782" s="13">
        <f t="shared" si="12"/>
        <v>6524</v>
      </c>
    </row>
    <row r="783" spans="1:15" x14ac:dyDescent="0.3">
      <c r="A783" t="s">
        <v>24</v>
      </c>
      <c r="B783" t="s">
        <v>444</v>
      </c>
      <c r="C783" s="13" t="s">
        <v>445</v>
      </c>
      <c r="D783">
        <v>2011</v>
      </c>
      <c r="E783" s="13" t="s">
        <v>456</v>
      </c>
      <c r="F783" s="13">
        <v>0</v>
      </c>
      <c r="G783" s="13">
        <v>0</v>
      </c>
      <c r="H783" s="13">
        <v>77</v>
      </c>
      <c r="I783" s="13">
        <v>5</v>
      </c>
      <c r="J783" s="13">
        <v>12</v>
      </c>
      <c r="K783" s="13">
        <v>0</v>
      </c>
      <c r="L783" s="13">
        <v>0</v>
      </c>
      <c r="M783" s="13"/>
      <c r="N783" s="13">
        <v>94</v>
      </c>
      <c r="O783" s="13">
        <f t="shared" si="12"/>
        <v>94</v>
      </c>
    </row>
    <row r="784" spans="1:15" x14ac:dyDescent="0.3">
      <c r="A784" t="s">
        <v>24</v>
      </c>
      <c r="B784" t="s">
        <v>444</v>
      </c>
      <c r="C784" s="13" t="s">
        <v>445</v>
      </c>
      <c r="D784">
        <v>2011</v>
      </c>
      <c r="E784" s="13" t="s">
        <v>458</v>
      </c>
      <c r="F784" s="13">
        <v>0</v>
      </c>
      <c r="G784" s="13">
        <v>0</v>
      </c>
      <c r="H784" s="13">
        <v>196</v>
      </c>
      <c r="I784" s="13">
        <v>64</v>
      </c>
      <c r="J784" s="13">
        <v>1</v>
      </c>
      <c r="K784" s="13">
        <v>0</v>
      </c>
      <c r="L784" s="13">
        <v>0</v>
      </c>
      <c r="M784" s="13"/>
      <c r="N784" s="13">
        <v>261</v>
      </c>
      <c r="O784" s="13">
        <f t="shared" si="12"/>
        <v>261</v>
      </c>
    </row>
    <row r="785" spans="1:15" x14ac:dyDescent="0.3">
      <c r="A785" t="s">
        <v>29</v>
      </c>
      <c r="B785" t="s">
        <v>444</v>
      </c>
      <c r="C785" s="13" t="s">
        <v>445</v>
      </c>
      <c r="D785">
        <v>2011</v>
      </c>
      <c r="E785" s="13" t="s">
        <v>545</v>
      </c>
      <c r="F785" s="13">
        <v>0</v>
      </c>
      <c r="G785" s="13">
        <v>0</v>
      </c>
      <c r="H785" s="13">
        <v>3</v>
      </c>
      <c r="I785" s="13">
        <v>0</v>
      </c>
      <c r="J785" s="13">
        <v>0</v>
      </c>
      <c r="K785" s="13">
        <v>0</v>
      </c>
      <c r="L785" s="13">
        <v>0</v>
      </c>
      <c r="M785" s="13"/>
      <c r="N785" s="13">
        <v>3</v>
      </c>
      <c r="O785" s="13">
        <f t="shared" si="12"/>
        <v>3</v>
      </c>
    </row>
    <row r="786" spans="1:15" x14ac:dyDescent="0.3">
      <c r="B786" t="s">
        <v>444</v>
      </c>
      <c r="C786" s="13" t="s">
        <v>445</v>
      </c>
      <c r="D786">
        <v>2011</v>
      </c>
      <c r="E786" s="13" t="s">
        <v>459</v>
      </c>
      <c r="F786" s="13">
        <v>0</v>
      </c>
      <c r="G786" s="13">
        <v>0</v>
      </c>
      <c r="H786" s="13">
        <v>0</v>
      </c>
      <c r="I786" s="13">
        <v>1</v>
      </c>
      <c r="J786" s="13">
        <v>0</v>
      </c>
      <c r="K786" s="13">
        <v>0</v>
      </c>
      <c r="L786" s="13">
        <v>0</v>
      </c>
      <c r="M786" s="13"/>
      <c r="N786" s="13">
        <v>1</v>
      </c>
      <c r="O786" s="13">
        <f t="shared" si="12"/>
        <v>1</v>
      </c>
    </row>
    <row r="787" spans="1:15" x14ac:dyDescent="0.3">
      <c r="A787" t="s">
        <v>26</v>
      </c>
      <c r="B787" t="s">
        <v>444</v>
      </c>
      <c r="C787" s="13" t="s">
        <v>445</v>
      </c>
      <c r="D787">
        <v>2011</v>
      </c>
      <c r="E787" s="13" t="s">
        <v>460</v>
      </c>
      <c r="F787" s="13">
        <v>0</v>
      </c>
      <c r="G787" s="13">
        <v>0</v>
      </c>
      <c r="H787" s="13">
        <v>34</v>
      </c>
      <c r="I787" s="13">
        <v>0</v>
      </c>
      <c r="J787" s="13">
        <v>2</v>
      </c>
      <c r="K787" s="13">
        <v>0</v>
      </c>
      <c r="L787" s="13">
        <v>4</v>
      </c>
      <c r="M787" s="13"/>
      <c r="N787" s="13">
        <v>40</v>
      </c>
      <c r="O787" s="13">
        <f t="shared" si="12"/>
        <v>36</v>
      </c>
    </row>
    <row r="788" spans="1:15" x14ac:dyDescent="0.3">
      <c r="A788" t="s">
        <v>29</v>
      </c>
      <c r="B788" t="s">
        <v>444</v>
      </c>
      <c r="C788" s="13" t="s">
        <v>445</v>
      </c>
      <c r="D788">
        <v>2011</v>
      </c>
      <c r="E788" s="13" t="s">
        <v>461</v>
      </c>
      <c r="F788" s="13">
        <v>0</v>
      </c>
      <c r="G788" s="13">
        <v>0</v>
      </c>
      <c r="H788" s="13">
        <v>4</v>
      </c>
      <c r="I788" s="13">
        <v>0</v>
      </c>
      <c r="J788" s="13">
        <v>0</v>
      </c>
      <c r="K788" s="13">
        <v>0</v>
      </c>
      <c r="L788" s="13">
        <v>0</v>
      </c>
      <c r="M788" s="13"/>
      <c r="N788" s="13">
        <v>4</v>
      </c>
      <c r="O788" s="13">
        <f t="shared" si="12"/>
        <v>4</v>
      </c>
    </row>
    <row r="789" spans="1:15" x14ac:dyDescent="0.3">
      <c r="A789" t="s">
        <v>29</v>
      </c>
      <c r="B789" t="s">
        <v>444</v>
      </c>
      <c r="C789" s="13" t="s">
        <v>445</v>
      </c>
      <c r="D789">
        <v>2011</v>
      </c>
      <c r="E789" s="13" t="s">
        <v>462</v>
      </c>
      <c r="F789" s="13">
        <v>0</v>
      </c>
      <c r="G789" s="13">
        <v>0</v>
      </c>
      <c r="H789" s="13">
        <v>2</v>
      </c>
      <c r="I789" s="13">
        <v>0</v>
      </c>
      <c r="J789" s="13">
        <v>2</v>
      </c>
      <c r="K789" s="13">
        <v>0</v>
      </c>
      <c r="L789" s="13">
        <v>1</v>
      </c>
      <c r="M789" s="13"/>
      <c r="N789" s="13">
        <v>5</v>
      </c>
      <c r="O789" s="13">
        <f t="shared" si="12"/>
        <v>4</v>
      </c>
    </row>
    <row r="790" spans="1:15" x14ac:dyDescent="0.3">
      <c r="A790" t="s">
        <v>92</v>
      </c>
      <c r="B790" t="s">
        <v>463</v>
      </c>
      <c r="C790" s="13" t="s">
        <v>464</v>
      </c>
      <c r="D790">
        <v>2011</v>
      </c>
      <c r="E790" s="13" t="s">
        <v>546</v>
      </c>
      <c r="F790" s="13">
        <v>0</v>
      </c>
      <c r="G790" s="13">
        <v>0</v>
      </c>
      <c r="H790" s="13">
        <v>0</v>
      </c>
      <c r="I790" s="13">
        <v>0</v>
      </c>
      <c r="J790" s="13">
        <v>1</v>
      </c>
      <c r="K790" s="13">
        <v>0</v>
      </c>
      <c r="L790" s="13">
        <v>0</v>
      </c>
      <c r="M790" s="13"/>
      <c r="N790" s="13">
        <v>1</v>
      </c>
      <c r="O790" s="13">
        <f t="shared" si="12"/>
        <v>1</v>
      </c>
    </row>
    <row r="791" spans="1:15" x14ac:dyDescent="0.3">
      <c r="B791" t="s">
        <v>463</v>
      </c>
      <c r="C791" s="13" t="s">
        <v>464</v>
      </c>
      <c r="D791">
        <v>2011</v>
      </c>
      <c r="E791" s="13" t="s">
        <v>465</v>
      </c>
      <c r="F791" s="13">
        <v>0</v>
      </c>
      <c r="G791" s="13">
        <v>0</v>
      </c>
      <c r="H791" s="13">
        <v>3</v>
      </c>
      <c r="I791" s="13">
        <v>0</v>
      </c>
      <c r="J791" s="13">
        <v>1</v>
      </c>
      <c r="K791" s="13">
        <v>0</v>
      </c>
      <c r="L791" s="13">
        <v>0</v>
      </c>
      <c r="M791" s="13"/>
      <c r="N791" s="13">
        <v>4</v>
      </c>
      <c r="O791" s="13">
        <f t="shared" si="12"/>
        <v>4</v>
      </c>
    </row>
    <row r="792" spans="1:15" x14ac:dyDescent="0.3">
      <c r="A792" t="s">
        <v>22</v>
      </c>
      <c r="B792" t="s">
        <v>463</v>
      </c>
      <c r="C792" s="13" t="s">
        <v>464</v>
      </c>
      <c r="D792">
        <v>2011</v>
      </c>
      <c r="E792" s="13" t="s">
        <v>466</v>
      </c>
      <c r="F792" s="13">
        <v>0</v>
      </c>
      <c r="G792" s="13">
        <v>1</v>
      </c>
      <c r="H792" s="13">
        <v>29</v>
      </c>
      <c r="I792" s="13">
        <v>9</v>
      </c>
      <c r="J792" s="13">
        <v>31</v>
      </c>
      <c r="K792" s="13">
        <v>0</v>
      </c>
      <c r="L792" s="13">
        <v>2</v>
      </c>
      <c r="M792" s="13"/>
      <c r="N792" s="13">
        <v>72</v>
      </c>
      <c r="O792" s="13">
        <f t="shared" si="12"/>
        <v>70</v>
      </c>
    </row>
    <row r="793" spans="1:15" x14ac:dyDescent="0.3">
      <c r="B793" t="s">
        <v>467</v>
      </c>
      <c r="C793" s="13" t="s">
        <v>468</v>
      </c>
      <c r="D793">
        <v>2011</v>
      </c>
      <c r="E793" s="13" t="s">
        <v>547</v>
      </c>
      <c r="F793" s="13">
        <v>0</v>
      </c>
      <c r="G793" s="13">
        <v>0</v>
      </c>
      <c r="H793" s="13">
        <v>0</v>
      </c>
      <c r="I793" s="13">
        <v>1</v>
      </c>
      <c r="J793" s="13">
        <v>0</v>
      </c>
      <c r="K793" s="13">
        <v>0</v>
      </c>
      <c r="L793" s="13">
        <v>0</v>
      </c>
      <c r="M793" s="13"/>
      <c r="N793" s="13">
        <v>1</v>
      </c>
      <c r="O793" s="13">
        <f t="shared" si="12"/>
        <v>1</v>
      </c>
    </row>
    <row r="794" spans="1:15" x14ac:dyDescent="0.3">
      <c r="A794" t="s">
        <v>26</v>
      </c>
      <c r="B794" t="s">
        <v>467</v>
      </c>
      <c r="C794" s="13" t="s">
        <v>468</v>
      </c>
      <c r="D794">
        <v>2011</v>
      </c>
      <c r="E794" s="13" t="s">
        <v>470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2</v>
      </c>
      <c r="M794" s="13"/>
      <c r="N794" s="13">
        <v>2</v>
      </c>
      <c r="O794" s="13">
        <f t="shared" si="12"/>
        <v>0</v>
      </c>
    </row>
    <row r="795" spans="1:15" x14ac:dyDescent="0.3">
      <c r="A795" t="s">
        <v>29</v>
      </c>
      <c r="B795" t="s">
        <v>471</v>
      </c>
      <c r="C795" s="13" t="s">
        <v>473</v>
      </c>
      <c r="D795">
        <v>2011</v>
      </c>
      <c r="E795" s="13" t="s">
        <v>474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59</v>
      </c>
      <c r="L795" s="13">
        <v>0</v>
      </c>
      <c r="M795" s="13"/>
      <c r="N795" s="13">
        <v>59</v>
      </c>
      <c r="O795" s="13">
        <f t="shared" si="12"/>
        <v>0</v>
      </c>
    </row>
    <row r="796" spans="1:15" x14ac:dyDescent="0.3">
      <c r="B796" t="s">
        <v>475</v>
      </c>
      <c r="C796" s="13" t="s">
        <v>476</v>
      </c>
      <c r="D796">
        <v>2011</v>
      </c>
      <c r="E796" s="13" t="s">
        <v>476</v>
      </c>
      <c r="F796" s="13">
        <v>0</v>
      </c>
      <c r="G796" s="13">
        <v>0</v>
      </c>
      <c r="H796" s="13">
        <v>4</v>
      </c>
      <c r="I796" s="13">
        <v>0</v>
      </c>
      <c r="J796" s="13">
        <v>2</v>
      </c>
      <c r="K796" s="13">
        <v>0</v>
      </c>
      <c r="L796" s="13">
        <v>1</v>
      </c>
      <c r="M796" s="13"/>
      <c r="N796" s="13">
        <v>7</v>
      </c>
      <c r="O796" s="13">
        <f t="shared" si="12"/>
        <v>6</v>
      </c>
    </row>
    <row r="797" spans="1:15" x14ac:dyDescent="0.3">
      <c r="A797" t="s">
        <v>50</v>
      </c>
      <c r="B797" t="s">
        <v>475</v>
      </c>
      <c r="C797" s="13" t="s">
        <v>476</v>
      </c>
      <c r="D797">
        <v>2011</v>
      </c>
      <c r="E797" s="13" t="s">
        <v>477</v>
      </c>
      <c r="F797" s="13">
        <v>0</v>
      </c>
      <c r="G797" s="13">
        <v>0</v>
      </c>
      <c r="H797" s="13">
        <v>28</v>
      </c>
      <c r="I797" s="13">
        <v>8</v>
      </c>
      <c r="J797" s="13">
        <v>35</v>
      </c>
      <c r="K797" s="13">
        <v>0</v>
      </c>
      <c r="L797" s="13">
        <v>9</v>
      </c>
      <c r="M797" s="13"/>
      <c r="N797" s="13">
        <v>80</v>
      </c>
      <c r="O797" s="13">
        <f t="shared" si="12"/>
        <v>71</v>
      </c>
    </row>
    <row r="798" spans="1:15" x14ac:dyDescent="0.3">
      <c r="A798" t="s">
        <v>20</v>
      </c>
      <c r="B798" t="s">
        <v>475</v>
      </c>
      <c r="C798" s="13" t="s">
        <v>476</v>
      </c>
      <c r="D798">
        <v>2011</v>
      </c>
      <c r="E798" s="13" t="s">
        <v>478</v>
      </c>
      <c r="F798" s="13">
        <v>0</v>
      </c>
      <c r="G798" s="13">
        <v>11</v>
      </c>
      <c r="H798" s="13">
        <v>372</v>
      </c>
      <c r="I798" s="13">
        <v>53</v>
      </c>
      <c r="J798" s="13">
        <v>251</v>
      </c>
      <c r="K798" s="13">
        <v>0</v>
      </c>
      <c r="L798" s="13">
        <v>35</v>
      </c>
      <c r="M798" s="13"/>
      <c r="N798" s="13">
        <v>722</v>
      </c>
      <c r="O798" s="13">
        <f t="shared" si="12"/>
        <v>687</v>
      </c>
    </row>
    <row r="799" spans="1:15" x14ac:dyDescent="0.3">
      <c r="B799" t="s">
        <v>475</v>
      </c>
      <c r="C799" s="13" t="s">
        <v>476</v>
      </c>
      <c r="D799">
        <v>2011</v>
      </c>
      <c r="E799" s="13" t="s">
        <v>548</v>
      </c>
      <c r="F799" s="13">
        <v>0</v>
      </c>
      <c r="G799" s="13">
        <v>0</v>
      </c>
      <c r="H799" s="13">
        <v>0</v>
      </c>
      <c r="I799" s="13">
        <v>1</v>
      </c>
      <c r="J799" s="13">
        <v>0</v>
      </c>
      <c r="K799" s="13">
        <v>0</v>
      </c>
      <c r="L799" s="13">
        <v>0</v>
      </c>
      <c r="M799" s="13"/>
      <c r="N799" s="13">
        <v>1</v>
      </c>
      <c r="O799" s="13">
        <f t="shared" si="12"/>
        <v>1</v>
      </c>
    </row>
    <row r="800" spans="1:15" x14ac:dyDescent="0.3">
      <c r="A800" t="s">
        <v>22</v>
      </c>
      <c r="B800" t="s">
        <v>475</v>
      </c>
      <c r="C800" s="13" t="s">
        <v>476</v>
      </c>
      <c r="D800">
        <v>2011</v>
      </c>
      <c r="E800" s="13" t="s">
        <v>479</v>
      </c>
      <c r="F800" s="13">
        <v>2</v>
      </c>
      <c r="G800" s="13">
        <v>185</v>
      </c>
      <c r="H800" s="13">
        <v>8099</v>
      </c>
      <c r="I800" s="13">
        <v>764</v>
      </c>
      <c r="J800" s="13">
        <v>3719</v>
      </c>
      <c r="K800" s="13">
        <v>0</v>
      </c>
      <c r="L800" s="13">
        <v>161</v>
      </c>
      <c r="M800" s="13"/>
      <c r="N800" s="13">
        <v>12930</v>
      </c>
      <c r="O800" s="13">
        <f t="shared" si="12"/>
        <v>12769</v>
      </c>
    </row>
    <row r="801" spans="1:15" x14ac:dyDescent="0.3">
      <c r="B801" t="s">
        <v>475</v>
      </c>
      <c r="C801" s="13" t="s">
        <v>476</v>
      </c>
      <c r="D801">
        <v>2011</v>
      </c>
      <c r="E801" s="13" t="s">
        <v>480</v>
      </c>
      <c r="F801" s="13">
        <v>0</v>
      </c>
      <c r="G801" s="13">
        <v>0</v>
      </c>
      <c r="H801" s="13">
        <v>1</v>
      </c>
      <c r="I801" s="13">
        <v>1</v>
      </c>
      <c r="J801" s="13">
        <v>1</v>
      </c>
      <c r="K801" s="13">
        <v>0</v>
      </c>
      <c r="L801" s="13">
        <v>0</v>
      </c>
      <c r="M801" s="13"/>
      <c r="N801" s="13">
        <v>3</v>
      </c>
      <c r="O801" s="13">
        <f t="shared" si="12"/>
        <v>3</v>
      </c>
    </row>
    <row r="802" spans="1:15" x14ac:dyDescent="0.3">
      <c r="A802" t="s">
        <v>97</v>
      </c>
      <c r="B802" t="s">
        <v>475</v>
      </c>
      <c r="C802" s="13" t="s">
        <v>476</v>
      </c>
      <c r="D802">
        <v>2011</v>
      </c>
      <c r="E802" s="13" t="s">
        <v>481</v>
      </c>
      <c r="F802" s="13">
        <v>0</v>
      </c>
      <c r="G802" s="13">
        <v>0</v>
      </c>
      <c r="H802" s="13">
        <v>897</v>
      </c>
      <c r="I802" s="13">
        <v>7</v>
      </c>
      <c r="J802" s="13">
        <v>48</v>
      </c>
      <c r="K802" s="13">
        <v>0</v>
      </c>
      <c r="L802" s="13">
        <v>0</v>
      </c>
      <c r="M802" s="13"/>
      <c r="N802" s="13">
        <v>952</v>
      </c>
      <c r="O802" s="13">
        <f t="shared" si="12"/>
        <v>952</v>
      </c>
    </row>
    <row r="803" spans="1:15" x14ac:dyDescent="0.3">
      <c r="A803" t="s">
        <v>26</v>
      </c>
      <c r="B803" t="s">
        <v>475</v>
      </c>
      <c r="C803" s="13" t="s">
        <v>476</v>
      </c>
      <c r="D803">
        <v>2011</v>
      </c>
      <c r="E803" s="13" t="s">
        <v>482</v>
      </c>
      <c r="F803" s="13">
        <v>0</v>
      </c>
      <c r="G803" s="13">
        <v>0</v>
      </c>
      <c r="H803" s="13">
        <v>1</v>
      </c>
      <c r="I803" s="13">
        <v>0</v>
      </c>
      <c r="J803" s="13">
        <v>1</v>
      </c>
      <c r="K803" s="13">
        <v>0</v>
      </c>
      <c r="L803" s="13">
        <v>2</v>
      </c>
      <c r="M803" s="13"/>
      <c r="N803" s="13">
        <v>4</v>
      </c>
      <c r="O803" s="13">
        <f t="shared" si="12"/>
        <v>2</v>
      </c>
    </row>
    <row r="804" spans="1:15" x14ac:dyDescent="0.3">
      <c r="B804" t="s">
        <v>475</v>
      </c>
      <c r="C804" s="13" t="s">
        <v>476</v>
      </c>
      <c r="D804">
        <v>2011</v>
      </c>
      <c r="E804" s="13" t="s">
        <v>483</v>
      </c>
      <c r="F804" s="13">
        <v>0</v>
      </c>
      <c r="G804" s="13">
        <v>0</v>
      </c>
      <c r="H804" s="13">
        <v>5</v>
      </c>
      <c r="I804" s="13">
        <v>0</v>
      </c>
      <c r="J804" s="13">
        <v>6</v>
      </c>
      <c r="K804" s="13">
        <v>0</v>
      </c>
      <c r="L804" s="13">
        <v>0</v>
      </c>
      <c r="M804" s="13"/>
      <c r="N804" s="13">
        <v>11</v>
      </c>
      <c r="O804" s="13">
        <f t="shared" si="12"/>
        <v>11</v>
      </c>
    </row>
    <row r="805" spans="1:15" x14ac:dyDescent="0.3">
      <c r="A805" t="s">
        <v>50</v>
      </c>
      <c r="B805" t="s">
        <v>475</v>
      </c>
      <c r="C805" s="13" t="s">
        <v>476</v>
      </c>
      <c r="D805">
        <v>2011</v>
      </c>
      <c r="E805" s="13" t="s">
        <v>484</v>
      </c>
      <c r="F805" s="13">
        <v>0</v>
      </c>
      <c r="G805" s="13">
        <v>1</v>
      </c>
      <c r="H805" s="13">
        <v>629</v>
      </c>
      <c r="I805" s="13">
        <v>109</v>
      </c>
      <c r="J805" s="13">
        <v>591</v>
      </c>
      <c r="K805" s="13">
        <v>0</v>
      </c>
      <c r="L805" s="13">
        <v>10</v>
      </c>
      <c r="M805" s="13"/>
      <c r="N805" s="13">
        <v>1340</v>
      </c>
      <c r="O805" s="13">
        <f t="shared" si="12"/>
        <v>1330</v>
      </c>
    </row>
    <row r="806" spans="1:15" x14ac:dyDescent="0.3">
      <c r="A806" t="s">
        <v>92</v>
      </c>
      <c r="B806" t="s">
        <v>485</v>
      </c>
      <c r="C806" s="13" t="s">
        <v>486</v>
      </c>
      <c r="D806">
        <v>2011</v>
      </c>
      <c r="E806" s="13" t="s">
        <v>487</v>
      </c>
      <c r="F806" s="13">
        <v>0</v>
      </c>
      <c r="G806" s="13">
        <v>0</v>
      </c>
      <c r="H806" s="13">
        <v>0</v>
      </c>
      <c r="I806" s="13">
        <v>5</v>
      </c>
      <c r="J806" s="13">
        <v>0</v>
      </c>
      <c r="K806" s="13">
        <v>0</v>
      </c>
      <c r="L806" s="13">
        <v>0</v>
      </c>
      <c r="M806" s="13"/>
      <c r="N806" s="13">
        <v>5</v>
      </c>
      <c r="O806" s="13">
        <f t="shared" si="12"/>
        <v>5</v>
      </c>
    </row>
    <row r="807" spans="1:15" x14ac:dyDescent="0.3">
      <c r="A807" t="s">
        <v>18</v>
      </c>
      <c r="B807" t="s">
        <v>485</v>
      </c>
      <c r="C807" s="13" t="s">
        <v>486</v>
      </c>
      <c r="D807">
        <v>2011</v>
      </c>
      <c r="E807" s="13" t="s">
        <v>488</v>
      </c>
      <c r="F807" s="13">
        <v>0</v>
      </c>
      <c r="G807" s="13">
        <v>0</v>
      </c>
      <c r="H807" s="13">
        <v>136</v>
      </c>
      <c r="I807" s="13">
        <v>12</v>
      </c>
      <c r="J807" s="13">
        <v>13</v>
      </c>
      <c r="K807" s="13">
        <v>0</v>
      </c>
      <c r="L807" s="13">
        <v>48</v>
      </c>
      <c r="M807" s="13"/>
      <c r="N807" s="13">
        <v>209</v>
      </c>
      <c r="O807" s="13">
        <f t="shared" si="12"/>
        <v>161</v>
      </c>
    </row>
    <row r="808" spans="1:15" x14ac:dyDescent="0.3">
      <c r="A808" t="s">
        <v>20</v>
      </c>
      <c r="B808" t="s">
        <v>485</v>
      </c>
      <c r="C808" s="13" t="s">
        <v>486</v>
      </c>
      <c r="D808">
        <v>2011</v>
      </c>
      <c r="E808" s="13" t="s">
        <v>489</v>
      </c>
      <c r="F808" s="13">
        <v>0</v>
      </c>
      <c r="G808" s="13">
        <v>3</v>
      </c>
      <c r="H808" s="13">
        <v>60</v>
      </c>
      <c r="I808" s="13">
        <v>7</v>
      </c>
      <c r="J808" s="13">
        <v>23</v>
      </c>
      <c r="K808" s="13">
        <v>0</v>
      </c>
      <c r="L808" s="13">
        <v>11</v>
      </c>
      <c r="M808" s="13"/>
      <c r="N808" s="13">
        <v>104</v>
      </c>
      <c r="O808" s="13">
        <f t="shared" si="12"/>
        <v>93</v>
      </c>
    </row>
    <row r="809" spans="1:15" x14ac:dyDescent="0.3">
      <c r="A809" t="s">
        <v>55</v>
      </c>
      <c r="B809" t="s">
        <v>485</v>
      </c>
      <c r="C809" s="13" t="s">
        <v>486</v>
      </c>
      <c r="D809">
        <v>2011</v>
      </c>
      <c r="E809" s="13" t="s">
        <v>491</v>
      </c>
      <c r="F809" s="13">
        <v>0</v>
      </c>
      <c r="G809" s="13">
        <v>1</v>
      </c>
      <c r="H809" s="13">
        <v>11</v>
      </c>
      <c r="I809" s="13">
        <v>0</v>
      </c>
      <c r="J809" s="13">
        <v>2</v>
      </c>
      <c r="K809" s="13">
        <v>0</v>
      </c>
      <c r="L809" s="13">
        <v>3</v>
      </c>
      <c r="M809" s="13"/>
      <c r="N809" s="13">
        <v>17</v>
      </c>
      <c r="O809" s="13">
        <f t="shared" si="12"/>
        <v>14</v>
      </c>
    </row>
    <row r="810" spans="1:15" x14ac:dyDescent="0.3">
      <c r="A810" t="s">
        <v>34</v>
      </c>
      <c r="B810" t="s">
        <v>485</v>
      </c>
      <c r="C810" s="13" t="s">
        <v>486</v>
      </c>
      <c r="D810">
        <v>2011</v>
      </c>
      <c r="E810" s="13" t="s">
        <v>492</v>
      </c>
      <c r="F810" s="13">
        <v>0</v>
      </c>
      <c r="G810" s="13">
        <v>0</v>
      </c>
      <c r="H810" s="13">
        <v>1</v>
      </c>
      <c r="I810" s="13">
        <v>0</v>
      </c>
      <c r="J810" s="13">
        <v>0</v>
      </c>
      <c r="K810" s="13">
        <v>0</v>
      </c>
      <c r="L810" s="13">
        <v>1</v>
      </c>
      <c r="M810" s="13"/>
      <c r="N810" s="13">
        <v>2</v>
      </c>
      <c r="O810" s="13">
        <f t="shared" si="12"/>
        <v>1</v>
      </c>
    </row>
    <row r="811" spans="1:15" x14ac:dyDescent="0.3">
      <c r="B811" t="s">
        <v>485</v>
      </c>
      <c r="C811" s="13" t="s">
        <v>486</v>
      </c>
      <c r="D811">
        <v>2011</v>
      </c>
      <c r="E811" s="13" t="s">
        <v>493</v>
      </c>
      <c r="F811" s="13">
        <v>0</v>
      </c>
      <c r="G811" s="13">
        <v>0</v>
      </c>
      <c r="H811" s="13">
        <v>2</v>
      </c>
      <c r="I811" s="13">
        <v>0</v>
      </c>
      <c r="J811" s="13">
        <v>4</v>
      </c>
      <c r="K811" s="13">
        <v>0</v>
      </c>
      <c r="L811" s="13">
        <v>1</v>
      </c>
      <c r="M811" s="13"/>
      <c r="N811" s="13">
        <v>7</v>
      </c>
      <c r="O811" s="13">
        <f t="shared" si="12"/>
        <v>6</v>
      </c>
    </row>
    <row r="812" spans="1:15" x14ac:dyDescent="0.3">
      <c r="A812" t="s">
        <v>233</v>
      </c>
      <c r="B812" t="s">
        <v>485</v>
      </c>
      <c r="C812" s="13" t="s">
        <v>486</v>
      </c>
      <c r="D812">
        <v>2011</v>
      </c>
      <c r="E812" s="13" t="s">
        <v>494</v>
      </c>
      <c r="F812" s="13">
        <v>0</v>
      </c>
      <c r="G812" s="13">
        <v>7</v>
      </c>
      <c r="H812" s="13">
        <v>1900</v>
      </c>
      <c r="I812" s="13">
        <v>73</v>
      </c>
      <c r="J812" s="13">
        <v>18</v>
      </c>
      <c r="K812" s="13">
        <v>0</v>
      </c>
      <c r="L812" s="13">
        <v>17</v>
      </c>
      <c r="M812" s="13"/>
      <c r="N812" s="13">
        <v>2015</v>
      </c>
      <c r="O812" s="13">
        <f t="shared" si="12"/>
        <v>1998</v>
      </c>
    </row>
    <row r="813" spans="1:15" x14ac:dyDescent="0.3">
      <c r="A813" t="s">
        <v>26</v>
      </c>
      <c r="B813" t="s">
        <v>485</v>
      </c>
      <c r="C813" s="13" t="s">
        <v>486</v>
      </c>
      <c r="D813">
        <v>2011</v>
      </c>
      <c r="E813" s="13" t="s">
        <v>495</v>
      </c>
      <c r="F813" s="13">
        <v>0</v>
      </c>
      <c r="G813" s="13">
        <v>1</v>
      </c>
      <c r="H813" s="13">
        <v>9</v>
      </c>
      <c r="I813" s="13">
        <v>0</v>
      </c>
      <c r="J813" s="13">
        <v>3</v>
      </c>
      <c r="K813" s="13">
        <v>0</v>
      </c>
      <c r="L813" s="13">
        <v>4</v>
      </c>
      <c r="M813" s="13"/>
      <c r="N813" s="13">
        <v>17</v>
      </c>
      <c r="O813" s="13">
        <f t="shared" si="12"/>
        <v>13</v>
      </c>
    </row>
    <row r="814" spans="1:15" x14ac:dyDescent="0.3">
      <c r="A814" t="s">
        <v>22</v>
      </c>
      <c r="B814" t="s">
        <v>485</v>
      </c>
      <c r="C814" s="13" t="s">
        <v>486</v>
      </c>
      <c r="D814">
        <v>2011</v>
      </c>
      <c r="E814" s="13" t="s">
        <v>496</v>
      </c>
      <c r="F814" s="13">
        <v>2</v>
      </c>
      <c r="G814" s="13">
        <v>204</v>
      </c>
      <c r="H814" s="13">
        <v>8706</v>
      </c>
      <c r="I814" s="13">
        <v>333</v>
      </c>
      <c r="J814" s="13">
        <v>867</v>
      </c>
      <c r="K814" s="13">
        <v>0</v>
      </c>
      <c r="L814" s="13">
        <v>160</v>
      </c>
      <c r="M814" s="13"/>
      <c r="N814" s="13">
        <v>10272</v>
      </c>
      <c r="O814" s="13">
        <f t="shared" si="12"/>
        <v>10112</v>
      </c>
    </row>
    <row r="815" spans="1:15" x14ac:dyDescent="0.3">
      <c r="A815" t="s">
        <v>29</v>
      </c>
      <c r="B815" t="s">
        <v>485</v>
      </c>
      <c r="C815" s="13" t="s">
        <v>486</v>
      </c>
      <c r="D815">
        <v>2011</v>
      </c>
      <c r="E815" s="13" t="s">
        <v>497</v>
      </c>
      <c r="F815" s="13">
        <v>0</v>
      </c>
      <c r="G815" s="13">
        <v>0</v>
      </c>
      <c r="H815" s="13">
        <v>5</v>
      </c>
      <c r="I815" s="13">
        <v>0</v>
      </c>
      <c r="J815" s="13">
        <v>5</v>
      </c>
      <c r="K815" s="13">
        <v>0</v>
      </c>
      <c r="L815" s="13">
        <v>1</v>
      </c>
      <c r="M815" s="13"/>
      <c r="N815" s="13">
        <v>11</v>
      </c>
      <c r="O815" s="13">
        <f t="shared" si="12"/>
        <v>10</v>
      </c>
    </row>
    <row r="816" spans="1:15" x14ac:dyDescent="0.3">
      <c r="C816" s="13">
        <v>999</v>
      </c>
      <c r="D816">
        <v>2011</v>
      </c>
      <c r="E816" s="13">
        <v>999</v>
      </c>
      <c r="F816" s="13">
        <v>0</v>
      </c>
      <c r="G816" s="13">
        <v>0</v>
      </c>
      <c r="H816" s="13">
        <v>0</v>
      </c>
      <c r="I816" s="13">
        <v>2</v>
      </c>
      <c r="J816" s="13">
        <v>3</v>
      </c>
      <c r="K816" s="13">
        <v>0</v>
      </c>
      <c r="L816" s="13">
        <v>0</v>
      </c>
      <c r="M816" s="13"/>
      <c r="N816" s="13">
        <v>5</v>
      </c>
      <c r="O816" s="13">
        <f t="shared" si="12"/>
        <v>5</v>
      </c>
    </row>
    <row r="817" spans="1:15" x14ac:dyDescent="0.3">
      <c r="A817" t="s">
        <v>20</v>
      </c>
      <c r="C817" s="13" t="s">
        <v>498</v>
      </c>
      <c r="D817">
        <v>2011</v>
      </c>
      <c r="E817" s="13" t="s">
        <v>499</v>
      </c>
      <c r="F817" s="13">
        <v>0</v>
      </c>
      <c r="G817" s="13">
        <v>0</v>
      </c>
      <c r="H817" s="13">
        <v>7</v>
      </c>
      <c r="I817" s="13">
        <v>1</v>
      </c>
      <c r="J817" s="13">
        <v>3</v>
      </c>
      <c r="K817" s="13">
        <v>0</v>
      </c>
      <c r="L817" s="13">
        <v>0</v>
      </c>
      <c r="M817" s="13"/>
      <c r="N817" s="13">
        <v>11</v>
      </c>
      <c r="O817" s="13">
        <f t="shared" si="12"/>
        <v>11</v>
      </c>
    </row>
    <row r="818" spans="1:15" x14ac:dyDescent="0.3">
      <c r="A818" t="s">
        <v>22</v>
      </c>
      <c r="C818" s="13" t="s">
        <v>498</v>
      </c>
      <c r="D818">
        <v>2011</v>
      </c>
      <c r="E818" s="13" t="s">
        <v>549</v>
      </c>
      <c r="F818" s="13">
        <v>0</v>
      </c>
      <c r="G818" s="13">
        <v>0</v>
      </c>
      <c r="H818" s="13">
        <v>1</v>
      </c>
      <c r="I818" s="13">
        <v>1</v>
      </c>
      <c r="J818" s="13">
        <v>0</v>
      </c>
      <c r="K818" s="13">
        <v>0</v>
      </c>
      <c r="L818" s="13">
        <v>0</v>
      </c>
      <c r="M818" s="13"/>
      <c r="N818" s="13">
        <v>2</v>
      </c>
      <c r="O818" s="13">
        <f t="shared" si="12"/>
        <v>2</v>
      </c>
    </row>
    <row r="819" spans="1:15" x14ac:dyDescent="0.3">
      <c r="A819" t="s">
        <v>20</v>
      </c>
      <c r="B819" t="s">
        <v>550</v>
      </c>
      <c r="C819" s="13" t="s">
        <v>551</v>
      </c>
      <c r="D819">
        <v>2012</v>
      </c>
      <c r="E819" s="13" t="s">
        <v>552</v>
      </c>
      <c r="F819" s="13">
        <v>0</v>
      </c>
      <c r="G819" s="13">
        <v>0</v>
      </c>
      <c r="H819" s="13">
        <v>8</v>
      </c>
      <c r="I819" s="13">
        <v>20</v>
      </c>
      <c r="J819" s="13">
        <v>0</v>
      </c>
      <c r="K819" s="13">
        <v>0</v>
      </c>
      <c r="L819" s="13">
        <v>0</v>
      </c>
      <c r="M819" s="13"/>
      <c r="N819" s="13">
        <v>28</v>
      </c>
      <c r="O819" s="13">
        <f t="shared" si="12"/>
        <v>28</v>
      </c>
    </row>
    <row r="820" spans="1:15" x14ac:dyDescent="0.3">
      <c r="B820" t="s">
        <v>550</v>
      </c>
      <c r="C820" s="13" t="s">
        <v>553</v>
      </c>
      <c r="D820">
        <v>2012</v>
      </c>
      <c r="E820" s="13" t="s">
        <v>554</v>
      </c>
      <c r="F820" s="13">
        <v>0</v>
      </c>
      <c r="G820" s="13">
        <v>0</v>
      </c>
      <c r="H820" s="13">
        <v>0</v>
      </c>
      <c r="I820" s="13">
        <v>1</v>
      </c>
      <c r="J820" s="13">
        <v>0</v>
      </c>
      <c r="K820" s="13">
        <v>0</v>
      </c>
      <c r="L820" s="13">
        <v>0</v>
      </c>
      <c r="M820" s="13"/>
      <c r="N820" s="13">
        <v>1</v>
      </c>
      <c r="O820" s="13">
        <f t="shared" si="12"/>
        <v>1</v>
      </c>
    </row>
    <row r="821" spans="1:15" x14ac:dyDescent="0.3">
      <c r="A821" t="s">
        <v>34</v>
      </c>
      <c r="B821" t="s">
        <v>550</v>
      </c>
      <c r="C821" s="13" t="s">
        <v>553</v>
      </c>
      <c r="D821">
        <v>2012</v>
      </c>
      <c r="E821" s="13" t="s">
        <v>555</v>
      </c>
      <c r="F821" s="13">
        <v>0</v>
      </c>
      <c r="G821" s="13">
        <v>0</v>
      </c>
      <c r="H821" s="13">
        <v>2</v>
      </c>
      <c r="I821" s="13">
        <v>0</v>
      </c>
      <c r="J821" s="13">
        <v>0</v>
      </c>
      <c r="K821" s="13">
        <v>0</v>
      </c>
      <c r="L821" s="13">
        <v>0</v>
      </c>
      <c r="M821" s="13"/>
      <c r="N821" s="13">
        <v>2</v>
      </c>
      <c r="O821" s="13">
        <f t="shared" si="12"/>
        <v>2</v>
      </c>
    </row>
    <row r="822" spans="1:15" x14ac:dyDescent="0.3">
      <c r="A822" t="s">
        <v>20</v>
      </c>
      <c r="B822" t="s">
        <v>550</v>
      </c>
      <c r="C822" s="13" t="s">
        <v>553</v>
      </c>
      <c r="D822">
        <v>2012</v>
      </c>
      <c r="E822" s="13" t="s">
        <v>556</v>
      </c>
      <c r="F822" s="13">
        <v>0</v>
      </c>
      <c r="G822" s="13">
        <v>0</v>
      </c>
      <c r="H822" s="13">
        <v>1</v>
      </c>
      <c r="I822" s="13">
        <v>21</v>
      </c>
      <c r="J822" s="13">
        <v>0</v>
      </c>
      <c r="K822" s="13">
        <v>0</v>
      </c>
      <c r="L822" s="13">
        <v>0</v>
      </c>
      <c r="M822" s="13"/>
      <c r="N822" s="13">
        <v>22</v>
      </c>
      <c r="O822" s="13">
        <f t="shared" si="12"/>
        <v>22</v>
      </c>
    </row>
    <row r="823" spans="1:15" x14ac:dyDescent="0.3">
      <c r="A823" t="s">
        <v>22</v>
      </c>
      <c r="B823" t="s">
        <v>550</v>
      </c>
      <c r="C823" s="13" t="s">
        <v>553</v>
      </c>
      <c r="D823">
        <v>2012</v>
      </c>
      <c r="E823" s="13" t="s">
        <v>557</v>
      </c>
      <c r="F823" s="13">
        <v>0</v>
      </c>
      <c r="G823" s="13">
        <v>0</v>
      </c>
      <c r="H823" s="13">
        <v>0</v>
      </c>
      <c r="I823" s="13">
        <v>1</v>
      </c>
      <c r="J823" s="13">
        <v>0</v>
      </c>
      <c r="K823" s="13">
        <v>0</v>
      </c>
      <c r="L823" s="13">
        <v>0</v>
      </c>
      <c r="M823" s="13"/>
      <c r="N823" s="13">
        <v>1</v>
      </c>
      <c r="O823" s="13">
        <f t="shared" si="12"/>
        <v>1</v>
      </c>
    </row>
    <row r="824" spans="1:15" x14ac:dyDescent="0.3">
      <c r="B824" t="s">
        <v>15</v>
      </c>
      <c r="C824" s="13" t="s">
        <v>16</v>
      </c>
      <c r="D824">
        <v>2012</v>
      </c>
      <c r="E824" s="13" t="s">
        <v>558</v>
      </c>
      <c r="F824" s="13">
        <v>0</v>
      </c>
      <c r="G824" s="13">
        <v>0</v>
      </c>
      <c r="H824" s="13">
        <v>8</v>
      </c>
      <c r="I824" s="13">
        <v>0</v>
      </c>
      <c r="J824" s="13">
        <v>2</v>
      </c>
      <c r="K824" s="13">
        <v>0</v>
      </c>
      <c r="L824" s="13">
        <v>0</v>
      </c>
      <c r="M824" s="13"/>
      <c r="N824" s="13">
        <v>10</v>
      </c>
      <c r="O824" s="13">
        <f t="shared" si="12"/>
        <v>10</v>
      </c>
    </row>
    <row r="825" spans="1:15" x14ac:dyDescent="0.3">
      <c r="A825" t="s">
        <v>18</v>
      </c>
      <c r="B825" t="s">
        <v>15</v>
      </c>
      <c r="C825" s="13" t="s">
        <v>16</v>
      </c>
      <c r="D825">
        <v>2012</v>
      </c>
      <c r="E825" s="13" t="s">
        <v>559</v>
      </c>
      <c r="F825" s="13">
        <v>0</v>
      </c>
      <c r="G825" s="13">
        <v>4</v>
      </c>
      <c r="H825" s="13">
        <v>151</v>
      </c>
      <c r="I825" s="13">
        <v>17</v>
      </c>
      <c r="J825" s="13">
        <v>35</v>
      </c>
      <c r="K825" s="13">
        <v>0</v>
      </c>
      <c r="L825" s="13">
        <v>0</v>
      </c>
      <c r="M825" s="13"/>
      <c r="N825" s="13">
        <v>207</v>
      </c>
      <c r="O825" s="13">
        <f t="shared" si="12"/>
        <v>207</v>
      </c>
    </row>
    <row r="826" spans="1:15" x14ac:dyDescent="0.3">
      <c r="A826" t="s">
        <v>20</v>
      </c>
      <c r="B826" t="s">
        <v>15</v>
      </c>
      <c r="C826" s="13" t="s">
        <v>16</v>
      </c>
      <c r="D826">
        <v>2012</v>
      </c>
      <c r="E826" s="13" t="s">
        <v>560</v>
      </c>
      <c r="F826" s="13">
        <v>5</v>
      </c>
      <c r="G826" s="13">
        <v>75</v>
      </c>
      <c r="H826" s="13">
        <v>7363</v>
      </c>
      <c r="I826" s="13">
        <v>423</v>
      </c>
      <c r="J826" s="13">
        <v>3172</v>
      </c>
      <c r="K826" s="13">
        <v>0</v>
      </c>
      <c r="L826" s="13">
        <v>153</v>
      </c>
      <c r="M826" s="13"/>
      <c r="N826" s="13">
        <v>11191</v>
      </c>
      <c r="O826" s="13">
        <f t="shared" si="12"/>
        <v>11038</v>
      </c>
    </row>
    <row r="827" spans="1:15" x14ac:dyDescent="0.3">
      <c r="A827" t="s">
        <v>22</v>
      </c>
      <c r="B827" t="s">
        <v>15</v>
      </c>
      <c r="C827" s="13" t="s">
        <v>16</v>
      </c>
      <c r="D827">
        <v>2012</v>
      </c>
      <c r="E827" s="13" t="s">
        <v>561</v>
      </c>
      <c r="F827" s="13">
        <v>0</v>
      </c>
      <c r="G827" s="13">
        <v>50</v>
      </c>
      <c r="H827" s="13">
        <v>8211</v>
      </c>
      <c r="I827" s="13">
        <v>424</v>
      </c>
      <c r="J827" s="13">
        <v>2382</v>
      </c>
      <c r="K827" s="13">
        <v>0</v>
      </c>
      <c r="L827" s="13">
        <v>221</v>
      </c>
      <c r="M827" s="13"/>
      <c r="N827" s="13">
        <v>11288</v>
      </c>
      <c r="O827" s="13">
        <f t="shared" si="12"/>
        <v>11067</v>
      </c>
    </row>
    <row r="828" spans="1:15" x14ac:dyDescent="0.3">
      <c r="A828" t="s">
        <v>24</v>
      </c>
      <c r="B828" t="s">
        <v>15</v>
      </c>
      <c r="C828" s="13" t="s">
        <v>16</v>
      </c>
      <c r="D828">
        <v>2012</v>
      </c>
      <c r="E828" s="13" t="s">
        <v>562</v>
      </c>
      <c r="F828" s="13">
        <v>0</v>
      </c>
      <c r="G828" s="13">
        <v>5</v>
      </c>
      <c r="H828" s="13">
        <v>6682</v>
      </c>
      <c r="I828" s="13">
        <v>308</v>
      </c>
      <c r="J828" s="13">
        <v>1143</v>
      </c>
      <c r="K828" s="13">
        <v>0</v>
      </c>
      <c r="L828" s="13">
        <v>3</v>
      </c>
      <c r="M828" s="13"/>
      <c r="N828" s="13">
        <v>8141</v>
      </c>
      <c r="O828" s="13">
        <f t="shared" si="12"/>
        <v>8138</v>
      </c>
    </row>
    <row r="829" spans="1:15" x14ac:dyDescent="0.3">
      <c r="A829" t="s">
        <v>26</v>
      </c>
      <c r="B829" t="s">
        <v>15</v>
      </c>
      <c r="C829" s="13" t="s">
        <v>16</v>
      </c>
      <c r="D829">
        <v>2012</v>
      </c>
      <c r="E829" s="13" t="s">
        <v>563</v>
      </c>
      <c r="F829" s="13">
        <v>0</v>
      </c>
      <c r="G829" s="13">
        <v>0</v>
      </c>
      <c r="H829" s="13">
        <v>10</v>
      </c>
      <c r="I829" s="13">
        <v>4</v>
      </c>
      <c r="J829" s="13">
        <v>3</v>
      </c>
      <c r="K829" s="13">
        <v>0</v>
      </c>
      <c r="L829" s="13">
        <v>5</v>
      </c>
      <c r="M829" s="13"/>
      <c r="N829" s="13">
        <v>22</v>
      </c>
      <c r="O829" s="13">
        <f t="shared" si="12"/>
        <v>17</v>
      </c>
    </row>
    <row r="830" spans="1:15" x14ac:dyDescent="0.3">
      <c r="B830" t="s">
        <v>15</v>
      </c>
      <c r="C830" s="13" t="s">
        <v>16</v>
      </c>
      <c r="D830">
        <v>2012</v>
      </c>
      <c r="E830" s="13" t="s">
        <v>564</v>
      </c>
      <c r="F830" s="13">
        <v>0</v>
      </c>
      <c r="G830" s="13">
        <v>0</v>
      </c>
      <c r="H830" s="13">
        <v>26</v>
      </c>
      <c r="I830" s="13">
        <v>5</v>
      </c>
      <c r="J830" s="13">
        <v>6</v>
      </c>
      <c r="K830" s="13">
        <v>0</v>
      </c>
      <c r="L830" s="13">
        <v>0</v>
      </c>
      <c r="M830" s="13"/>
      <c r="N830" s="13">
        <v>37</v>
      </c>
      <c r="O830" s="13">
        <f t="shared" si="12"/>
        <v>37</v>
      </c>
    </row>
    <row r="831" spans="1:15" x14ac:dyDescent="0.3">
      <c r="A831" t="s">
        <v>29</v>
      </c>
      <c r="B831" t="s">
        <v>15</v>
      </c>
      <c r="C831" s="13" t="s">
        <v>16</v>
      </c>
      <c r="D831">
        <v>2012</v>
      </c>
      <c r="E831" s="13" t="s">
        <v>565</v>
      </c>
      <c r="F831" s="13">
        <v>0</v>
      </c>
      <c r="G831" s="13">
        <v>6</v>
      </c>
      <c r="H831" s="13">
        <v>71</v>
      </c>
      <c r="I831" s="13">
        <v>3</v>
      </c>
      <c r="J831" s="13">
        <v>76</v>
      </c>
      <c r="K831" s="13">
        <v>0</v>
      </c>
      <c r="L831" s="13">
        <v>0</v>
      </c>
      <c r="M831" s="13"/>
      <c r="N831" s="13">
        <v>156</v>
      </c>
      <c r="O831" s="13">
        <f t="shared" si="12"/>
        <v>156</v>
      </c>
    </row>
    <row r="832" spans="1:15" x14ac:dyDescent="0.3">
      <c r="B832" t="s">
        <v>31</v>
      </c>
      <c r="C832" s="13" t="s">
        <v>32</v>
      </c>
      <c r="D832">
        <v>2012</v>
      </c>
      <c r="E832" s="13" t="s">
        <v>566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2</v>
      </c>
      <c r="M832" s="13"/>
      <c r="N832" s="13">
        <v>2</v>
      </c>
      <c r="O832" s="13">
        <f t="shared" si="12"/>
        <v>0</v>
      </c>
    </row>
    <row r="833" spans="1:15" x14ac:dyDescent="0.3">
      <c r="B833" t="s">
        <v>31</v>
      </c>
      <c r="C833" s="13" t="s">
        <v>32</v>
      </c>
      <c r="D833">
        <v>2012</v>
      </c>
      <c r="E833" s="13" t="s">
        <v>567</v>
      </c>
      <c r="F833" s="13">
        <v>0</v>
      </c>
      <c r="G833" s="13">
        <v>0</v>
      </c>
      <c r="H833" s="13">
        <v>0</v>
      </c>
      <c r="I833" s="13">
        <v>1</v>
      </c>
      <c r="J833" s="13">
        <v>1</v>
      </c>
      <c r="K833" s="13">
        <v>0</v>
      </c>
      <c r="L833" s="13">
        <v>1</v>
      </c>
      <c r="M833" s="13"/>
      <c r="N833" s="13">
        <v>3</v>
      </c>
      <c r="O833" s="13">
        <f t="shared" si="12"/>
        <v>2</v>
      </c>
    </row>
    <row r="834" spans="1:15" x14ac:dyDescent="0.3">
      <c r="A834" t="s">
        <v>34</v>
      </c>
      <c r="B834" t="s">
        <v>31</v>
      </c>
      <c r="C834" s="13" t="s">
        <v>32</v>
      </c>
      <c r="D834">
        <v>2012</v>
      </c>
      <c r="E834" s="13" t="s">
        <v>568</v>
      </c>
      <c r="F834" s="13">
        <v>13</v>
      </c>
      <c r="G834" s="13">
        <v>1</v>
      </c>
      <c r="H834" s="13">
        <v>0</v>
      </c>
      <c r="I834" s="13">
        <v>0</v>
      </c>
      <c r="J834" s="13">
        <v>81</v>
      </c>
      <c r="K834" s="13">
        <v>0</v>
      </c>
      <c r="L834" s="13">
        <v>76</v>
      </c>
      <c r="M834" s="13"/>
      <c r="N834" s="13">
        <v>171</v>
      </c>
      <c r="O834" s="13">
        <f t="shared" si="12"/>
        <v>95</v>
      </c>
    </row>
    <row r="835" spans="1:15" x14ac:dyDescent="0.3">
      <c r="A835" t="s">
        <v>34</v>
      </c>
      <c r="B835" t="s">
        <v>31</v>
      </c>
      <c r="C835" s="13" t="s">
        <v>32</v>
      </c>
      <c r="D835">
        <v>2012</v>
      </c>
      <c r="E835" s="13" t="s">
        <v>569</v>
      </c>
      <c r="F835" s="13">
        <v>55</v>
      </c>
      <c r="G835" s="13">
        <v>2</v>
      </c>
      <c r="H835" s="13">
        <v>9</v>
      </c>
      <c r="I835" s="13">
        <v>0</v>
      </c>
      <c r="J835" s="13">
        <v>185</v>
      </c>
      <c r="K835" s="13">
        <v>0</v>
      </c>
      <c r="L835" s="13">
        <v>257</v>
      </c>
      <c r="M835" s="13"/>
      <c r="N835" s="13">
        <v>508</v>
      </c>
      <c r="O835" s="13">
        <f t="shared" ref="O835:O898" si="13">F835+G835+H835+I835+J835</f>
        <v>251</v>
      </c>
    </row>
    <row r="836" spans="1:15" x14ac:dyDescent="0.3">
      <c r="A836" t="s">
        <v>34</v>
      </c>
      <c r="B836" t="s">
        <v>31</v>
      </c>
      <c r="C836" s="13" t="s">
        <v>32</v>
      </c>
      <c r="D836">
        <v>2012</v>
      </c>
      <c r="E836" s="13" t="s">
        <v>570</v>
      </c>
      <c r="F836" s="13">
        <v>4</v>
      </c>
      <c r="G836" s="13">
        <v>0</v>
      </c>
      <c r="H836" s="13">
        <v>0</v>
      </c>
      <c r="I836" s="13">
        <v>0</v>
      </c>
      <c r="J836" s="13">
        <v>23</v>
      </c>
      <c r="K836" s="13">
        <v>0</v>
      </c>
      <c r="L836" s="13">
        <v>78</v>
      </c>
      <c r="M836" s="13"/>
      <c r="N836" s="13">
        <v>105</v>
      </c>
      <c r="O836" s="13">
        <f t="shared" si="13"/>
        <v>27</v>
      </c>
    </row>
    <row r="837" spans="1:15" x14ac:dyDescent="0.3">
      <c r="A837" t="s">
        <v>34</v>
      </c>
      <c r="B837" t="s">
        <v>31</v>
      </c>
      <c r="C837" s="13" t="s">
        <v>32</v>
      </c>
      <c r="D837">
        <v>2012</v>
      </c>
      <c r="E837" s="13" t="s">
        <v>571</v>
      </c>
      <c r="F837" s="13">
        <v>0</v>
      </c>
      <c r="G837" s="13">
        <v>0</v>
      </c>
      <c r="H837" s="13">
        <v>2</v>
      </c>
      <c r="I837" s="13">
        <v>0</v>
      </c>
      <c r="J837" s="13">
        <v>16</v>
      </c>
      <c r="K837" s="13">
        <v>0</v>
      </c>
      <c r="L837" s="13">
        <v>106</v>
      </c>
      <c r="M837" s="13"/>
      <c r="N837" s="13">
        <v>124</v>
      </c>
      <c r="O837" s="13">
        <f t="shared" si="13"/>
        <v>18</v>
      </c>
    </row>
    <row r="838" spans="1:15" x14ac:dyDescent="0.3">
      <c r="A838" t="s">
        <v>34</v>
      </c>
      <c r="B838" t="s">
        <v>31</v>
      </c>
      <c r="C838" s="13" t="s">
        <v>32</v>
      </c>
      <c r="D838">
        <v>2012</v>
      </c>
      <c r="E838" s="13" t="s">
        <v>572</v>
      </c>
      <c r="F838" s="13">
        <v>0</v>
      </c>
      <c r="G838" s="13">
        <v>0</v>
      </c>
      <c r="H838" s="13">
        <v>0</v>
      </c>
      <c r="I838" s="13">
        <v>0</v>
      </c>
      <c r="J838" s="13">
        <v>20</v>
      </c>
      <c r="K838" s="13">
        <v>0</v>
      </c>
      <c r="L838" s="13">
        <v>4</v>
      </c>
      <c r="M838" s="13"/>
      <c r="N838" s="13">
        <v>24</v>
      </c>
      <c r="O838" s="13">
        <f t="shared" si="13"/>
        <v>20</v>
      </c>
    </row>
    <row r="839" spans="1:15" x14ac:dyDescent="0.3">
      <c r="A839" t="s">
        <v>34</v>
      </c>
      <c r="B839" t="s">
        <v>31</v>
      </c>
      <c r="C839" s="13" t="s">
        <v>32</v>
      </c>
      <c r="D839">
        <v>2012</v>
      </c>
      <c r="E839" s="13" t="s">
        <v>573</v>
      </c>
      <c r="F839" s="13">
        <v>1</v>
      </c>
      <c r="G839" s="13">
        <v>0</v>
      </c>
      <c r="H839" s="13">
        <v>4</v>
      </c>
      <c r="I839" s="13">
        <v>0</v>
      </c>
      <c r="J839" s="13">
        <v>54</v>
      </c>
      <c r="K839" s="13">
        <v>0</v>
      </c>
      <c r="L839" s="13">
        <v>79</v>
      </c>
      <c r="M839" s="13"/>
      <c r="N839" s="13">
        <v>138</v>
      </c>
      <c r="O839" s="13">
        <f t="shared" si="13"/>
        <v>59</v>
      </c>
    </row>
    <row r="840" spans="1:15" x14ac:dyDescent="0.3">
      <c r="A840" t="s">
        <v>34</v>
      </c>
      <c r="B840" t="s">
        <v>31</v>
      </c>
      <c r="C840" s="13" t="s">
        <v>32</v>
      </c>
      <c r="D840">
        <v>2012</v>
      </c>
      <c r="E840" s="13" t="s">
        <v>574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2</v>
      </c>
      <c r="M840" s="13"/>
      <c r="N840" s="13">
        <v>2</v>
      </c>
      <c r="O840" s="13">
        <f t="shared" si="13"/>
        <v>0</v>
      </c>
    </row>
    <row r="841" spans="1:15" x14ac:dyDescent="0.3">
      <c r="A841" t="s">
        <v>34</v>
      </c>
      <c r="B841" t="s">
        <v>31</v>
      </c>
      <c r="C841" s="13" t="s">
        <v>32</v>
      </c>
      <c r="D841">
        <v>2012</v>
      </c>
      <c r="E841" s="13" t="s">
        <v>575</v>
      </c>
      <c r="F841" s="13">
        <v>2</v>
      </c>
      <c r="G841" s="13">
        <v>0</v>
      </c>
      <c r="H841" s="13">
        <v>0</v>
      </c>
      <c r="I841" s="13">
        <v>0</v>
      </c>
      <c r="J841" s="13">
        <v>3</v>
      </c>
      <c r="K841" s="13">
        <v>0</v>
      </c>
      <c r="L841" s="13">
        <v>77</v>
      </c>
      <c r="M841" s="13"/>
      <c r="N841" s="13">
        <v>82</v>
      </c>
      <c r="O841" s="13">
        <f t="shared" si="13"/>
        <v>5</v>
      </c>
    </row>
    <row r="842" spans="1:15" x14ac:dyDescent="0.3">
      <c r="A842" t="s">
        <v>34</v>
      </c>
      <c r="B842" t="s">
        <v>31</v>
      </c>
      <c r="C842" s="13" t="s">
        <v>32</v>
      </c>
      <c r="D842">
        <v>2012</v>
      </c>
      <c r="E842" s="13" t="s">
        <v>576</v>
      </c>
      <c r="F842" s="13">
        <v>0</v>
      </c>
      <c r="G842" s="13">
        <v>0</v>
      </c>
      <c r="H842" s="13">
        <v>2</v>
      </c>
      <c r="I842" s="13">
        <v>1</v>
      </c>
      <c r="J842" s="13">
        <v>23</v>
      </c>
      <c r="K842" s="13">
        <v>0</v>
      </c>
      <c r="L842" s="13">
        <v>63</v>
      </c>
      <c r="M842" s="13"/>
      <c r="N842" s="13">
        <v>89</v>
      </c>
      <c r="O842" s="13">
        <f t="shared" si="13"/>
        <v>26</v>
      </c>
    </row>
    <row r="843" spans="1:15" x14ac:dyDescent="0.3">
      <c r="A843" t="s">
        <v>24</v>
      </c>
      <c r="B843" t="s">
        <v>31</v>
      </c>
      <c r="C843" s="13" t="s">
        <v>32</v>
      </c>
      <c r="D843">
        <v>2012</v>
      </c>
      <c r="E843" s="13" t="s">
        <v>577</v>
      </c>
      <c r="F843" s="13">
        <v>0</v>
      </c>
      <c r="G843" s="13">
        <v>0</v>
      </c>
      <c r="H843" s="13">
        <v>0</v>
      </c>
      <c r="I843" s="13">
        <v>1</v>
      </c>
      <c r="J843" s="13">
        <v>0</v>
      </c>
      <c r="K843" s="13">
        <v>0</v>
      </c>
      <c r="L843" s="13">
        <v>3</v>
      </c>
      <c r="M843" s="13"/>
      <c r="N843" s="13">
        <v>4</v>
      </c>
      <c r="O843" s="13">
        <f t="shared" si="13"/>
        <v>1</v>
      </c>
    </row>
    <row r="844" spans="1:15" x14ac:dyDescent="0.3">
      <c r="A844" t="s">
        <v>26</v>
      </c>
      <c r="B844" t="s">
        <v>31</v>
      </c>
      <c r="C844" s="13" t="s">
        <v>32</v>
      </c>
      <c r="D844">
        <v>2012</v>
      </c>
      <c r="E844" s="13" t="s">
        <v>578</v>
      </c>
      <c r="F844" s="13">
        <v>0</v>
      </c>
      <c r="G844" s="13">
        <v>0</v>
      </c>
      <c r="H844" s="13">
        <v>4</v>
      </c>
      <c r="I844" s="13">
        <v>13</v>
      </c>
      <c r="J844" s="13">
        <v>10</v>
      </c>
      <c r="K844" s="13">
        <v>0</v>
      </c>
      <c r="L844" s="13">
        <v>13</v>
      </c>
      <c r="M844" s="13"/>
      <c r="N844" s="13">
        <v>40</v>
      </c>
      <c r="O844" s="13">
        <f t="shared" si="13"/>
        <v>27</v>
      </c>
    </row>
    <row r="845" spans="1:15" x14ac:dyDescent="0.3">
      <c r="A845" t="s">
        <v>125</v>
      </c>
      <c r="B845" t="s">
        <v>31</v>
      </c>
      <c r="C845" s="13" t="s">
        <v>32</v>
      </c>
      <c r="D845">
        <v>2012</v>
      </c>
      <c r="E845" s="13" t="s">
        <v>579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1</v>
      </c>
      <c r="M845" s="13"/>
      <c r="N845" s="13">
        <v>1</v>
      </c>
      <c r="O845" s="13">
        <f t="shared" si="13"/>
        <v>0</v>
      </c>
    </row>
    <row r="846" spans="1:15" x14ac:dyDescent="0.3">
      <c r="B846" t="s">
        <v>31</v>
      </c>
      <c r="C846" s="13" t="s">
        <v>32</v>
      </c>
      <c r="D846">
        <v>2012</v>
      </c>
      <c r="E846" s="13" t="s">
        <v>580</v>
      </c>
      <c r="F846" s="13">
        <v>0</v>
      </c>
      <c r="G846" s="13">
        <v>0</v>
      </c>
      <c r="H846" s="13">
        <v>0</v>
      </c>
      <c r="I846" s="13">
        <v>0</v>
      </c>
      <c r="J846" s="13">
        <v>12</v>
      </c>
      <c r="K846" s="13">
        <v>0</v>
      </c>
      <c r="L846" s="13">
        <v>8</v>
      </c>
      <c r="M846" s="13"/>
      <c r="N846" s="13">
        <v>20</v>
      </c>
      <c r="O846" s="13">
        <f t="shared" si="13"/>
        <v>12</v>
      </c>
    </row>
    <row r="847" spans="1:15" x14ac:dyDescent="0.3">
      <c r="B847" t="s">
        <v>46</v>
      </c>
      <c r="C847" s="13" t="s">
        <v>47</v>
      </c>
      <c r="D847">
        <v>2012</v>
      </c>
      <c r="E847" s="13" t="s">
        <v>581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1</v>
      </c>
      <c r="M847" s="13"/>
      <c r="N847" s="13">
        <v>1</v>
      </c>
      <c r="O847" s="13">
        <f t="shared" si="13"/>
        <v>0</v>
      </c>
    </row>
    <row r="848" spans="1:15" x14ac:dyDescent="0.3">
      <c r="B848" t="s">
        <v>46</v>
      </c>
      <c r="C848" s="13" t="s">
        <v>47</v>
      </c>
      <c r="D848">
        <v>2012</v>
      </c>
      <c r="E848" s="13" t="s">
        <v>582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1</v>
      </c>
      <c r="M848" s="13"/>
      <c r="N848" s="13">
        <v>1</v>
      </c>
      <c r="O848" s="13">
        <f t="shared" si="13"/>
        <v>0</v>
      </c>
    </row>
    <row r="849" spans="1:15" x14ac:dyDescent="0.3">
      <c r="B849" t="s">
        <v>46</v>
      </c>
      <c r="C849" s="13" t="s">
        <v>47</v>
      </c>
      <c r="D849">
        <v>2012</v>
      </c>
      <c r="E849" s="13" t="s">
        <v>583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2</v>
      </c>
      <c r="M849" s="13"/>
      <c r="N849" s="13">
        <v>2</v>
      </c>
      <c r="O849" s="13">
        <f t="shared" si="13"/>
        <v>0</v>
      </c>
    </row>
    <row r="850" spans="1:15" x14ac:dyDescent="0.3">
      <c r="B850" t="s">
        <v>46</v>
      </c>
      <c r="C850" s="13" t="s">
        <v>47</v>
      </c>
      <c r="D850">
        <v>2012</v>
      </c>
      <c r="E850" s="13" t="s">
        <v>584</v>
      </c>
      <c r="F850" s="13">
        <v>0</v>
      </c>
      <c r="G850" s="13">
        <v>0</v>
      </c>
      <c r="H850" s="13">
        <v>1</v>
      </c>
      <c r="I850" s="13">
        <v>0</v>
      </c>
      <c r="J850" s="13">
        <v>0</v>
      </c>
      <c r="K850" s="13">
        <v>0</v>
      </c>
      <c r="L850" s="13">
        <v>3</v>
      </c>
      <c r="M850" s="13"/>
      <c r="N850" s="13">
        <v>4</v>
      </c>
      <c r="O850" s="13">
        <f t="shared" si="13"/>
        <v>1</v>
      </c>
    </row>
    <row r="851" spans="1:15" x14ac:dyDescent="0.3">
      <c r="A851" t="s">
        <v>50</v>
      </c>
      <c r="B851" t="s">
        <v>46</v>
      </c>
      <c r="C851" s="13" t="s">
        <v>47</v>
      </c>
      <c r="D851">
        <v>2012</v>
      </c>
      <c r="E851" s="13" t="s">
        <v>585</v>
      </c>
      <c r="F851" s="13">
        <v>0</v>
      </c>
      <c r="G851" s="13">
        <v>0</v>
      </c>
      <c r="H851" s="13">
        <v>37</v>
      </c>
      <c r="I851" s="13">
        <v>7</v>
      </c>
      <c r="J851" s="13">
        <v>5</v>
      </c>
      <c r="K851" s="13">
        <v>80</v>
      </c>
      <c r="L851" s="13">
        <v>0</v>
      </c>
      <c r="M851" s="13"/>
      <c r="N851" s="13">
        <v>129</v>
      </c>
      <c r="O851" s="13">
        <f t="shared" si="13"/>
        <v>49</v>
      </c>
    </row>
    <row r="852" spans="1:15" x14ac:dyDescent="0.3">
      <c r="A852" t="s">
        <v>18</v>
      </c>
      <c r="B852" t="s">
        <v>46</v>
      </c>
      <c r="C852" s="13" t="s">
        <v>47</v>
      </c>
      <c r="D852">
        <v>2012</v>
      </c>
      <c r="E852" s="13" t="s">
        <v>586</v>
      </c>
      <c r="F852" s="13">
        <v>1</v>
      </c>
      <c r="G852" s="13">
        <v>0</v>
      </c>
      <c r="H852" s="13">
        <v>60</v>
      </c>
      <c r="I852" s="13">
        <v>21</v>
      </c>
      <c r="J852" s="13">
        <v>7</v>
      </c>
      <c r="K852" s="13">
        <v>0</v>
      </c>
      <c r="L852" s="13">
        <v>1</v>
      </c>
      <c r="M852" s="13"/>
      <c r="N852" s="13">
        <v>90</v>
      </c>
      <c r="O852" s="13">
        <f t="shared" si="13"/>
        <v>89</v>
      </c>
    </row>
    <row r="853" spans="1:15" x14ac:dyDescent="0.3">
      <c r="A853" t="s">
        <v>20</v>
      </c>
      <c r="B853" t="s">
        <v>46</v>
      </c>
      <c r="C853" s="13" t="s">
        <v>47</v>
      </c>
      <c r="D853">
        <v>2012</v>
      </c>
      <c r="E853" s="13" t="s">
        <v>587</v>
      </c>
      <c r="F853" s="13">
        <v>0</v>
      </c>
      <c r="G853" s="13">
        <v>2</v>
      </c>
      <c r="H853" s="13">
        <v>172</v>
      </c>
      <c r="I853" s="13">
        <v>31</v>
      </c>
      <c r="J853" s="13">
        <v>72</v>
      </c>
      <c r="K853" s="13">
        <v>4</v>
      </c>
      <c r="L853" s="13">
        <v>23</v>
      </c>
      <c r="M853" s="13"/>
      <c r="N853" s="13">
        <v>304</v>
      </c>
      <c r="O853" s="13">
        <f t="shared" si="13"/>
        <v>277</v>
      </c>
    </row>
    <row r="854" spans="1:15" x14ac:dyDescent="0.3">
      <c r="A854" t="s">
        <v>55</v>
      </c>
      <c r="B854" t="s">
        <v>46</v>
      </c>
      <c r="C854" s="13" t="s">
        <v>47</v>
      </c>
      <c r="D854">
        <v>2012</v>
      </c>
      <c r="E854" s="13" t="s">
        <v>588</v>
      </c>
      <c r="F854" s="13">
        <v>0</v>
      </c>
      <c r="G854" s="13">
        <v>0</v>
      </c>
      <c r="H854" s="13">
        <v>9</v>
      </c>
      <c r="I854" s="13">
        <v>0</v>
      </c>
      <c r="J854" s="13">
        <v>3</v>
      </c>
      <c r="K854" s="13">
        <v>0</v>
      </c>
      <c r="L854" s="13">
        <v>0</v>
      </c>
      <c r="M854" s="13"/>
      <c r="N854" s="13">
        <v>12</v>
      </c>
      <c r="O854" s="13">
        <f t="shared" si="13"/>
        <v>12</v>
      </c>
    </row>
    <row r="855" spans="1:15" x14ac:dyDescent="0.3">
      <c r="A855" t="s">
        <v>34</v>
      </c>
      <c r="B855" t="s">
        <v>46</v>
      </c>
      <c r="C855" s="13" t="s">
        <v>47</v>
      </c>
      <c r="D855">
        <v>2012</v>
      </c>
      <c r="E855" s="13" t="s">
        <v>589</v>
      </c>
      <c r="F855" s="13">
        <v>0</v>
      </c>
      <c r="G855" s="13">
        <v>0</v>
      </c>
      <c r="H855" s="13">
        <v>0</v>
      </c>
      <c r="I855" s="13">
        <v>0</v>
      </c>
      <c r="J855" s="13">
        <v>3</v>
      </c>
      <c r="K855" s="13">
        <v>0</v>
      </c>
      <c r="L855" s="13">
        <v>2</v>
      </c>
      <c r="M855" s="13"/>
      <c r="N855" s="13">
        <v>5</v>
      </c>
      <c r="O855" s="13">
        <f t="shared" si="13"/>
        <v>3</v>
      </c>
    </row>
    <row r="856" spans="1:15" x14ac:dyDescent="0.3">
      <c r="B856" t="s">
        <v>46</v>
      </c>
      <c r="C856" s="13" t="s">
        <v>47</v>
      </c>
      <c r="D856">
        <v>2012</v>
      </c>
      <c r="E856" s="13" t="s">
        <v>590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4</v>
      </c>
      <c r="M856" s="13"/>
      <c r="N856" s="13">
        <v>4</v>
      </c>
      <c r="O856" s="13">
        <f t="shared" si="13"/>
        <v>0</v>
      </c>
    </row>
    <row r="857" spans="1:15" x14ac:dyDescent="0.3">
      <c r="B857" t="s">
        <v>46</v>
      </c>
      <c r="C857" s="13" t="s">
        <v>47</v>
      </c>
      <c r="D857">
        <v>2012</v>
      </c>
      <c r="E857" s="13" t="s">
        <v>591</v>
      </c>
      <c r="F857" s="13">
        <v>0</v>
      </c>
      <c r="G857" s="13">
        <v>0</v>
      </c>
      <c r="H857" s="13">
        <v>0</v>
      </c>
      <c r="I857" s="13">
        <v>0</v>
      </c>
      <c r="J857" s="13">
        <v>6</v>
      </c>
      <c r="K857" s="13">
        <v>0</v>
      </c>
      <c r="L857" s="13">
        <v>0</v>
      </c>
      <c r="M857" s="13"/>
      <c r="N857" s="13">
        <v>6</v>
      </c>
      <c r="O857" s="13">
        <f t="shared" si="13"/>
        <v>6</v>
      </c>
    </row>
    <row r="858" spans="1:15" x14ac:dyDescent="0.3">
      <c r="A858" t="s">
        <v>136</v>
      </c>
      <c r="B858" t="s">
        <v>46</v>
      </c>
      <c r="C858" s="13" t="s">
        <v>47</v>
      </c>
      <c r="D858">
        <v>2012</v>
      </c>
      <c r="E858" s="13" t="s">
        <v>592</v>
      </c>
      <c r="F858" s="13">
        <v>0</v>
      </c>
      <c r="G858" s="13">
        <v>1</v>
      </c>
      <c r="H858" s="13">
        <v>24</v>
      </c>
      <c r="I858" s="13">
        <v>1</v>
      </c>
      <c r="J858" s="13">
        <v>7</v>
      </c>
      <c r="K858" s="13">
        <v>0</v>
      </c>
      <c r="L858" s="13">
        <v>0</v>
      </c>
      <c r="M858" s="13"/>
      <c r="N858" s="13">
        <v>33</v>
      </c>
      <c r="O858" s="13">
        <f t="shared" si="13"/>
        <v>33</v>
      </c>
    </row>
    <row r="859" spans="1:15" x14ac:dyDescent="0.3">
      <c r="A859" t="s">
        <v>24</v>
      </c>
      <c r="B859" t="s">
        <v>46</v>
      </c>
      <c r="C859" s="13" t="s">
        <v>47</v>
      </c>
      <c r="D859">
        <v>2012</v>
      </c>
      <c r="E859" s="13" t="s">
        <v>593</v>
      </c>
      <c r="F859" s="13">
        <v>0</v>
      </c>
      <c r="G859" s="13">
        <v>0</v>
      </c>
      <c r="H859" s="13">
        <v>2088</v>
      </c>
      <c r="I859" s="13">
        <v>11</v>
      </c>
      <c r="J859" s="13">
        <v>34</v>
      </c>
      <c r="K859" s="13">
        <v>0</v>
      </c>
      <c r="L859" s="13">
        <v>1</v>
      </c>
      <c r="M859" s="13"/>
      <c r="N859" s="13">
        <v>2134</v>
      </c>
      <c r="O859" s="13">
        <f t="shared" si="13"/>
        <v>2133</v>
      </c>
    </row>
    <row r="860" spans="1:15" x14ac:dyDescent="0.3">
      <c r="B860" t="s">
        <v>46</v>
      </c>
      <c r="C860" s="13" t="s">
        <v>47</v>
      </c>
      <c r="D860">
        <v>2012</v>
      </c>
      <c r="E860" s="13" t="s">
        <v>594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1</v>
      </c>
      <c r="M860" s="13"/>
      <c r="N860" s="13">
        <v>1</v>
      </c>
      <c r="O860" s="13">
        <f t="shared" si="13"/>
        <v>0</v>
      </c>
    </row>
    <row r="861" spans="1:15" x14ac:dyDescent="0.3">
      <c r="A861" t="s">
        <v>26</v>
      </c>
      <c r="B861" t="s">
        <v>46</v>
      </c>
      <c r="C861" s="13" t="s">
        <v>47</v>
      </c>
      <c r="D861">
        <v>2012</v>
      </c>
      <c r="E861" s="13" t="s">
        <v>595</v>
      </c>
      <c r="F861" s="13">
        <v>0</v>
      </c>
      <c r="G861" s="13">
        <v>0</v>
      </c>
      <c r="H861" s="13">
        <v>5</v>
      </c>
      <c r="I861" s="13">
        <v>0</v>
      </c>
      <c r="J861" s="13">
        <v>0</v>
      </c>
      <c r="K861" s="13">
        <v>6</v>
      </c>
      <c r="L861" s="13">
        <v>2</v>
      </c>
      <c r="M861" s="13"/>
      <c r="N861" s="13">
        <v>13</v>
      </c>
      <c r="O861" s="13">
        <f t="shared" si="13"/>
        <v>5</v>
      </c>
    </row>
    <row r="862" spans="1:15" x14ac:dyDescent="0.3">
      <c r="A862" t="s">
        <v>22</v>
      </c>
      <c r="B862" t="s">
        <v>46</v>
      </c>
      <c r="C862" s="13" t="s">
        <v>47</v>
      </c>
      <c r="D862">
        <v>2012</v>
      </c>
      <c r="E862" s="13" t="s">
        <v>596</v>
      </c>
      <c r="F862" s="13">
        <v>0</v>
      </c>
      <c r="G862" s="13">
        <v>26</v>
      </c>
      <c r="H862" s="13">
        <v>19085</v>
      </c>
      <c r="I862" s="13">
        <v>348</v>
      </c>
      <c r="J862" s="13">
        <v>919</v>
      </c>
      <c r="K862" s="13">
        <v>607</v>
      </c>
      <c r="L862" s="13">
        <v>160</v>
      </c>
      <c r="M862" s="13"/>
      <c r="N862" s="13">
        <v>21145</v>
      </c>
      <c r="O862" s="13">
        <f t="shared" si="13"/>
        <v>20378</v>
      </c>
    </row>
    <row r="863" spans="1:15" x14ac:dyDescent="0.3">
      <c r="A863" t="s">
        <v>29</v>
      </c>
      <c r="B863" t="s">
        <v>46</v>
      </c>
      <c r="C863" s="13" t="s">
        <v>47</v>
      </c>
      <c r="D863">
        <v>2012</v>
      </c>
      <c r="E863" s="13" t="s">
        <v>597</v>
      </c>
      <c r="F863" s="13">
        <v>0</v>
      </c>
      <c r="G863" s="13">
        <v>0</v>
      </c>
      <c r="H863" s="13">
        <v>24</v>
      </c>
      <c r="I863" s="13">
        <v>4</v>
      </c>
      <c r="J863" s="13">
        <v>3</v>
      </c>
      <c r="K863" s="13">
        <v>0</v>
      </c>
      <c r="L863" s="13">
        <v>6</v>
      </c>
      <c r="M863" s="13"/>
      <c r="N863" s="13">
        <v>37</v>
      </c>
      <c r="O863" s="13">
        <f t="shared" si="13"/>
        <v>31</v>
      </c>
    </row>
    <row r="864" spans="1:15" x14ac:dyDescent="0.3">
      <c r="A864" t="s">
        <v>22</v>
      </c>
      <c r="B864" t="s">
        <v>46</v>
      </c>
      <c r="C864" s="13" t="s">
        <v>47</v>
      </c>
      <c r="D864">
        <v>2012</v>
      </c>
      <c r="E864" s="13" t="s">
        <v>598</v>
      </c>
      <c r="F864" s="13">
        <v>0</v>
      </c>
      <c r="G864" s="13">
        <v>0</v>
      </c>
      <c r="H864" s="13">
        <v>321</v>
      </c>
      <c r="I864" s="13">
        <v>2</v>
      </c>
      <c r="J864" s="13">
        <v>1</v>
      </c>
      <c r="K864" s="13">
        <v>0</v>
      </c>
      <c r="L864" s="13">
        <v>0</v>
      </c>
      <c r="M864" s="13"/>
      <c r="N864" s="13">
        <v>324</v>
      </c>
      <c r="O864" s="13">
        <f t="shared" si="13"/>
        <v>324</v>
      </c>
    </row>
    <row r="865" spans="1:15" x14ac:dyDescent="0.3">
      <c r="A865" t="s">
        <v>50</v>
      </c>
      <c r="B865" t="s">
        <v>65</v>
      </c>
      <c r="C865" s="13" t="s">
        <v>66</v>
      </c>
      <c r="D865">
        <v>2012</v>
      </c>
      <c r="E865" s="13" t="s">
        <v>599</v>
      </c>
      <c r="F865" s="13">
        <v>0</v>
      </c>
      <c r="G865" s="13">
        <v>0</v>
      </c>
      <c r="H865" s="13">
        <v>3</v>
      </c>
      <c r="I865" s="13">
        <v>2</v>
      </c>
      <c r="J865" s="13">
        <v>7</v>
      </c>
      <c r="K865" s="13">
        <v>0</v>
      </c>
      <c r="L865" s="13">
        <v>1</v>
      </c>
      <c r="M865" s="13"/>
      <c r="N865" s="13">
        <v>13</v>
      </c>
      <c r="O865" s="13">
        <f t="shared" si="13"/>
        <v>12</v>
      </c>
    </row>
    <row r="866" spans="1:15" x14ac:dyDescent="0.3">
      <c r="A866" t="s">
        <v>18</v>
      </c>
      <c r="B866" t="s">
        <v>65</v>
      </c>
      <c r="C866" s="13" t="s">
        <v>66</v>
      </c>
      <c r="D866">
        <v>2012</v>
      </c>
      <c r="E866" s="13" t="s">
        <v>600</v>
      </c>
      <c r="F866" s="13">
        <v>0</v>
      </c>
      <c r="G866" s="13">
        <v>0</v>
      </c>
      <c r="H866" s="13">
        <v>26</v>
      </c>
      <c r="I866" s="13">
        <v>4</v>
      </c>
      <c r="J866" s="13">
        <v>28</v>
      </c>
      <c r="K866" s="13">
        <v>0</v>
      </c>
      <c r="L866" s="13">
        <v>0</v>
      </c>
      <c r="M866" s="13"/>
      <c r="N866" s="13">
        <v>58</v>
      </c>
      <c r="O866" s="13">
        <f t="shared" si="13"/>
        <v>58</v>
      </c>
    </row>
    <row r="867" spans="1:15" x14ac:dyDescent="0.3">
      <c r="A867" t="s">
        <v>20</v>
      </c>
      <c r="B867" t="s">
        <v>65</v>
      </c>
      <c r="C867" s="13" t="s">
        <v>66</v>
      </c>
      <c r="D867">
        <v>2012</v>
      </c>
      <c r="E867" s="13" t="s">
        <v>601</v>
      </c>
      <c r="F867" s="13">
        <v>0</v>
      </c>
      <c r="G867" s="13">
        <v>2</v>
      </c>
      <c r="H867" s="13">
        <v>49</v>
      </c>
      <c r="I867" s="13">
        <v>4</v>
      </c>
      <c r="J867" s="13">
        <v>96</v>
      </c>
      <c r="K867" s="13">
        <v>0</v>
      </c>
      <c r="L867" s="13">
        <v>7</v>
      </c>
      <c r="M867" s="13"/>
      <c r="N867" s="13">
        <v>158</v>
      </c>
      <c r="O867" s="13">
        <f t="shared" si="13"/>
        <v>151</v>
      </c>
    </row>
    <row r="868" spans="1:15" x14ac:dyDescent="0.3">
      <c r="A868" t="s">
        <v>22</v>
      </c>
      <c r="B868" t="s">
        <v>65</v>
      </c>
      <c r="C868" s="13" t="s">
        <v>66</v>
      </c>
      <c r="D868">
        <v>2012</v>
      </c>
      <c r="E868" s="13" t="s">
        <v>602</v>
      </c>
      <c r="F868" s="13">
        <v>1</v>
      </c>
      <c r="G868" s="13">
        <v>68</v>
      </c>
      <c r="H868" s="13">
        <v>2359</v>
      </c>
      <c r="I868" s="13">
        <v>277</v>
      </c>
      <c r="J868" s="13">
        <v>1224</v>
      </c>
      <c r="K868" s="13">
        <v>0</v>
      </c>
      <c r="L868" s="13">
        <v>18</v>
      </c>
      <c r="M868" s="13"/>
      <c r="N868" s="13">
        <v>3947</v>
      </c>
      <c r="O868" s="13">
        <f t="shared" si="13"/>
        <v>3929</v>
      </c>
    </row>
    <row r="869" spans="1:15" x14ac:dyDescent="0.3">
      <c r="A869" t="s">
        <v>26</v>
      </c>
      <c r="B869" t="s">
        <v>65</v>
      </c>
      <c r="C869" s="13" t="s">
        <v>66</v>
      </c>
      <c r="D869">
        <v>2012</v>
      </c>
      <c r="E869" s="13" t="s">
        <v>603</v>
      </c>
      <c r="F869" s="13">
        <v>0</v>
      </c>
      <c r="G869" s="13">
        <v>0</v>
      </c>
      <c r="H869" s="13">
        <v>0</v>
      </c>
      <c r="I869" s="13">
        <v>0</v>
      </c>
      <c r="J869" s="13">
        <v>1</v>
      </c>
      <c r="K869" s="13">
        <v>0</v>
      </c>
      <c r="L869" s="13">
        <v>0</v>
      </c>
      <c r="M869" s="13"/>
      <c r="N869" s="13">
        <v>1</v>
      </c>
      <c r="O869" s="13">
        <f t="shared" si="13"/>
        <v>1</v>
      </c>
    </row>
    <row r="870" spans="1:15" x14ac:dyDescent="0.3">
      <c r="A870" t="s">
        <v>20</v>
      </c>
      <c r="B870" t="s">
        <v>72</v>
      </c>
      <c r="C870" s="13" t="s">
        <v>73</v>
      </c>
      <c r="D870">
        <v>2012</v>
      </c>
      <c r="E870" s="13" t="s">
        <v>604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0</v>
      </c>
      <c r="L870" s="13">
        <v>2</v>
      </c>
      <c r="M870" s="13"/>
      <c r="N870" s="13">
        <v>2</v>
      </c>
      <c r="O870" s="13">
        <f t="shared" si="13"/>
        <v>0</v>
      </c>
    </row>
    <row r="871" spans="1:15" x14ac:dyDescent="0.3">
      <c r="A871" t="s">
        <v>22</v>
      </c>
      <c r="B871" t="s">
        <v>72</v>
      </c>
      <c r="C871" s="13" t="s">
        <v>73</v>
      </c>
      <c r="D871">
        <v>2012</v>
      </c>
      <c r="E871" s="13" t="s">
        <v>605</v>
      </c>
      <c r="F871" s="13">
        <v>0</v>
      </c>
      <c r="G871" s="13">
        <v>0</v>
      </c>
      <c r="H871" s="13">
        <v>215</v>
      </c>
      <c r="I871" s="13">
        <v>4</v>
      </c>
      <c r="J871" s="13">
        <v>71</v>
      </c>
      <c r="K871" s="13">
        <v>0</v>
      </c>
      <c r="L871" s="13">
        <v>5</v>
      </c>
      <c r="M871" s="13"/>
      <c r="N871" s="13">
        <v>295</v>
      </c>
      <c r="O871" s="13">
        <f t="shared" si="13"/>
        <v>290</v>
      </c>
    </row>
    <row r="872" spans="1:15" x14ac:dyDescent="0.3">
      <c r="B872" t="s">
        <v>72</v>
      </c>
      <c r="C872" s="13" t="s">
        <v>73</v>
      </c>
      <c r="D872">
        <v>2012</v>
      </c>
      <c r="E872" s="13" t="s">
        <v>606</v>
      </c>
      <c r="F872" s="13">
        <v>0</v>
      </c>
      <c r="G872" s="13">
        <v>0</v>
      </c>
      <c r="H872" s="13">
        <v>0</v>
      </c>
      <c r="I872" s="13">
        <v>0</v>
      </c>
      <c r="J872" s="13">
        <v>1</v>
      </c>
      <c r="K872" s="13">
        <v>0</v>
      </c>
      <c r="L872" s="13">
        <v>0</v>
      </c>
      <c r="M872" s="13"/>
      <c r="N872" s="13">
        <v>1</v>
      </c>
      <c r="O872" s="13">
        <f t="shared" si="13"/>
        <v>1</v>
      </c>
    </row>
    <row r="873" spans="1:15" x14ac:dyDescent="0.3">
      <c r="A873" t="s">
        <v>26</v>
      </c>
      <c r="B873" t="s">
        <v>72</v>
      </c>
      <c r="C873" s="13" t="s">
        <v>73</v>
      </c>
      <c r="D873">
        <v>2012</v>
      </c>
      <c r="E873" s="13" t="s">
        <v>607</v>
      </c>
      <c r="F873" s="13">
        <v>0</v>
      </c>
      <c r="G873" s="13">
        <v>0</v>
      </c>
      <c r="H873" s="13">
        <v>10</v>
      </c>
      <c r="I873" s="13">
        <v>0</v>
      </c>
      <c r="J873" s="13">
        <v>0</v>
      </c>
      <c r="K873" s="13">
        <v>0</v>
      </c>
      <c r="L873" s="13">
        <v>0</v>
      </c>
      <c r="M873" s="13"/>
      <c r="N873" s="13">
        <v>10</v>
      </c>
      <c r="O873" s="13">
        <f t="shared" si="13"/>
        <v>10</v>
      </c>
    </row>
    <row r="874" spans="1:15" x14ac:dyDescent="0.3">
      <c r="B874" t="s">
        <v>79</v>
      </c>
      <c r="C874" s="13" t="s">
        <v>80</v>
      </c>
      <c r="D874">
        <v>2012</v>
      </c>
      <c r="E874" s="13" t="s">
        <v>608</v>
      </c>
      <c r="F874" s="13">
        <v>0</v>
      </c>
      <c r="G874" s="13">
        <v>0</v>
      </c>
      <c r="H874" s="13">
        <v>0</v>
      </c>
      <c r="I874" s="13">
        <v>0</v>
      </c>
      <c r="J874" s="13">
        <v>3</v>
      </c>
      <c r="K874" s="13">
        <v>0</v>
      </c>
      <c r="L874" s="13">
        <v>0</v>
      </c>
      <c r="M874" s="13"/>
      <c r="N874" s="13">
        <v>3</v>
      </c>
      <c r="O874" s="13">
        <f t="shared" si="13"/>
        <v>3</v>
      </c>
    </row>
    <row r="875" spans="1:15" x14ac:dyDescent="0.3">
      <c r="A875" t="s">
        <v>92</v>
      </c>
      <c r="B875" t="s">
        <v>79</v>
      </c>
      <c r="C875" s="13" t="s">
        <v>80</v>
      </c>
      <c r="D875">
        <v>2012</v>
      </c>
      <c r="E875" s="13" t="s">
        <v>609</v>
      </c>
      <c r="F875" s="13">
        <v>0</v>
      </c>
      <c r="G875" s="13">
        <v>0</v>
      </c>
      <c r="H875" s="13">
        <v>0</v>
      </c>
      <c r="I875" s="13">
        <v>0</v>
      </c>
      <c r="J875" s="13">
        <v>1</v>
      </c>
      <c r="K875" s="13">
        <v>0</v>
      </c>
      <c r="L875" s="13">
        <v>0</v>
      </c>
      <c r="M875" s="13"/>
      <c r="N875" s="13">
        <v>1</v>
      </c>
      <c r="O875" s="13">
        <f t="shared" si="13"/>
        <v>1</v>
      </c>
    </row>
    <row r="876" spans="1:15" x14ac:dyDescent="0.3">
      <c r="A876" t="s">
        <v>20</v>
      </c>
      <c r="B876" t="s">
        <v>79</v>
      </c>
      <c r="C876" s="13" t="s">
        <v>80</v>
      </c>
      <c r="D876">
        <v>2012</v>
      </c>
      <c r="E876" s="13" t="s">
        <v>610</v>
      </c>
      <c r="F876" s="13">
        <v>0</v>
      </c>
      <c r="G876" s="13">
        <v>0</v>
      </c>
      <c r="H876" s="13">
        <v>2</v>
      </c>
      <c r="I876" s="13">
        <v>0</v>
      </c>
      <c r="J876" s="13">
        <v>11</v>
      </c>
      <c r="K876" s="13">
        <v>0</v>
      </c>
      <c r="L876" s="13">
        <v>2</v>
      </c>
      <c r="M876" s="13"/>
      <c r="N876" s="13">
        <v>15</v>
      </c>
      <c r="O876" s="13">
        <f t="shared" si="13"/>
        <v>13</v>
      </c>
    </row>
    <row r="877" spans="1:15" x14ac:dyDescent="0.3">
      <c r="A877" t="s">
        <v>22</v>
      </c>
      <c r="B877" t="s">
        <v>79</v>
      </c>
      <c r="C877" s="13" t="s">
        <v>80</v>
      </c>
      <c r="D877">
        <v>2012</v>
      </c>
      <c r="E877" s="13" t="s">
        <v>611</v>
      </c>
      <c r="F877" s="13">
        <v>0</v>
      </c>
      <c r="G877" s="13">
        <v>2</v>
      </c>
      <c r="H877" s="13">
        <v>214</v>
      </c>
      <c r="I877" s="13">
        <v>15</v>
      </c>
      <c r="J877" s="13">
        <v>274</v>
      </c>
      <c r="K877" s="13">
        <v>0</v>
      </c>
      <c r="L877" s="13">
        <v>32</v>
      </c>
      <c r="M877" s="13"/>
      <c r="N877" s="13">
        <v>537</v>
      </c>
      <c r="O877" s="13">
        <f t="shared" si="13"/>
        <v>505</v>
      </c>
    </row>
    <row r="878" spans="1:15" x14ac:dyDescent="0.3">
      <c r="B878" t="s">
        <v>79</v>
      </c>
      <c r="C878" s="13" t="s">
        <v>80</v>
      </c>
      <c r="D878">
        <v>2012</v>
      </c>
      <c r="E878" s="13" t="s">
        <v>612</v>
      </c>
      <c r="F878" s="13">
        <v>0</v>
      </c>
      <c r="G878" s="13">
        <v>0</v>
      </c>
      <c r="H878" s="13">
        <v>0</v>
      </c>
      <c r="I878" s="13">
        <v>0</v>
      </c>
      <c r="J878" s="13">
        <v>3</v>
      </c>
      <c r="K878" s="13">
        <v>0</v>
      </c>
      <c r="L878" s="13">
        <v>0</v>
      </c>
      <c r="M878" s="13"/>
      <c r="N878" s="13">
        <v>3</v>
      </c>
      <c r="O878" s="13">
        <f t="shared" si="13"/>
        <v>3</v>
      </c>
    </row>
    <row r="879" spans="1:15" x14ac:dyDescent="0.3">
      <c r="A879" t="s">
        <v>26</v>
      </c>
      <c r="B879" t="s">
        <v>79</v>
      </c>
      <c r="C879" s="13" t="s">
        <v>80</v>
      </c>
      <c r="D879">
        <v>2012</v>
      </c>
      <c r="E879" s="13" t="s">
        <v>613</v>
      </c>
      <c r="F879" s="13">
        <v>0</v>
      </c>
      <c r="G879" s="13">
        <v>0</v>
      </c>
      <c r="H879" s="13">
        <v>2</v>
      </c>
      <c r="I879" s="13">
        <v>0</v>
      </c>
      <c r="J879" s="13">
        <v>5</v>
      </c>
      <c r="K879" s="13">
        <v>0</v>
      </c>
      <c r="L879" s="13">
        <v>0</v>
      </c>
      <c r="M879" s="13"/>
      <c r="N879" s="13">
        <v>7</v>
      </c>
      <c r="O879" s="13">
        <f t="shared" si="13"/>
        <v>7</v>
      </c>
    </row>
    <row r="880" spans="1:15" x14ac:dyDescent="0.3">
      <c r="B880" t="s">
        <v>86</v>
      </c>
      <c r="C880" s="13" t="s">
        <v>87</v>
      </c>
      <c r="D880">
        <v>2012</v>
      </c>
      <c r="E880" s="13" t="s">
        <v>614</v>
      </c>
      <c r="F880" s="13">
        <v>0</v>
      </c>
      <c r="G880" s="13">
        <v>0</v>
      </c>
      <c r="H880" s="13">
        <v>2</v>
      </c>
      <c r="I880" s="13">
        <v>0</v>
      </c>
      <c r="J880" s="13">
        <v>2</v>
      </c>
      <c r="K880" s="13">
        <v>0</v>
      </c>
      <c r="L880" s="13">
        <v>0</v>
      </c>
      <c r="M880" s="13"/>
      <c r="N880" s="13">
        <v>4</v>
      </c>
      <c r="O880" s="13">
        <f t="shared" si="13"/>
        <v>4</v>
      </c>
    </row>
    <row r="881" spans="1:15" x14ac:dyDescent="0.3">
      <c r="A881" t="s">
        <v>50</v>
      </c>
      <c r="B881" t="s">
        <v>86</v>
      </c>
      <c r="C881" s="13" t="s">
        <v>87</v>
      </c>
      <c r="D881">
        <v>2012</v>
      </c>
      <c r="E881" s="13" t="s">
        <v>615</v>
      </c>
      <c r="F881" s="13">
        <v>0</v>
      </c>
      <c r="G881" s="13">
        <v>0</v>
      </c>
      <c r="H881" s="13">
        <v>96</v>
      </c>
      <c r="I881" s="13">
        <v>12</v>
      </c>
      <c r="J881" s="13">
        <v>52</v>
      </c>
      <c r="K881" s="13">
        <v>7</v>
      </c>
      <c r="L881" s="13">
        <v>0</v>
      </c>
      <c r="M881" s="13"/>
      <c r="N881" s="13">
        <v>167</v>
      </c>
      <c r="O881" s="13">
        <f t="shared" si="13"/>
        <v>160</v>
      </c>
    </row>
    <row r="882" spans="1:15" x14ac:dyDescent="0.3">
      <c r="B882" t="s">
        <v>86</v>
      </c>
      <c r="C882" s="13" t="s">
        <v>87</v>
      </c>
      <c r="D882">
        <v>2012</v>
      </c>
      <c r="E882" s="13" t="s">
        <v>616</v>
      </c>
      <c r="F882" s="13">
        <v>0</v>
      </c>
      <c r="G882" s="13">
        <v>0</v>
      </c>
      <c r="H882" s="13">
        <v>1</v>
      </c>
      <c r="I882" s="13">
        <v>0</v>
      </c>
      <c r="J882" s="13">
        <v>8</v>
      </c>
      <c r="K882" s="13">
        <v>0</v>
      </c>
      <c r="L882" s="13">
        <v>0</v>
      </c>
      <c r="M882" s="13"/>
      <c r="N882" s="13">
        <v>9</v>
      </c>
      <c r="O882" s="13">
        <f t="shared" si="13"/>
        <v>9</v>
      </c>
    </row>
    <row r="883" spans="1:15" x14ac:dyDescent="0.3">
      <c r="A883" t="s">
        <v>20</v>
      </c>
      <c r="B883" t="s">
        <v>86</v>
      </c>
      <c r="C883" s="13" t="s">
        <v>87</v>
      </c>
      <c r="D883">
        <v>2012</v>
      </c>
      <c r="E883" s="13" t="s">
        <v>617</v>
      </c>
      <c r="F883" s="13">
        <v>0</v>
      </c>
      <c r="G883" s="13">
        <v>24</v>
      </c>
      <c r="H883" s="13">
        <v>1002</v>
      </c>
      <c r="I883" s="13">
        <v>110</v>
      </c>
      <c r="J883" s="13">
        <v>1264</v>
      </c>
      <c r="K883" s="13">
        <v>24</v>
      </c>
      <c r="L883" s="13">
        <v>147</v>
      </c>
      <c r="M883" s="13"/>
      <c r="N883" s="13">
        <v>2571</v>
      </c>
      <c r="O883" s="13">
        <f t="shared" si="13"/>
        <v>2400</v>
      </c>
    </row>
    <row r="884" spans="1:15" x14ac:dyDescent="0.3">
      <c r="B884" t="s">
        <v>86</v>
      </c>
      <c r="C884" s="13" t="s">
        <v>87</v>
      </c>
      <c r="D884">
        <v>2012</v>
      </c>
      <c r="E884" s="13" t="s">
        <v>618</v>
      </c>
      <c r="F884" s="13">
        <v>0</v>
      </c>
      <c r="G884" s="13">
        <v>0</v>
      </c>
      <c r="H884" s="13">
        <v>1</v>
      </c>
      <c r="I884" s="13">
        <v>7</v>
      </c>
      <c r="J884" s="13">
        <v>0</v>
      </c>
      <c r="K884" s="13">
        <v>0</v>
      </c>
      <c r="L884" s="13">
        <v>0</v>
      </c>
      <c r="M884" s="13"/>
      <c r="N884" s="13">
        <v>8</v>
      </c>
      <c r="O884" s="13">
        <f t="shared" si="13"/>
        <v>8</v>
      </c>
    </row>
    <row r="885" spans="1:15" x14ac:dyDescent="0.3">
      <c r="B885" t="s">
        <v>86</v>
      </c>
      <c r="C885" s="13" t="s">
        <v>87</v>
      </c>
      <c r="D885">
        <v>2012</v>
      </c>
      <c r="E885" s="13" t="s">
        <v>619</v>
      </c>
      <c r="F885" s="13">
        <v>0</v>
      </c>
      <c r="G885" s="13">
        <v>0</v>
      </c>
      <c r="H885" s="13">
        <v>15</v>
      </c>
      <c r="I885" s="13">
        <v>0</v>
      </c>
      <c r="J885" s="13">
        <v>19</v>
      </c>
      <c r="K885" s="13">
        <v>0</v>
      </c>
      <c r="L885" s="13">
        <v>18</v>
      </c>
      <c r="M885" s="13"/>
      <c r="N885" s="13">
        <v>52</v>
      </c>
      <c r="O885" s="13">
        <f t="shared" si="13"/>
        <v>34</v>
      </c>
    </row>
    <row r="886" spans="1:15" x14ac:dyDescent="0.3">
      <c r="A886" t="s">
        <v>50</v>
      </c>
      <c r="B886" t="s">
        <v>86</v>
      </c>
      <c r="C886" s="13" t="s">
        <v>87</v>
      </c>
      <c r="D886">
        <v>2012</v>
      </c>
      <c r="E886" s="13" t="s">
        <v>620</v>
      </c>
      <c r="F886" s="13">
        <v>0</v>
      </c>
      <c r="G886" s="13">
        <v>0</v>
      </c>
      <c r="H886" s="13">
        <v>4</v>
      </c>
      <c r="I886" s="13">
        <v>0</v>
      </c>
      <c r="J886" s="13">
        <v>0</v>
      </c>
      <c r="K886" s="13">
        <v>0</v>
      </c>
      <c r="L886" s="13">
        <v>0</v>
      </c>
      <c r="M886" s="13"/>
      <c r="N886" s="13">
        <v>4</v>
      </c>
      <c r="O886" s="13">
        <f t="shared" si="13"/>
        <v>4</v>
      </c>
    </row>
    <row r="887" spans="1:15" x14ac:dyDescent="0.3">
      <c r="A887" t="s">
        <v>50</v>
      </c>
      <c r="B887" t="s">
        <v>86</v>
      </c>
      <c r="C887" s="13" t="s">
        <v>87</v>
      </c>
      <c r="D887">
        <v>2012</v>
      </c>
      <c r="E887" s="13" t="s">
        <v>621</v>
      </c>
      <c r="F887" s="13">
        <v>0</v>
      </c>
      <c r="G887" s="13">
        <v>8</v>
      </c>
      <c r="H887" s="13">
        <v>460</v>
      </c>
      <c r="I887" s="13">
        <v>128</v>
      </c>
      <c r="J887" s="13">
        <v>217</v>
      </c>
      <c r="K887" s="13">
        <v>0</v>
      </c>
      <c r="L887" s="13">
        <v>0</v>
      </c>
      <c r="M887" s="13"/>
      <c r="N887" s="13">
        <v>813</v>
      </c>
      <c r="O887" s="13">
        <f t="shared" si="13"/>
        <v>813</v>
      </c>
    </row>
    <row r="888" spans="1:15" x14ac:dyDescent="0.3">
      <c r="B888" t="s">
        <v>86</v>
      </c>
      <c r="C888" s="13" t="s">
        <v>87</v>
      </c>
      <c r="D888">
        <v>2012</v>
      </c>
      <c r="E888" s="13" t="s">
        <v>622</v>
      </c>
      <c r="F888" s="13">
        <v>0</v>
      </c>
      <c r="G888" s="13">
        <v>0</v>
      </c>
      <c r="H888" s="13">
        <v>2</v>
      </c>
      <c r="I888" s="13">
        <v>0</v>
      </c>
      <c r="J888" s="13">
        <v>4</v>
      </c>
      <c r="K888" s="13">
        <v>0</v>
      </c>
      <c r="L888" s="13">
        <v>0</v>
      </c>
      <c r="M888" s="13"/>
      <c r="N888" s="13">
        <v>6</v>
      </c>
      <c r="O888" s="13">
        <f t="shared" si="13"/>
        <v>6</v>
      </c>
    </row>
    <row r="889" spans="1:15" x14ac:dyDescent="0.3">
      <c r="A889" t="s">
        <v>97</v>
      </c>
      <c r="B889" t="s">
        <v>86</v>
      </c>
      <c r="C889" s="13" t="s">
        <v>87</v>
      </c>
      <c r="D889">
        <v>2012</v>
      </c>
      <c r="E889" s="13" t="s">
        <v>623</v>
      </c>
      <c r="F889" s="13">
        <v>1</v>
      </c>
      <c r="G889" s="13">
        <v>17</v>
      </c>
      <c r="H889" s="13">
        <v>9996</v>
      </c>
      <c r="I889" s="13">
        <v>261</v>
      </c>
      <c r="J889" s="13">
        <v>355</v>
      </c>
      <c r="K889" s="13">
        <v>1</v>
      </c>
      <c r="L889" s="13">
        <v>0</v>
      </c>
      <c r="M889" s="13"/>
      <c r="N889" s="13">
        <v>10631</v>
      </c>
      <c r="O889" s="13">
        <f t="shared" si="13"/>
        <v>10630</v>
      </c>
    </row>
    <row r="890" spans="1:15" x14ac:dyDescent="0.3">
      <c r="A890" t="s">
        <v>22</v>
      </c>
      <c r="B890" t="s">
        <v>86</v>
      </c>
      <c r="C890" s="13" t="s">
        <v>87</v>
      </c>
      <c r="D890">
        <v>2012</v>
      </c>
      <c r="E890" s="13" t="s">
        <v>624</v>
      </c>
      <c r="F890" s="13">
        <v>3</v>
      </c>
      <c r="G890" s="13">
        <v>47</v>
      </c>
      <c r="H890" s="13">
        <v>16139</v>
      </c>
      <c r="I890" s="13">
        <v>976</v>
      </c>
      <c r="J890" s="13">
        <v>1285</v>
      </c>
      <c r="K890" s="13">
        <v>9</v>
      </c>
      <c r="L890" s="13">
        <v>8</v>
      </c>
      <c r="M890" s="13"/>
      <c r="N890" s="13">
        <v>18467</v>
      </c>
      <c r="O890" s="13">
        <f t="shared" si="13"/>
        <v>18450</v>
      </c>
    </row>
    <row r="891" spans="1:15" x14ac:dyDescent="0.3">
      <c r="A891" t="s">
        <v>26</v>
      </c>
      <c r="B891" t="s">
        <v>86</v>
      </c>
      <c r="C891" s="13" t="s">
        <v>87</v>
      </c>
      <c r="D891">
        <v>2012</v>
      </c>
      <c r="E891" s="13" t="s">
        <v>625</v>
      </c>
      <c r="F891" s="13">
        <v>0</v>
      </c>
      <c r="G891" s="13">
        <v>0</v>
      </c>
      <c r="H891" s="13">
        <v>17</v>
      </c>
      <c r="I891" s="13">
        <v>0</v>
      </c>
      <c r="J891" s="13">
        <v>1</v>
      </c>
      <c r="K891" s="13">
        <v>4</v>
      </c>
      <c r="L891" s="13">
        <v>0</v>
      </c>
      <c r="M891" s="13"/>
      <c r="N891" s="13">
        <v>22</v>
      </c>
      <c r="O891" s="13">
        <f t="shared" si="13"/>
        <v>18</v>
      </c>
    </row>
    <row r="892" spans="1:15" x14ac:dyDescent="0.3">
      <c r="A892" t="s">
        <v>125</v>
      </c>
      <c r="B892" t="s">
        <v>86</v>
      </c>
      <c r="C892" s="13" t="s">
        <v>87</v>
      </c>
      <c r="D892">
        <v>2012</v>
      </c>
      <c r="E892" s="13" t="s">
        <v>626</v>
      </c>
      <c r="F892" s="13">
        <v>0</v>
      </c>
      <c r="G892" s="13">
        <v>0</v>
      </c>
      <c r="H892" s="13">
        <v>9</v>
      </c>
      <c r="I892" s="13">
        <v>0</v>
      </c>
      <c r="J892" s="13">
        <v>10</v>
      </c>
      <c r="K892" s="13">
        <v>0</v>
      </c>
      <c r="L892" s="13">
        <v>0</v>
      </c>
      <c r="M892" s="13"/>
      <c r="N892" s="13">
        <v>19</v>
      </c>
      <c r="O892" s="13">
        <f t="shared" si="13"/>
        <v>19</v>
      </c>
    </row>
    <row r="893" spans="1:15" x14ac:dyDescent="0.3">
      <c r="A893" t="s">
        <v>22</v>
      </c>
      <c r="B893" t="s">
        <v>86</v>
      </c>
      <c r="C893" s="13" t="s">
        <v>87</v>
      </c>
      <c r="D893">
        <v>2012</v>
      </c>
      <c r="E893" s="13" t="s">
        <v>627</v>
      </c>
      <c r="F893" s="13">
        <v>0</v>
      </c>
      <c r="G893" s="13">
        <v>86</v>
      </c>
      <c r="H893" s="13">
        <v>2360</v>
      </c>
      <c r="I893" s="13">
        <v>568</v>
      </c>
      <c r="J893" s="13">
        <v>1894</v>
      </c>
      <c r="K893" s="13">
        <v>154</v>
      </c>
      <c r="L893" s="13">
        <v>281</v>
      </c>
      <c r="M893" s="13"/>
      <c r="N893" s="13">
        <v>5343</v>
      </c>
      <c r="O893" s="13">
        <f t="shared" si="13"/>
        <v>4908</v>
      </c>
    </row>
    <row r="894" spans="1:15" x14ac:dyDescent="0.3">
      <c r="A894" t="s">
        <v>29</v>
      </c>
      <c r="B894" t="s">
        <v>86</v>
      </c>
      <c r="C894" s="13" t="s">
        <v>87</v>
      </c>
      <c r="D894">
        <v>2012</v>
      </c>
      <c r="E894" s="13" t="s">
        <v>628</v>
      </c>
      <c r="F894" s="13">
        <v>0</v>
      </c>
      <c r="G894" s="13">
        <v>1</v>
      </c>
      <c r="H894" s="13">
        <v>9</v>
      </c>
      <c r="I894" s="13">
        <v>0</v>
      </c>
      <c r="J894" s="13">
        <v>4</v>
      </c>
      <c r="K894" s="13">
        <v>0</v>
      </c>
      <c r="L894" s="13">
        <v>5</v>
      </c>
      <c r="M894" s="13"/>
      <c r="N894" s="13">
        <v>19</v>
      </c>
      <c r="O894" s="13">
        <f t="shared" si="13"/>
        <v>14</v>
      </c>
    </row>
    <row r="895" spans="1:15" x14ac:dyDescent="0.3">
      <c r="B895" t="s">
        <v>86</v>
      </c>
      <c r="C895" s="13" t="s">
        <v>87</v>
      </c>
      <c r="D895">
        <v>2012</v>
      </c>
      <c r="E895" s="13" t="s">
        <v>629</v>
      </c>
      <c r="F895" s="13">
        <v>0</v>
      </c>
      <c r="G895" s="13">
        <v>0</v>
      </c>
      <c r="H895" s="13">
        <v>48</v>
      </c>
      <c r="I895" s="13">
        <v>9</v>
      </c>
      <c r="J895" s="13">
        <v>14</v>
      </c>
      <c r="K895" s="13">
        <v>0</v>
      </c>
      <c r="L895" s="13">
        <v>0</v>
      </c>
      <c r="M895" s="13"/>
      <c r="N895" s="13">
        <v>71</v>
      </c>
      <c r="O895" s="13">
        <f t="shared" si="13"/>
        <v>71</v>
      </c>
    </row>
    <row r="896" spans="1:15" x14ac:dyDescent="0.3">
      <c r="B896" t="s">
        <v>106</v>
      </c>
      <c r="C896" s="13" t="s">
        <v>107</v>
      </c>
      <c r="D896">
        <v>2012</v>
      </c>
      <c r="E896" s="13" t="s">
        <v>630</v>
      </c>
      <c r="F896" s="13">
        <v>0</v>
      </c>
      <c r="G896" s="13">
        <v>0</v>
      </c>
      <c r="H896" s="13">
        <v>1</v>
      </c>
      <c r="I896" s="13">
        <v>0</v>
      </c>
      <c r="J896" s="13">
        <v>7</v>
      </c>
      <c r="K896" s="13">
        <v>0</v>
      </c>
      <c r="L896" s="13">
        <v>0</v>
      </c>
      <c r="M896" s="13"/>
      <c r="N896" s="13">
        <v>8</v>
      </c>
      <c r="O896" s="13">
        <f t="shared" si="13"/>
        <v>8</v>
      </c>
    </row>
    <row r="897" spans="1:15" x14ac:dyDescent="0.3">
      <c r="A897" t="s">
        <v>50</v>
      </c>
      <c r="B897" t="s">
        <v>106</v>
      </c>
      <c r="C897" s="13" t="s">
        <v>107</v>
      </c>
      <c r="D897">
        <v>2012</v>
      </c>
      <c r="E897" s="13" t="s">
        <v>631</v>
      </c>
      <c r="F897" s="13">
        <v>0</v>
      </c>
      <c r="G897" s="13">
        <v>0</v>
      </c>
      <c r="H897" s="13">
        <v>0</v>
      </c>
      <c r="I897" s="13">
        <v>0</v>
      </c>
      <c r="J897" s="13">
        <v>5</v>
      </c>
      <c r="K897" s="13">
        <v>0</v>
      </c>
      <c r="L897" s="13">
        <v>0</v>
      </c>
      <c r="M897" s="13"/>
      <c r="N897" s="13">
        <v>5</v>
      </c>
      <c r="O897" s="13">
        <f t="shared" si="13"/>
        <v>5</v>
      </c>
    </row>
    <row r="898" spans="1:15" x14ac:dyDescent="0.3">
      <c r="A898" t="s">
        <v>22</v>
      </c>
      <c r="B898" t="s">
        <v>106</v>
      </c>
      <c r="C898" s="13" t="s">
        <v>107</v>
      </c>
      <c r="D898">
        <v>2012</v>
      </c>
      <c r="E898" s="13" t="s">
        <v>632</v>
      </c>
      <c r="F898" s="13">
        <v>0</v>
      </c>
      <c r="G898" s="13">
        <v>5</v>
      </c>
      <c r="H898" s="13">
        <v>459</v>
      </c>
      <c r="I898" s="13">
        <v>3</v>
      </c>
      <c r="J898" s="13">
        <v>48</v>
      </c>
      <c r="K898" s="13">
        <v>0</v>
      </c>
      <c r="L898" s="13">
        <v>0</v>
      </c>
      <c r="M898" s="13"/>
      <c r="N898" s="13">
        <v>515</v>
      </c>
      <c r="O898" s="13">
        <f t="shared" si="13"/>
        <v>515</v>
      </c>
    </row>
    <row r="899" spans="1:15" x14ac:dyDescent="0.3">
      <c r="A899" t="s">
        <v>20</v>
      </c>
      <c r="B899" t="s">
        <v>111</v>
      </c>
      <c r="C899" s="13" t="s">
        <v>112</v>
      </c>
      <c r="D899">
        <v>2012</v>
      </c>
      <c r="E899" s="13" t="s">
        <v>633</v>
      </c>
      <c r="F899" s="13">
        <v>0</v>
      </c>
      <c r="G899" s="13">
        <v>1</v>
      </c>
      <c r="H899" s="13">
        <v>194</v>
      </c>
      <c r="I899" s="13">
        <v>13</v>
      </c>
      <c r="J899" s="13">
        <v>160</v>
      </c>
      <c r="K899" s="13">
        <v>0</v>
      </c>
      <c r="L899" s="13">
        <v>22</v>
      </c>
      <c r="M899" s="13"/>
      <c r="N899" s="13">
        <v>390</v>
      </c>
      <c r="O899" s="13">
        <f t="shared" ref="O899:O962" si="14">F899+G899+H899+I899+J899</f>
        <v>368</v>
      </c>
    </row>
    <row r="900" spans="1:15" x14ac:dyDescent="0.3">
      <c r="B900" t="s">
        <v>111</v>
      </c>
      <c r="C900" s="13" t="s">
        <v>112</v>
      </c>
      <c r="D900">
        <v>2012</v>
      </c>
      <c r="E900" s="13" t="s">
        <v>634</v>
      </c>
      <c r="F900" s="13">
        <v>0</v>
      </c>
      <c r="G900" s="13">
        <v>0</v>
      </c>
      <c r="H900" s="13">
        <v>0</v>
      </c>
      <c r="I900" s="13">
        <v>0</v>
      </c>
      <c r="J900" s="13">
        <v>1</v>
      </c>
      <c r="K900" s="13">
        <v>0</v>
      </c>
      <c r="L900" s="13">
        <v>0</v>
      </c>
      <c r="M900" s="13"/>
      <c r="N900" s="13">
        <v>1</v>
      </c>
      <c r="O900" s="13">
        <f t="shared" si="14"/>
        <v>1</v>
      </c>
    </row>
    <row r="901" spans="1:15" x14ac:dyDescent="0.3">
      <c r="A901" t="s">
        <v>20</v>
      </c>
      <c r="B901" t="s">
        <v>111</v>
      </c>
      <c r="C901" s="13" t="s">
        <v>112</v>
      </c>
      <c r="D901">
        <v>2012</v>
      </c>
      <c r="E901" s="13" t="s">
        <v>635</v>
      </c>
      <c r="F901" s="13">
        <v>0</v>
      </c>
      <c r="G901" s="13">
        <v>22</v>
      </c>
      <c r="H901" s="13">
        <v>841</v>
      </c>
      <c r="I901" s="13">
        <v>59</v>
      </c>
      <c r="J901" s="13">
        <v>590</v>
      </c>
      <c r="K901" s="13">
        <v>0</v>
      </c>
      <c r="L901" s="13">
        <v>74</v>
      </c>
      <c r="M901" s="13"/>
      <c r="N901" s="13">
        <v>1586</v>
      </c>
      <c r="O901" s="13">
        <f t="shared" si="14"/>
        <v>1512</v>
      </c>
    </row>
    <row r="902" spans="1:15" x14ac:dyDescent="0.3">
      <c r="A902" t="s">
        <v>20</v>
      </c>
      <c r="B902" t="s">
        <v>111</v>
      </c>
      <c r="C902" s="13" t="s">
        <v>112</v>
      </c>
      <c r="D902">
        <v>2012</v>
      </c>
      <c r="E902" s="13" t="s">
        <v>636</v>
      </c>
      <c r="F902" s="13">
        <v>1</v>
      </c>
      <c r="G902" s="13">
        <v>13</v>
      </c>
      <c r="H902" s="13">
        <v>650</v>
      </c>
      <c r="I902" s="13">
        <v>48</v>
      </c>
      <c r="J902" s="13">
        <v>450</v>
      </c>
      <c r="K902" s="13">
        <v>0</v>
      </c>
      <c r="L902" s="13">
        <v>113</v>
      </c>
      <c r="M902" s="13"/>
      <c r="N902" s="13">
        <v>1275</v>
      </c>
      <c r="O902" s="13">
        <f t="shared" si="14"/>
        <v>1162</v>
      </c>
    </row>
    <row r="903" spans="1:15" x14ac:dyDescent="0.3">
      <c r="B903" t="s">
        <v>111</v>
      </c>
      <c r="C903" s="13" t="s">
        <v>112</v>
      </c>
      <c r="D903">
        <v>2012</v>
      </c>
      <c r="E903" s="13" t="s">
        <v>637</v>
      </c>
      <c r="F903" s="13">
        <v>0</v>
      </c>
      <c r="G903" s="13">
        <v>0</v>
      </c>
      <c r="H903" s="13">
        <v>0</v>
      </c>
      <c r="I903" s="13">
        <v>1</v>
      </c>
      <c r="J903" s="13">
        <v>0</v>
      </c>
      <c r="K903" s="13">
        <v>0</v>
      </c>
      <c r="L903" s="13">
        <v>0</v>
      </c>
      <c r="M903" s="13"/>
      <c r="N903" s="13">
        <v>1</v>
      </c>
      <c r="O903" s="13">
        <f t="shared" si="14"/>
        <v>1</v>
      </c>
    </row>
    <row r="904" spans="1:15" x14ac:dyDescent="0.3">
      <c r="B904" t="s">
        <v>111</v>
      </c>
      <c r="C904" s="13" t="s">
        <v>112</v>
      </c>
      <c r="D904">
        <v>2012</v>
      </c>
      <c r="E904" s="13" t="s">
        <v>638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1</v>
      </c>
      <c r="M904" s="13"/>
      <c r="N904" s="13">
        <v>1</v>
      </c>
      <c r="O904" s="13">
        <f t="shared" si="14"/>
        <v>0</v>
      </c>
    </row>
    <row r="905" spans="1:15" x14ac:dyDescent="0.3">
      <c r="B905" t="s">
        <v>111</v>
      </c>
      <c r="C905" s="13" t="s">
        <v>112</v>
      </c>
      <c r="D905">
        <v>2012</v>
      </c>
      <c r="E905" s="13" t="s">
        <v>639</v>
      </c>
      <c r="F905" s="13">
        <v>0</v>
      </c>
      <c r="G905" s="13">
        <v>0</v>
      </c>
      <c r="H905" s="13">
        <v>0</v>
      </c>
      <c r="I905" s="13">
        <v>2</v>
      </c>
      <c r="J905" s="13">
        <v>13</v>
      </c>
      <c r="K905" s="13">
        <v>0</v>
      </c>
      <c r="L905" s="13">
        <v>1</v>
      </c>
      <c r="M905" s="13"/>
      <c r="N905" s="13">
        <v>16</v>
      </c>
      <c r="O905" s="13">
        <f t="shared" si="14"/>
        <v>15</v>
      </c>
    </row>
    <row r="906" spans="1:15" x14ac:dyDescent="0.3">
      <c r="A906" t="s">
        <v>55</v>
      </c>
      <c r="B906" t="s">
        <v>111</v>
      </c>
      <c r="C906" s="13" t="s">
        <v>112</v>
      </c>
      <c r="D906">
        <v>2012</v>
      </c>
      <c r="E906" s="13" t="s">
        <v>640</v>
      </c>
      <c r="F906" s="13">
        <v>0</v>
      </c>
      <c r="G906" s="13">
        <v>0</v>
      </c>
      <c r="H906" s="13">
        <v>20</v>
      </c>
      <c r="I906" s="13">
        <v>1</v>
      </c>
      <c r="J906" s="13">
        <v>16</v>
      </c>
      <c r="K906" s="13">
        <v>0</v>
      </c>
      <c r="L906" s="13">
        <v>5</v>
      </c>
      <c r="M906" s="13"/>
      <c r="N906" s="13">
        <v>42</v>
      </c>
      <c r="O906" s="13">
        <f t="shared" si="14"/>
        <v>37</v>
      </c>
    </row>
    <row r="907" spans="1:15" x14ac:dyDescent="0.3">
      <c r="A907" t="s">
        <v>22</v>
      </c>
      <c r="B907" t="s">
        <v>111</v>
      </c>
      <c r="C907" s="13" t="s">
        <v>112</v>
      </c>
      <c r="D907">
        <v>2012</v>
      </c>
      <c r="E907" s="13" t="s">
        <v>641</v>
      </c>
      <c r="F907" s="13">
        <v>1</v>
      </c>
      <c r="G907" s="13">
        <v>240</v>
      </c>
      <c r="H907" s="13">
        <v>24280</v>
      </c>
      <c r="I907" s="13">
        <v>1321</v>
      </c>
      <c r="J907" s="13">
        <v>9276</v>
      </c>
      <c r="K907" s="13">
        <v>3</v>
      </c>
      <c r="L907" s="13">
        <v>624</v>
      </c>
      <c r="M907" s="13"/>
      <c r="N907" s="13">
        <v>35745</v>
      </c>
      <c r="O907" s="13">
        <f t="shared" si="14"/>
        <v>35118</v>
      </c>
    </row>
    <row r="908" spans="1:15" x14ac:dyDescent="0.3">
      <c r="A908" t="s">
        <v>24</v>
      </c>
      <c r="B908" t="s">
        <v>111</v>
      </c>
      <c r="C908" s="13" t="s">
        <v>112</v>
      </c>
      <c r="D908">
        <v>2012</v>
      </c>
      <c r="E908" s="13" t="s">
        <v>642</v>
      </c>
      <c r="F908" s="13">
        <v>0</v>
      </c>
      <c r="G908" s="13">
        <v>4</v>
      </c>
      <c r="H908" s="13">
        <v>26</v>
      </c>
      <c r="I908" s="13">
        <v>1</v>
      </c>
      <c r="J908" s="13">
        <v>20</v>
      </c>
      <c r="K908" s="13">
        <v>0</v>
      </c>
      <c r="L908" s="13">
        <v>5</v>
      </c>
      <c r="M908" s="13"/>
      <c r="N908" s="13">
        <v>56</v>
      </c>
      <c r="O908" s="13">
        <f t="shared" si="14"/>
        <v>51</v>
      </c>
    </row>
    <row r="909" spans="1:15" x14ac:dyDescent="0.3">
      <c r="A909" t="s">
        <v>22</v>
      </c>
      <c r="B909" t="s">
        <v>111</v>
      </c>
      <c r="C909" s="13" t="s">
        <v>112</v>
      </c>
      <c r="D909">
        <v>2012</v>
      </c>
      <c r="E909" s="13" t="s">
        <v>643</v>
      </c>
      <c r="F909" s="13">
        <v>0</v>
      </c>
      <c r="G909" s="13">
        <v>14</v>
      </c>
      <c r="H909" s="13">
        <v>3611</v>
      </c>
      <c r="I909" s="13">
        <v>196</v>
      </c>
      <c r="J909" s="13">
        <v>612</v>
      </c>
      <c r="K909" s="13">
        <v>235</v>
      </c>
      <c r="L909" s="13">
        <v>4</v>
      </c>
      <c r="M909" s="13"/>
      <c r="N909" s="13">
        <v>4672</v>
      </c>
      <c r="O909" s="13">
        <f t="shared" si="14"/>
        <v>4433</v>
      </c>
    </row>
    <row r="910" spans="1:15" x14ac:dyDescent="0.3">
      <c r="A910" t="s">
        <v>26</v>
      </c>
      <c r="B910" t="s">
        <v>111</v>
      </c>
      <c r="C910" s="13" t="s">
        <v>112</v>
      </c>
      <c r="D910">
        <v>2012</v>
      </c>
      <c r="E910" s="13" t="s">
        <v>644</v>
      </c>
      <c r="F910" s="13">
        <v>0</v>
      </c>
      <c r="G910" s="13">
        <v>0</v>
      </c>
      <c r="H910" s="13">
        <v>15</v>
      </c>
      <c r="I910" s="13">
        <v>0</v>
      </c>
      <c r="J910" s="13">
        <v>15</v>
      </c>
      <c r="K910" s="13">
        <v>0</v>
      </c>
      <c r="L910" s="13">
        <v>3</v>
      </c>
      <c r="M910" s="13"/>
      <c r="N910" s="13">
        <v>33</v>
      </c>
      <c r="O910" s="13">
        <f t="shared" si="14"/>
        <v>30</v>
      </c>
    </row>
    <row r="911" spans="1:15" x14ac:dyDescent="0.3">
      <c r="A911" t="s">
        <v>29</v>
      </c>
      <c r="B911" t="s">
        <v>111</v>
      </c>
      <c r="C911" s="13" t="s">
        <v>112</v>
      </c>
      <c r="D911">
        <v>2012</v>
      </c>
      <c r="E911" s="13" t="s">
        <v>645</v>
      </c>
      <c r="F911" s="13">
        <v>0</v>
      </c>
      <c r="G911" s="13">
        <v>0</v>
      </c>
      <c r="H911" s="13">
        <v>0</v>
      </c>
      <c r="I911" s="13">
        <v>0</v>
      </c>
      <c r="J911" s="13">
        <v>1</v>
      </c>
      <c r="K911" s="13">
        <v>0</v>
      </c>
      <c r="L911" s="13">
        <v>0</v>
      </c>
      <c r="M911" s="13"/>
      <c r="N911" s="13">
        <v>1</v>
      </c>
      <c r="O911" s="13">
        <f t="shared" si="14"/>
        <v>1</v>
      </c>
    </row>
    <row r="912" spans="1:15" x14ac:dyDescent="0.3">
      <c r="B912" t="s">
        <v>111</v>
      </c>
      <c r="C912" s="13" t="s">
        <v>112</v>
      </c>
      <c r="D912">
        <v>2012</v>
      </c>
      <c r="E912" s="13" t="s">
        <v>646</v>
      </c>
      <c r="F912" s="13">
        <v>0</v>
      </c>
      <c r="G912" s="13">
        <v>0</v>
      </c>
      <c r="H912" s="13">
        <v>4</v>
      </c>
      <c r="I912" s="13">
        <v>1</v>
      </c>
      <c r="J912" s="13">
        <v>0</v>
      </c>
      <c r="K912" s="13">
        <v>0</v>
      </c>
      <c r="L912" s="13">
        <v>0</v>
      </c>
      <c r="M912" s="13"/>
      <c r="N912" s="13">
        <v>5</v>
      </c>
      <c r="O912" s="13">
        <f t="shared" si="14"/>
        <v>5</v>
      </c>
    </row>
    <row r="913" spans="1:15" x14ac:dyDescent="0.3">
      <c r="A913" t="s">
        <v>22</v>
      </c>
      <c r="B913" t="s">
        <v>127</v>
      </c>
      <c r="C913" s="13" t="s">
        <v>128</v>
      </c>
      <c r="D913">
        <v>2012</v>
      </c>
      <c r="E913" s="13" t="s">
        <v>647</v>
      </c>
      <c r="F913" s="13">
        <v>10</v>
      </c>
      <c r="G913" s="13">
        <v>0</v>
      </c>
      <c r="H913" s="13">
        <v>803</v>
      </c>
      <c r="I913" s="13">
        <v>4</v>
      </c>
      <c r="J913" s="13">
        <v>265</v>
      </c>
      <c r="K913" s="13">
        <v>0</v>
      </c>
      <c r="L913" s="13">
        <v>0</v>
      </c>
      <c r="M913" s="13"/>
      <c r="N913" s="13">
        <v>1082</v>
      </c>
      <c r="O913" s="13">
        <f t="shared" si="14"/>
        <v>1082</v>
      </c>
    </row>
    <row r="914" spans="1:15" x14ac:dyDescent="0.3">
      <c r="B914" t="s">
        <v>127</v>
      </c>
      <c r="C914" s="13" t="s">
        <v>131</v>
      </c>
      <c r="D914">
        <v>2012</v>
      </c>
      <c r="E914" s="13" t="s">
        <v>648</v>
      </c>
      <c r="F914" s="13">
        <v>0</v>
      </c>
      <c r="G914" s="13">
        <v>0</v>
      </c>
      <c r="H914" s="13">
        <v>4</v>
      </c>
      <c r="I914" s="13">
        <v>0</v>
      </c>
      <c r="J914" s="13">
        <v>1</v>
      </c>
      <c r="K914" s="13">
        <v>0</v>
      </c>
      <c r="L914" s="13">
        <v>0</v>
      </c>
      <c r="M914" s="13"/>
      <c r="N914" s="13">
        <v>5</v>
      </c>
      <c r="O914" s="13">
        <f t="shared" si="14"/>
        <v>5</v>
      </c>
    </row>
    <row r="915" spans="1:15" x14ac:dyDescent="0.3">
      <c r="A915" t="s">
        <v>50</v>
      </c>
      <c r="B915" t="s">
        <v>127</v>
      </c>
      <c r="C915" s="13" t="s">
        <v>131</v>
      </c>
      <c r="D915">
        <v>2012</v>
      </c>
      <c r="E915" s="13" t="s">
        <v>649</v>
      </c>
      <c r="F915" s="13">
        <v>0</v>
      </c>
      <c r="G915" s="13">
        <v>5</v>
      </c>
      <c r="H915" s="13">
        <v>60</v>
      </c>
      <c r="I915" s="13">
        <v>8</v>
      </c>
      <c r="J915" s="13">
        <v>57</v>
      </c>
      <c r="K915" s="13">
        <v>0</v>
      </c>
      <c r="L915" s="13">
        <v>1</v>
      </c>
      <c r="M915" s="13"/>
      <c r="N915" s="13">
        <v>131</v>
      </c>
      <c r="O915" s="13">
        <f t="shared" si="14"/>
        <v>130</v>
      </c>
    </row>
    <row r="916" spans="1:15" x14ac:dyDescent="0.3">
      <c r="A916" t="s">
        <v>18</v>
      </c>
      <c r="B916" t="s">
        <v>127</v>
      </c>
      <c r="C916" s="13" t="s">
        <v>131</v>
      </c>
      <c r="D916">
        <v>2012</v>
      </c>
      <c r="E916" s="13" t="s">
        <v>650</v>
      </c>
      <c r="F916" s="13">
        <v>0</v>
      </c>
      <c r="G916" s="13">
        <v>0</v>
      </c>
      <c r="H916" s="13">
        <v>155</v>
      </c>
      <c r="I916" s="13">
        <v>17</v>
      </c>
      <c r="J916" s="13">
        <v>64</v>
      </c>
      <c r="K916" s="13">
        <v>0</v>
      </c>
      <c r="L916" s="13">
        <v>0</v>
      </c>
      <c r="M916" s="13"/>
      <c r="N916" s="13">
        <v>236</v>
      </c>
      <c r="O916" s="13">
        <f t="shared" si="14"/>
        <v>236</v>
      </c>
    </row>
    <row r="917" spans="1:15" x14ac:dyDescent="0.3">
      <c r="A917" t="s">
        <v>20</v>
      </c>
      <c r="B917" t="s">
        <v>127</v>
      </c>
      <c r="C917" s="13" t="s">
        <v>131</v>
      </c>
      <c r="D917">
        <v>2012</v>
      </c>
      <c r="E917" s="13" t="s">
        <v>651</v>
      </c>
      <c r="F917" s="13">
        <v>10</v>
      </c>
      <c r="G917" s="13">
        <v>8</v>
      </c>
      <c r="H917" s="13">
        <v>323</v>
      </c>
      <c r="I917" s="13">
        <v>87</v>
      </c>
      <c r="J917" s="13">
        <v>544</v>
      </c>
      <c r="K917" s="13">
        <v>0</v>
      </c>
      <c r="L917" s="13">
        <v>28</v>
      </c>
      <c r="M917" s="13"/>
      <c r="N917" s="13">
        <v>1000</v>
      </c>
      <c r="O917" s="13">
        <f t="shared" si="14"/>
        <v>972</v>
      </c>
    </row>
    <row r="918" spans="1:15" x14ac:dyDescent="0.3">
      <c r="A918" t="s">
        <v>136</v>
      </c>
      <c r="B918" t="s">
        <v>127</v>
      </c>
      <c r="C918" s="13" t="s">
        <v>131</v>
      </c>
      <c r="D918">
        <v>2012</v>
      </c>
      <c r="E918" s="13" t="s">
        <v>652</v>
      </c>
      <c r="F918" s="13">
        <v>0</v>
      </c>
      <c r="G918" s="13">
        <v>0</v>
      </c>
      <c r="H918" s="13">
        <v>0</v>
      </c>
      <c r="I918" s="13">
        <v>0</v>
      </c>
      <c r="J918" s="13">
        <v>1</v>
      </c>
      <c r="K918" s="13">
        <v>0</v>
      </c>
      <c r="L918" s="13">
        <v>0</v>
      </c>
      <c r="M918" s="13"/>
      <c r="N918" s="13">
        <v>1</v>
      </c>
      <c r="O918" s="13">
        <f t="shared" si="14"/>
        <v>1</v>
      </c>
    </row>
    <row r="919" spans="1:15" x14ac:dyDescent="0.3">
      <c r="A919" t="s">
        <v>136</v>
      </c>
      <c r="B919" t="s">
        <v>127</v>
      </c>
      <c r="C919" s="13" t="s">
        <v>131</v>
      </c>
      <c r="D919">
        <v>2012</v>
      </c>
      <c r="E919" s="13" t="s">
        <v>653</v>
      </c>
      <c r="F919" s="13">
        <v>47</v>
      </c>
      <c r="G919" s="13">
        <v>12</v>
      </c>
      <c r="H919" s="13">
        <v>622</v>
      </c>
      <c r="I919" s="13">
        <v>262</v>
      </c>
      <c r="J919" s="13">
        <v>2027</v>
      </c>
      <c r="K919" s="13">
        <v>26</v>
      </c>
      <c r="L919" s="13">
        <v>14</v>
      </c>
      <c r="M919" s="13"/>
      <c r="N919" s="13">
        <v>3010</v>
      </c>
      <c r="O919" s="13">
        <f t="shared" si="14"/>
        <v>2970</v>
      </c>
    </row>
    <row r="920" spans="1:15" x14ac:dyDescent="0.3">
      <c r="A920" t="s">
        <v>136</v>
      </c>
      <c r="B920" t="s">
        <v>127</v>
      </c>
      <c r="C920" s="13" t="s">
        <v>131</v>
      </c>
      <c r="D920">
        <v>2012</v>
      </c>
      <c r="E920" s="13" t="s">
        <v>654</v>
      </c>
      <c r="F920" s="13">
        <v>60</v>
      </c>
      <c r="G920" s="13">
        <v>12</v>
      </c>
      <c r="H920" s="13">
        <v>646</v>
      </c>
      <c r="I920" s="13">
        <v>128</v>
      </c>
      <c r="J920" s="13">
        <v>1146</v>
      </c>
      <c r="K920" s="13">
        <v>99</v>
      </c>
      <c r="L920" s="13">
        <v>79</v>
      </c>
      <c r="M920" s="13"/>
      <c r="N920" s="13">
        <v>2170</v>
      </c>
      <c r="O920" s="13">
        <f t="shared" si="14"/>
        <v>1992</v>
      </c>
    </row>
    <row r="921" spans="1:15" x14ac:dyDescent="0.3">
      <c r="A921" t="s">
        <v>136</v>
      </c>
      <c r="B921" t="s">
        <v>127</v>
      </c>
      <c r="C921" s="13" t="s">
        <v>131</v>
      </c>
      <c r="D921">
        <v>2012</v>
      </c>
      <c r="E921" s="13" t="s">
        <v>655</v>
      </c>
      <c r="F921" s="13">
        <v>0</v>
      </c>
      <c r="G921" s="13">
        <v>0</v>
      </c>
      <c r="H921" s="13">
        <v>0</v>
      </c>
      <c r="I921" s="13">
        <v>0</v>
      </c>
      <c r="J921" s="13">
        <v>9</v>
      </c>
      <c r="K921" s="13">
        <v>0</v>
      </c>
      <c r="L921" s="13">
        <v>0</v>
      </c>
      <c r="M921" s="13"/>
      <c r="N921" s="13">
        <v>9</v>
      </c>
      <c r="O921" s="13">
        <f t="shared" si="14"/>
        <v>9</v>
      </c>
    </row>
    <row r="922" spans="1:15" x14ac:dyDescent="0.3">
      <c r="A922" t="s">
        <v>136</v>
      </c>
      <c r="B922" t="s">
        <v>127</v>
      </c>
      <c r="C922" s="13" t="s">
        <v>131</v>
      </c>
      <c r="D922">
        <v>2012</v>
      </c>
      <c r="E922" s="13" t="s">
        <v>656</v>
      </c>
      <c r="F922" s="13">
        <v>0</v>
      </c>
      <c r="G922" s="13">
        <v>0</v>
      </c>
      <c r="H922" s="13">
        <v>2</v>
      </c>
      <c r="I922" s="13">
        <v>0</v>
      </c>
      <c r="J922" s="13">
        <v>2</v>
      </c>
      <c r="K922" s="13">
        <v>0</v>
      </c>
      <c r="L922" s="13">
        <v>0</v>
      </c>
      <c r="M922" s="13"/>
      <c r="N922" s="13">
        <v>4</v>
      </c>
      <c r="O922" s="13">
        <f t="shared" si="14"/>
        <v>4</v>
      </c>
    </row>
    <row r="923" spans="1:15" x14ac:dyDescent="0.3">
      <c r="A923" t="s">
        <v>136</v>
      </c>
      <c r="B923" t="s">
        <v>127</v>
      </c>
      <c r="C923" s="13" t="s">
        <v>131</v>
      </c>
      <c r="D923">
        <v>2012</v>
      </c>
      <c r="E923" s="13" t="s">
        <v>657</v>
      </c>
      <c r="F923" s="13">
        <v>0</v>
      </c>
      <c r="G923" s="13">
        <v>0</v>
      </c>
      <c r="H923" s="13">
        <v>206</v>
      </c>
      <c r="I923" s="13">
        <v>18</v>
      </c>
      <c r="J923" s="13">
        <v>45</v>
      </c>
      <c r="K923" s="13">
        <v>0</v>
      </c>
      <c r="L923" s="13">
        <v>1</v>
      </c>
      <c r="M923" s="13"/>
      <c r="N923" s="13">
        <v>270</v>
      </c>
      <c r="O923" s="13">
        <f t="shared" si="14"/>
        <v>269</v>
      </c>
    </row>
    <row r="924" spans="1:15" x14ac:dyDescent="0.3">
      <c r="A924" t="s">
        <v>136</v>
      </c>
      <c r="B924" t="s">
        <v>127</v>
      </c>
      <c r="C924" s="13" t="s">
        <v>131</v>
      </c>
      <c r="D924">
        <v>2012</v>
      </c>
      <c r="E924" s="13" t="s">
        <v>658</v>
      </c>
      <c r="F924" s="13">
        <v>5</v>
      </c>
      <c r="G924" s="13">
        <v>0</v>
      </c>
      <c r="H924" s="13">
        <v>208</v>
      </c>
      <c r="I924" s="13">
        <v>16</v>
      </c>
      <c r="J924" s="13">
        <v>71</v>
      </c>
      <c r="K924" s="13">
        <v>0</v>
      </c>
      <c r="L924" s="13">
        <v>6</v>
      </c>
      <c r="M924" s="13"/>
      <c r="N924" s="13">
        <v>306</v>
      </c>
      <c r="O924" s="13">
        <f t="shared" si="14"/>
        <v>300</v>
      </c>
    </row>
    <row r="925" spans="1:15" x14ac:dyDescent="0.3">
      <c r="A925" t="s">
        <v>136</v>
      </c>
      <c r="B925" t="s">
        <v>127</v>
      </c>
      <c r="C925" s="13" t="s">
        <v>131</v>
      </c>
      <c r="D925">
        <v>2012</v>
      </c>
      <c r="E925" s="13" t="s">
        <v>659</v>
      </c>
      <c r="F925" s="13">
        <v>0</v>
      </c>
      <c r="G925" s="13">
        <v>2</v>
      </c>
      <c r="H925" s="13">
        <v>253</v>
      </c>
      <c r="I925" s="13">
        <v>29</v>
      </c>
      <c r="J925" s="13">
        <v>370</v>
      </c>
      <c r="K925" s="13">
        <v>0</v>
      </c>
      <c r="L925" s="13">
        <v>89</v>
      </c>
      <c r="M925" s="13"/>
      <c r="N925" s="13">
        <v>743</v>
      </c>
      <c r="O925" s="13">
        <f t="shared" si="14"/>
        <v>654</v>
      </c>
    </row>
    <row r="926" spans="1:15" x14ac:dyDescent="0.3">
      <c r="A926" t="s">
        <v>136</v>
      </c>
      <c r="B926" t="s">
        <v>127</v>
      </c>
      <c r="C926" s="13" t="s">
        <v>131</v>
      </c>
      <c r="D926">
        <v>2012</v>
      </c>
      <c r="E926" s="13" t="s">
        <v>660</v>
      </c>
      <c r="F926" s="13">
        <v>0</v>
      </c>
      <c r="G926" s="13">
        <v>9</v>
      </c>
      <c r="H926" s="13">
        <v>124</v>
      </c>
      <c r="I926" s="13">
        <v>19</v>
      </c>
      <c r="J926" s="13">
        <v>105</v>
      </c>
      <c r="K926" s="13">
        <v>41</v>
      </c>
      <c r="L926" s="13">
        <v>7</v>
      </c>
      <c r="M926" s="13"/>
      <c r="N926" s="13">
        <v>305</v>
      </c>
      <c r="O926" s="13">
        <f t="shared" si="14"/>
        <v>257</v>
      </c>
    </row>
    <row r="927" spans="1:15" x14ac:dyDescent="0.3">
      <c r="A927" t="s">
        <v>136</v>
      </c>
      <c r="B927" t="s">
        <v>127</v>
      </c>
      <c r="C927" s="13" t="s">
        <v>131</v>
      </c>
      <c r="D927">
        <v>2012</v>
      </c>
      <c r="E927" s="13" t="s">
        <v>661</v>
      </c>
      <c r="F927" s="13">
        <v>20</v>
      </c>
      <c r="G927" s="13">
        <v>1</v>
      </c>
      <c r="H927" s="13">
        <v>184</v>
      </c>
      <c r="I927" s="13">
        <v>56</v>
      </c>
      <c r="J927" s="13">
        <v>363</v>
      </c>
      <c r="K927" s="13">
        <v>0</v>
      </c>
      <c r="L927" s="13">
        <v>12</v>
      </c>
      <c r="M927" s="13"/>
      <c r="N927" s="13">
        <v>636</v>
      </c>
      <c r="O927" s="13">
        <f t="shared" si="14"/>
        <v>624</v>
      </c>
    </row>
    <row r="928" spans="1:15" x14ac:dyDescent="0.3">
      <c r="A928" t="s">
        <v>136</v>
      </c>
      <c r="B928" t="s">
        <v>127</v>
      </c>
      <c r="C928" s="13" t="s">
        <v>131</v>
      </c>
      <c r="D928">
        <v>2012</v>
      </c>
      <c r="E928" s="13" t="s">
        <v>662</v>
      </c>
      <c r="F928" s="13">
        <v>31</v>
      </c>
      <c r="G928" s="13">
        <v>3</v>
      </c>
      <c r="H928" s="13">
        <v>529</v>
      </c>
      <c r="I928" s="13">
        <v>53</v>
      </c>
      <c r="J928" s="13">
        <v>1431</v>
      </c>
      <c r="K928" s="13">
        <v>0</v>
      </c>
      <c r="L928" s="13">
        <v>48</v>
      </c>
      <c r="M928" s="13"/>
      <c r="N928" s="13">
        <v>2095</v>
      </c>
      <c r="O928" s="13">
        <f t="shared" si="14"/>
        <v>2047</v>
      </c>
    </row>
    <row r="929" spans="1:15" x14ac:dyDescent="0.3">
      <c r="A929" t="s">
        <v>136</v>
      </c>
      <c r="B929" t="s">
        <v>127</v>
      </c>
      <c r="C929" s="13" t="s">
        <v>131</v>
      </c>
      <c r="D929">
        <v>2012</v>
      </c>
      <c r="E929" s="13" t="s">
        <v>663</v>
      </c>
      <c r="F929" s="13">
        <v>0</v>
      </c>
      <c r="G929" s="13">
        <v>15</v>
      </c>
      <c r="H929" s="13">
        <v>275</v>
      </c>
      <c r="I929" s="13">
        <v>55</v>
      </c>
      <c r="J929" s="13">
        <v>537</v>
      </c>
      <c r="K929" s="13">
        <v>21</v>
      </c>
      <c r="L929" s="13">
        <v>54</v>
      </c>
      <c r="M929" s="13"/>
      <c r="N929" s="13">
        <v>957</v>
      </c>
      <c r="O929" s="13">
        <f t="shared" si="14"/>
        <v>882</v>
      </c>
    </row>
    <row r="930" spans="1:15" x14ac:dyDescent="0.3">
      <c r="A930" t="s">
        <v>136</v>
      </c>
      <c r="B930" t="s">
        <v>127</v>
      </c>
      <c r="C930" s="13" t="s">
        <v>131</v>
      </c>
      <c r="D930">
        <v>2012</v>
      </c>
      <c r="E930" s="13" t="s">
        <v>664</v>
      </c>
      <c r="F930" s="13">
        <v>7</v>
      </c>
      <c r="G930" s="13">
        <v>0</v>
      </c>
      <c r="H930" s="13">
        <v>546</v>
      </c>
      <c r="I930" s="13">
        <v>59</v>
      </c>
      <c r="J930" s="13">
        <v>558</v>
      </c>
      <c r="K930" s="13">
        <v>67</v>
      </c>
      <c r="L930" s="13">
        <v>21</v>
      </c>
      <c r="M930" s="13"/>
      <c r="N930" s="13">
        <v>1258</v>
      </c>
      <c r="O930" s="13">
        <f t="shared" si="14"/>
        <v>1170</v>
      </c>
    </row>
    <row r="931" spans="1:15" x14ac:dyDescent="0.3">
      <c r="A931" t="s">
        <v>136</v>
      </c>
      <c r="B931" t="s">
        <v>127</v>
      </c>
      <c r="C931" s="13" t="s">
        <v>131</v>
      </c>
      <c r="D931">
        <v>2012</v>
      </c>
      <c r="E931" s="13" t="s">
        <v>665</v>
      </c>
      <c r="F931" s="13">
        <v>2</v>
      </c>
      <c r="G931" s="13">
        <v>1</v>
      </c>
      <c r="H931" s="13">
        <v>91</v>
      </c>
      <c r="I931" s="13">
        <v>1</v>
      </c>
      <c r="J931" s="13">
        <v>203</v>
      </c>
      <c r="K931" s="13">
        <v>12</v>
      </c>
      <c r="L931" s="13">
        <v>4</v>
      </c>
      <c r="M931" s="13"/>
      <c r="N931" s="13">
        <v>314</v>
      </c>
      <c r="O931" s="13">
        <f t="shared" si="14"/>
        <v>298</v>
      </c>
    </row>
    <row r="932" spans="1:15" x14ac:dyDescent="0.3">
      <c r="A932" t="s">
        <v>136</v>
      </c>
      <c r="B932" t="s">
        <v>127</v>
      </c>
      <c r="C932" s="13" t="s">
        <v>131</v>
      </c>
      <c r="D932">
        <v>2012</v>
      </c>
      <c r="E932" s="13" t="s">
        <v>666</v>
      </c>
      <c r="F932" s="13">
        <v>0</v>
      </c>
      <c r="G932" s="13">
        <v>0</v>
      </c>
      <c r="H932" s="13">
        <v>183</v>
      </c>
      <c r="I932" s="13">
        <v>38</v>
      </c>
      <c r="J932" s="13">
        <v>377</v>
      </c>
      <c r="K932" s="13">
        <v>63</v>
      </c>
      <c r="L932" s="13">
        <v>6</v>
      </c>
      <c r="M932" s="13"/>
      <c r="N932" s="13">
        <v>667</v>
      </c>
      <c r="O932" s="13">
        <f t="shared" si="14"/>
        <v>598</v>
      </c>
    </row>
    <row r="933" spans="1:15" x14ac:dyDescent="0.3">
      <c r="A933" t="s">
        <v>136</v>
      </c>
      <c r="B933" t="s">
        <v>127</v>
      </c>
      <c r="C933" s="13" t="s">
        <v>131</v>
      </c>
      <c r="D933">
        <v>2012</v>
      </c>
      <c r="E933" s="13" t="s">
        <v>667</v>
      </c>
      <c r="F933" s="13">
        <v>10</v>
      </c>
      <c r="G933" s="13">
        <v>6</v>
      </c>
      <c r="H933" s="13">
        <v>365</v>
      </c>
      <c r="I933" s="13">
        <v>107</v>
      </c>
      <c r="J933" s="13">
        <v>934</v>
      </c>
      <c r="K933" s="13">
        <v>0</v>
      </c>
      <c r="L933" s="13">
        <v>44</v>
      </c>
      <c r="M933" s="13"/>
      <c r="N933" s="13">
        <v>1466</v>
      </c>
      <c r="O933" s="13">
        <f t="shared" si="14"/>
        <v>1422</v>
      </c>
    </row>
    <row r="934" spans="1:15" x14ac:dyDescent="0.3">
      <c r="A934" t="s">
        <v>136</v>
      </c>
      <c r="B934" t="s">
        <v>127</v>
      </c>
      <c r="C934" s="13" t="s">
        <v>131</v>
      </c>
      <c r="D934">
        <v>2012</v>
      </c>
      <c r="E934" s="13" t="s">
        <v>668</v>
      </c>
      <c r="F934" s="13">
        <v>0</v>
      </c>
      <c r="G934" s="13">
        <v>10</v>
      </c>
      <c r="H934" s="13">
        <v>765</v>
      </c>
      <c r="I934" s="13">
        <v>128</v>
      </c>
      <c r="J934" s="13">
        <v>752</v>
      </c>
      <c r="K934" s="13">
        <v>1</v>
      </c>
      <c r="L934" s="13">
        <v>68</v>
      </c>
      <c r="M934" s="13"/>
      <c r="N934" s="13">
        <v>1724</v>
      </c>
      <c r="O934" s="13">
        <f t="shared" si="14"/>
        <v>1655</v>
      </c>
    </row>
    <row r="935" spans="1:15" x14ac:dyDescent="0.3">
      <c r="A935" t="s">
        <v>34</v>
      </c>
      <c r="B935" t="s">
        <v>127</v>
      </c>
      <c r="C935" s="13" t="s">
        <v>131</v>
      </c>
      <c r="D935">
        <v>2012</v>
      </c>
      <c r="E935" s="13" t="s">
        <v>669</v>
      </c>
      <c r="F935" s="13">
        <v>37</v>
      </c>
      <c r="G935" s="13">
        <v>3</v>
      </c>
      <c r="H935" s="13">
        <v>21</v>
      </c>
      <c r="I935" s="13">
        <v>2</v>
      </c>
      <c r="J935" s="13">
        <v>73</v>
      </c>
      <c r="K935" s="13">
        <v>0</v>
      </c>
      <c r="L935" s="13">
        <v>59</v>
      </c>
      <c r="M935" s="13"/>
      <c r="N935" s="13">
        <v>195</v>
      </c>
      <c r="O935" s="13">
        <f t="shared" si="14"/>
        <v>136</v>
      </c>
    </row>
    <row r="936" spans="1:15" x14ac:dyDescent="0.3">
      <c r="A936" t="s">
        <v>22</v>
      </c>
      <c r="B936" t="s">
        <v>127</v>
      </c>
      <c r="C936" s="13" t="s">
        <v>131</v>
      </c>
      <c r="D936">
        <v>2012</v>
      </c>
      <c r="E936" s="13" t="s">
        <v>670</v>
      </c>
      <c r="F936" s="13">
        <v>4</v>
      </c>
      <c r="G936" s="13">
        <v>9</v>
      </c>
      <c r="H936" s="13">
        <v>4036</v>
      </c>
      <c r="I936" s="13">
        <v>321</v>
      </c>
      <c r="J936" s="13">
        <v>244</v>
      </c>
      <c r="K936" s="13">
        <v>0</v>
      </c>
      <c r="L936" s="13">
        <v>0</v>
      </c>
      <c r="M936" s="13"/>
      <c r="N936" s="13">
        <v>4614</v>
      </c>
      <c r="O936" s="13">
        <f t="shared" si="14"/>
        <v>4614</v>
      </c>
    </row>
    <row r="937" spans="1:15" x14ac:dyDescent="0.3">
      <c r="A937" t="s">
        <v>22</v>
      </c>
      <c r="B937" t="s">
        <v>127</v>
      </c>
      <c r="C937" s="13" t="s">
        <v>131</v>
      </c>
      <c r="D937">
        <v>2012</v>
      </c>
      <c r="E937" s="13" t="s">
        <v>671</v>
      </c>
      <c r="F937" s="13">
        <v>44</v>
      </c>
      <c r="G937" s="13">
        <v>156</v>
      </c>
      <c r="H937" s="13">
        <v>27247</v>
      </c>
      <c r="I937" s="13">
        <v>3464</v>
      </c>
      <c r="J937" s="13">
        <v>2119</v>
      </c>
      <c r="K937" s="13">
        <v>0</v>
      </c>
      <c r="L937" s="13">
        <v>10</v>
      </c>
      <c r="M937" s="13"/>
      <c r="N937" s="13">
        <v>33040</v>
      </c>
      <c r="O937" s="13">
        <f t="shared" si="14"/>
        <v>33030</v>
      </c>
    </row>
    <row r="938" spans="1:15" x14ac:dyDescent="0.3">
      <c r="A938" t="s">
        <v>26</v>
      </c>
      <c r="B938" t="s">
        <v>127</v>
      </c>
      <c r="C938" s="13" t="s">
        <v>131</v>
      </c>
      <c r="D938">
        <v>2012</v>
      </c>
      <c r="E938" s="13" t="s">
        <v>672</v>
      </c>
      <c r="F938" s="13">
        <v>0</v>
      </c>
      <c r="G938" s="13">
        <v>0</v>
      </c>
      <c r="H938" s="13">
        <v>11</v>
      </c>
      <c r="I938" s="13">
        <v>1</v>
      </c>
      <c r="J938" s="13">
        <v>10</v>
      </c>
      <c r="K938" s="13">
        <v>0</v>
      </c>
      <c r="L938" s="13">
        <v>0</v>
      </c>
      <c r="M938" s="13"/>
      <c r="N938" s="13">
        <v>22</v>
      </c>
      <c r="O938" s="13">
        <f t="shared" si="14"/>
        <v>22</v>
      </c>
    </row>
    <row r="939" spans="1:15" x14ac:dyDescent="0.3">
      <c r="A939" t="s">
        <v>125</v>
      </c>
      <c r="B939" t="s">
        <v>127</v>
      </c>
      <c r="C939" s="13" t="s">
        <v>131</v>
      </c>
      <c r="D939">
        <v>2012</v>
      </c>
      <c r="E939" s="13" t="s">
        <v>673</v>
      </c>
      <c r="F939" s="13">
        <v>3</v>
      </c>
      <c r="G939" s="13">
        <v>0</v>
      </c>
      <c r="H939" s="13">
        <v>1</v>
      </c>
      <c r="I939" s="13">
        <v>0</v>
      </c>
      <c r="J939" s="13">
        <v>6</v>
      </c>
      <c r="K939" s="13">
        <v>0</v>
      </c>
      <c r="L939" s="13">
        <v>1</v>
      </c>
      <c r="M939" s="13"/>
      <c r="N939" s="13">
        <v>11</v>
      </c>
      <c r="O939" s="13">
        <f t="shared" si="14"/>
        <v>10</v>
      </c>
    </row>
    <row r="940" spans="1:15" x14ac:dyDescent="0.3">
      <c r="A940" t="s">
        <v>29</v>
      </c>
      <c r="B940" t="s">
        <v>127</v>
      </c>
      <c r="C940" s="13" t="s">
        <v>131</v>
      </c>
      <c r="D940">
        <v>2012</v>
      </c>
      <c r="E940" s="13" t="s">
        <v>674</v>
      </c>
      <c r="F940" s="13">
        <v>5</v>
      </c>
      <c r="G940" s="13">
        <v>0</v>
      </c>
      <c r="H940" s="13">
        <v>11</v>
      </c>
      <c r="I940" s="13">
        <v>0</v>
      </c>
      <c r="J940" s="13">
        <v>51</v>
      </c>
      <c r="K940" s="13">
        <v>0</v>
      </c>
      <c r="L940" s="13">
        <v>0</v>
      </c>
      <c r="M940" s="13"/>
      <c r="N940" s="13">
        <v>67</v>
      </c>
      <c r="O940" s="13">
        <f t="shared" si="14"/>
        <v>67</v>
      </c>
    </row>
    <row r="941" spans="1:15" x14ac:dyDescent="0.3">
      <c r="A941" t="s">
        <v>92</v>
      </c>
      <c r="B941" t="s">
        <v>163</v>
      </c>
      <c r="C941" s="13" t="s">
        <v>164</v>
      </c>
      <c r="D941">
        <v>2012</v>
      </c>
      <c r="E941" s="13" t="s">
        <v>675</v>
      </c>
      <c r="F941" s="13">
        <v>0</v>
      </c>
      <c r="G941" s="13">
        <v>0</v>
      </c>
      <c r="H941" s="13">
        <v>0</v>
      </c>
      <c r="I941" s="13">
        <v>0</v>
      </c>
      <c r="J941" s="13">
        <v>1</v>
      </c>
      <c r="K941" s="13">
        <v>0</v>
      </c>
      <c r="L941" s="13">
        <v>1</v>
      </c>
      <c r="M941" s="13"/>
      <c r="N941" s="13">
        <v>2</v>
      </c>
      <c r="O941" s="13">
        <f t="shared" si="14"/>
        <v>1</v>
      </c>
    </row>
    <row r="942" spans="1:15" x14ac:dyDescent="0.3">
      <c r="A942" t="s">
        <v>92</v>
      </c>
      <c r="B942" t="s">
        <v>163</v>
      </c>
      <c r="C942" s="13" t="s">
        <v>164</v>
      </c>
      <c r="D942">
        <v>2012</v>
      </c>
      <c r="E942" s="13" t="s">
        <v>676</v>
      </c>
      <c r="F942" s="13">
        <v>0</v>
      </c>
      <c r="G942" s="13">
        <v>0</v>
      </c>
      <c r="H942" s="13">
        <v>8</v>
      </c>
      <c r="I942" s="13">
        <v>8</v>
      </c>
      <c r="J942" s="13">
        <v>11</v>
      </c>
      <c r="K942" s="13">
        <v>0</v>
      </c>
      <c r="L942" s="13">
        <v>3</v>
      </c>
      <c r="M942" s="13"/>
      <c r="N942" s="13">
        <v>30</v>
      </c>
      <c r="O942" s="13">
        <f t="shared" si="14"/>
        <v>27</v>
      </c>
    </row>
    <row r="943" spans="1:15" x14ac:dyDescent="0.3">
      <c r="A943" t="s">
        <v>18</v>
      </c>
      <c r="B943" t="s">
        <v>163</v>
      </c>
      <c r="C943" s="13" t="s">
        <v>164</v>
      </c>
      <c r="D943">
        <v>2012</v>
      </c>
      <c r="E943" s="13" t="s">
        <v>677</v>
      </c>
      <c r="F943" s="13">
        <v>0</v>
      </c>
      <c r="G943" s="13">
        <v>0</v>
      </c>
      <c r="H943" s="13">
        <v>143</v>
      </c>
      <c r="I943" s="13">
        <v>8</v>
      </c>
      <c r="J943" s="13">
        <v>59</v>
      </c>
      <c r="K943" s="13">
        <v>0</v>
      </c>
      <c r="L943" s="13">
        <v>0</v>
      </c>
      <c r="M943" s="13"/>
      <c r="N943" s="13">
        <v>210</v>
      </c>
      <c r="O943" s="13">
        <f t="shared" si="14"/>
        <v>210</v>
      </c>
    </row>
    <row r="944" spans="1:15" x14ac:dyDescent="0.3">
      <c r="A944" t="s">
        <v>20</v>
      </c>
      <c r="B944" t="s">
        <v>163</v>
      </c>
      <c r="C944" s="13" t="s">
        <v>164</v>
      </c>
      <c r="D944">
        <v>2012</v>
      </c>
      <c r="E944" s="13" t="s">
        <v>678</v>
      </c>
      <c r="F944" s="13">
        <v>6</v>
      </c>
      <c r="G944" s="13">
        <v>93</v>
      </c>
      <c r="H944" s="13">
        <v>4620</v>
      </c>
      <c r="I944" s="13">
        <v>312</v>
      </c>
      <c r="J944" s="13">
        <v>2085</v>
      </c>
      <c r="K944" s="13">
        <v>10</v>
      </c>
      <c r="L944" s="13">
        <v>1596</v>
      </c>
      <c r="M944" s="13"/>
      <c r="N944" s="13">
        <v>8722</v>
      </c>
      <c r="O944" s="13">
        <f t="shared" si="14"/>
        <v>7116</v>
      </c>
    </row>
    <row r="945" spans="1:15" x14ac:dyDescent="0.3">
      <c r="A945" t="s">
        <v>50</v>
      </c>
      <c r="B945" t="s">
        <v>163</v>
      </c>
      <c r="C945" s="13" t="s">
        <v>164</v>
      </c>
      <c r="D945">
        <v>2012</v>
      </c>
      <c r="E945" s="13" t="s">
        <v>679</v>
      </c>
      <c r="F945" s="13">
        <v>0</v>
      </c>
      <c r="G945" s="13">
        <v>0</v>
      </c>
      <c r="H945" s="13">
        <v>441</v>
      </c>
      <c r="I945" s="13">
        <v>3</v>
      </c>
      <c r="J945" s="13">
        <v>55</v>
      </c>
      <c r="K945" s="13">
        <v>0</v>
      </c>
      <c r="L945" s="13">
        <v>6</v>
      </c>
      <c r="M945" s="13"/>
      <c r="N945" s="13">
        <v>505</v>
      </c>
      <c r="O945" s="13">
        <f t="shared" si="14"/>
        <v>499</v>
      </c>
    </row>
    <row r="946" spans="1:15" x14ac:dyDescent="0.3">
      <c r="B946" t="s">
        <v>163</v>
      </c>
      <c r="C946" s="13" t="s">
        <v>164</v>
      </c>
      <c r="D946">
        <v>2012</v>
      </c>
      <c r="E946" s="13" t="s">
        <v>680</v>
      </c>
      <c r="F946" s="13">
        <v>0</v>
      </c>
      <c r="G946" s="13">
        <v>0</v>
      </c>
      <c r="H946" s="13">
        <v>3</v>
      </c>
      <c r="I946" s="13">
        <v>0</v>
      </c>
      <c r="J946" s="13">
        <v>1</v>
      </c>
      <c r="K946" s="13">
        <v>0</v>
      </c>
      <c r="L946" s="13">
        <v>0</v>
      </c>
      <c r="M946" s="13"/>
      <c r="N946" s="13">
        <v>4</v>
      </c>
      <c r="O946" s="13">
        <f t="shared" si="14"/>
        <v>4</v>
      </c>
    </row>
    <row r="947" spans="1:15" x14ac:dyDescent="0.3">
      <c r="A947" t="s">
        <v>34</v>
      </c>
      <c r="B947" t="s">
        <v>163</v>
      </c>
      <c r="C947" s="13" t="s">
        <v>164</v>
      </c>
      <c r="D947">
        <v>2012</v>
      </c>
      <c r="E947" s="13" t="s">
        <v>681</v>
      </c>
      <c r="F947" s="13">
        <v>0</v>
      </c>
      <c r="G947" s="13">
        <v>16</v>
      </c>
      <c r="H947" s="13">
        <v>13</v>
      </c>
      <c r="I947" s="13">
        <v>3</v>
      </c>
      <c r="J947" s="13">
        <v>40</v>
      </c>
      <c r="K947" s="13">
        <v>0</v>
      </c>
      <c r="L947" s="13">
        <v>86</v>
      </c>
      <c r="M947" s="13"/>
      <c r="N947" s="13">
        <v>158</v>
      </c>
      <c r="O947" s="13">
        <f t="shared" si="14"/>
        <v>72</v>
      </c>
    </row>
    <row r="948" spans="1:15" x14ac:dyDescent="0.3">
      <c r="A948" t="s">
        <v>22</v>
      </c>
      <c r="B948" t="s">
        <v>163</v>
      </c>
      <c r="C948" s="13" t="s">
        <v>164</v>
      </c>
      <c r="D948">
        <v>2012</v>
      </c>
      <c r="E948" s="13" t="s">
        <v>682</v>
      </c>
      <c r="F948" s="13">
        <v>0</v>
      </c>
      <c r="G948" s="13">
        <v>260</v>
      </c>
      <c r="H948" s="13">
        <v>19440</v>
      </c>
      <c r="I948" s="13">
        <v>487</v>
      </c>
      <c r="J948" s="13">
        <v>4446</v>
      </c>
      <c r="K948" s="13">
        <v>0</v>
      </c>
      <c r="L948" s="13">
        <v>356</v>
      </c>
      <c r="M948" s="13"/>
      <c r="N948" s="13">
        <v>24989</v>
      </c>
      <c r="O948" s="13">
        <f t="shared" si="14"/>
        <v>24633</v>
      </c>
    </row>
    <row r="949" spans="1:15" x14ac:dyDescent="0.3">
      <c r="A949" t="s">
        <v>22</v>
      </c>
      <c r="B949" t="s">
        <v>163</v>
      </c>
      <c r="C949" s="13" t="s">
        <v>164</v>
      </c>
      <c r="D949">
        <v>2012</v>
      </c>
      <c r="E949" s="13" t="s">
        <v>683</v>
      </c>
      <c r="F949" s="13">
        <v>0</v>
      </c>
      <c r="G949" s="13">
        <v>18</v>
      </c>
      <c r="H949" s="13">
        <v>1003</v>
      </c>
      <c r="I949" s="13">
        <v>10</v>
      </c>
      <c r="J949" s="13">
        <v>48</v>
      </c>
      <c r="K949" s="13">
        <v>0</v>
      </c>
      <c r="L949" s="13">
        <v>15</v>
      </c>
      <c r="M949" s="13"/>
      <c r="N949" s="13">
        <v>1094</v>
      </c>
      <c r="O949" s="13">
        <f t="shared" si="14"/>
        <v>1079</v>
      </c>
    </row>
    <row r="950" spans="1:15" x14ac:dyDescent="0.3">
      <c r="A950" t="s">
        <v>50</v>
      </c>
      <c r="B950" t="s">
        <v>163</v>
      </c>
      <c r="C950" s="13" t="s">
        <v>164</v>
      </c>
      <c r="D950">
        <v>2012</v>
      </c>
      <c r="E950" s="13" t="s">
        <v>684</v>
      </c>
      <c r="F950" s="13">
        <v>0</v>
      </c>
      <c r="G950" s="13">
        <v>6</v>
      </c>
      <c r="H950" s="13">
        <v>70</v>
      </c>
      <c r="I950" s="13">
        <v>9</v>
      </c>
      <c r="J950" s="13">
        <v>46</v>
      </c>
      <c r="K950" s="13">
        <v>0</v>
      </c>
      <c r="L950" s="13">
        <v>4</v>
      </c>
      <c r="M950" s="13"/>
      <c r="N950" s="13">
        <v>135</v>
      </c>
      <c r="O950" s="13">
        <f t="shared" si="14"/>
        <v>131</v>
      </c>
    </row>
    <row r="951" spans="1:15" x14ac:dyDescent="0.3">
      <c r="A951" t="s">
        <v>26</v>
      </c>
      <c r="B951" t="s">
        <v>163</v>
      </c>
      <c r="C951" s="13" t="s">
        <v>164</v>
      </c>
      <c r="D951">
        <v>2012</v>
      </c>
      <c r="E951" s="13" t="s">
        <v>685</v>
      </c>
      <c r="F951" s="13">
        <v>0</v>
      </c>
      <c r="G951" s="13">
        <v>3</v>
      </c>
      <c r="H951" s="13">
        <v>76</v>
      </c>
      <c r="I951" s="13">
        <v>0</v>
      </c>
      <c r="J951" s="13">
        <v>10</v>
      </c>
      <c r="K951" s="13">
        <v>0</v>
      </c>
      <c r="L951" s="13">
        <v>19</v>
      </c>
      <c r="M951" s="13"/>
      <c r="N951" s="13">
        <v>108</v>
      </c>
      <c r="O951" s="13">
        <f t="shared" si="14"/>
        <v>89</v>
      </c>
    </row>
    <row r="952" spans="1:15" x14ac:dyDescent="0.3">
      <c r="B952" t="s">
        <v>177</v>
      </c>
      <c r="C952" s="13" t="s">
        <v>178</v>
      </c>
      <c r="D952">
        <v>2012</v>
      </c>
      <c r="E952" s="13" t="s">
        <v>686</v>
      </c>
      <c r="F952" s="13">
        <v>0</v>
      </c>
      <c r="G952" s="13">
        <v>0</v>
      </c>
      <c r="H952" s="13">
        <v>0</v>
      </c>
      <c r="I952" s="13">
        <v>0</v>
      </c>
      <c r="J952" s="13">
        <v>1</v>
      </c>
      <c r="K952" s="13">
        <v>0</v>
      </c>
      <c r="L952" s="13">
        <v>0</v>
      </c>
      <c r="M952" s="13"/>
      <c r="N952" s="13">
        <v>1</v>
      </c>
      <c r="O952" s="13">
        <f t="shared" si="14"/>
        <v>1</v>
      </c>
    </row>
    <row r="953" spans="1:15" x14ac:dyDescent="0.3">
      <c r="A953" t="s">
        <v>18</v>
      </c>
      <c r="B953" t="s">
        <v>177</v>
      </c>
      <c r="C953" s="13" t="s">
        <v>178</v>
      </c>
      <c r="D953">
        <v>2012</v>
      </c>
      <c r="E953" s="13" t="s">
        <v>687</v>
      </c>
      <c r="F953" s="13">
        <v>0</v>
      </c>
      <c r="G953" s="13">
        <v>2</v>
      </c>
      <c r="H953" s="13">
        <v>25</v>
      </c>
      <c r="I953" s="13">
        <v>6</v>
      </c>
      <c r="J953" s="13">
        <v>32</v>
      </c>
      <c r="K953" s="13">
        <v>0</v>
      </c>
      <c r="L953" s="13">
        <v>0</v>
      </c>
      <c r="M953" s="13"/>
      <c r="N953" s="13">
        <v>65</v>
      </c>
      <c r="O953" s="13">
        <f t="shared" si="14"/>
        <v>65</v>
      </c>
    </row>
    <row r="954" spans="1:15" x14ac:dyDescent="0.3">
      <c r="A954" t="s">
        <v>20</v>
      </c>
      <c r="B954" t="s">
        <v>177</v>
      </c>
      <c r="C954" s="13" t="s">
        <v>178</v>
      </c>
      <c r="D954">
        <v>2012</v>
      </c>
      <c r="E954" s="13" t="s">
        <v>688</v>
      </c>
      <c r="F954" s="13">
        <v>0</v>
      </c>
      <c r="G954" s="13">
        <v>3</v>
      </c>
      <c r="H954" s="13">
        <v>69</v>
      </c>
      <c r="I954" s="13">
        <v>14</v>
      </c>
      <c r="J954" s="13">
        <v>69</v>
      </c>
      <c r="K954" s="13">
        <v>1</v>
      </c>
      <c r="L954" s="13">
        <v>9</v>
      </c>
      <c r="M954" s="13"/>
      <c r="N954" s="13">
        <v>165</v>
      </c>
      <c r="O954" s="13">
        <f t="shared" si="14"/>
        <v>155</v>
      </c>
    </row>
    <row r="955" spans="1:15" x14ac:dyDescent="0.3">
      <c r="B955" t="s">
        <v>177</v>
      </c>
      <c r="C955" s="13" t="s">
        <v>178</v>
      </c>
      <c r="D955">
        <v>2012</v>
      </c>
      <c r="E955" s="13" t="s">
        <v>689</v>
      </c>
      <c r="F955" s="13">
        <v>0</v>
      </c>
      <c r="G955" s="13">
        <v>0</v>
      </c>
      <c r="H955" s="13">
        <v>0</v>
      </c>
      <c r="I955" s="13">
        <v>0</v>
      </c>
      <c r="J955" s="13">
        <v>1</v>
      </c>
      <c r="K955" s="13">
        <v>0</v>
      </c>
      <c r="L955" s="13">
        <v>0</v>
      </c>
      <c r="M955" s="13"/>
      <c r="N955" s="13">
        <v>1</v>
      </c>
      <c r="O955" s="13">
        <f t="shared" si="14"/>
        <v>1</v>
      </c>
    </row>
    <row r="956" spans="1:15" x14ac:dyDescent="0.3">
      <c r="A956" t="s">
        <v>22</v>
      </c>
      <c r="B956" t="s">
        <v>177</v>
      </c>
      <c r="C956" s="13" t="s">
        <v>178</v>
      </c>
      <c r="D956">
        <v>2012</v>
      </c>
      <c r="E956" s="13" t="s">
        <v>690</v>
      </c>
      <c r="F956" s="13">
        <v>1</v>
      </c>
      <c r="G956" s="13">
        <v>43</v>
      </c>
      <c r="H956" s="13">
        <v>1628</v>
      </c>
      <c r="I956" s="13">
        <v>171</v>
      </c>
      <c r="J956" s="13">
        <v>499</v>
      </c>
      <c r="K956" s="13">
        <v>9</v>
      </c>
      <c r="L956" s="13">
        <v>28</v>
      </c>
      <c r="M956" s="13"/>
      <c r="N956" s="13">
        <v>2379</v>
      </c>
      <c r="O956" s="13">
        <f t="shared" si="14"/>
        <v>2342</v>
      </c>
    </row>
    <row r="957" spans="1:15" x14ac:dyDescent="0.3">
      <c r="A957" t="s">
        <v>22</v>
      </c>
      <c r="B957" t="s">
        <v>177</v>
      </c>
      <c r="C957" s="13" t="s">
        <v>178</v>
      </c>
      <c r="D957">
        <v>2012</v>
      </c>
      <c r="E957" s="13" t="s">
        <v>691</v>
      </c>
      <c r="F957" s="13">
        <v>0</v>
      </c>
      <c r="G957" s="13">
        <v>43</v>
      </c>
      <c r="H957" s="13">
        <v>5949</v>
      </c>
      <c r="I957" s="13">
        <v>237</v>
      </c>
      <c r="J957" s="13">
        <v>204</v>
      </c>
      <c r="K957" s="13">
        <v>0</v>
      </c>
      <c r="L957" s="13">
        <v>10</v>
      </c>
      <c r="M957" s="13"/>
      <c r="N957" s="13">
        <v>6443</v>
      </c>
      <c r="O957" s="13">
        <f t="shared" si="14"/>
        <v>6433</v>
      </c>
    </row>
    <row r="958" spans="1:15" x14ac:dyDescent="0.3">
      <c r="A958" t="s">
        <v>233</v>
      </c>
      <c r="B958" t="s">
        <v>177</v>
      </c>
      <c r="C958" s="13" t="s">
        <v>178</v>
      </c>
      <c r="D958">
        <v>2012</v>
      </c>
      <c r="E958" s="13" t="s">
        <v>692</v>
      </c>
      <c r="F958" s="13">
        <v>0</v>
      </c>
      <c r="G958" s="13">
        <v>2</v>
      </c>
      <c r="H958" s="13">
        <v>23</v>
      </c>
      <c r="I958" s="13">
        <v>3</v>
      </c>
      <c r="J958" s="13">
        <v>16</v>
      </c>
      <c r="K958" s="13">
        <v>0</v>
      </c>
      <c r="L958" s="13">
        <v>0</v>
      </c>
      <c r="M958" s="13"/>
      <c r="N958" s="13">
        <v>44</v>
      </c>
      <c r="O958" s="13">
        <f t="shared" si="14"/>
        <v>44</v>
      </c>
    </row>
    <row r="959" spans="1:15" x14ac:dyDescent="0.3">
      <c r="A959" t="s">
        <v>26</v>
      </c>
      <c r="B959" t="s">
        <v>177</v>
      </c>
      <c r="C959" s="13" t="s">
        <v>178</v>
      </c>
      <c r="D959">
        <v>2012</v>
      </c>
      <c r="E959" s="13" t="s">
        <v>693</v>
      </c>
      <c r="F959" s="13">
        <v>0</v>
      </c>
      <c r="G959" s="13">
        <v>0</v>
      </c>
      <c r="H959" s="13">
        <v>3</v>
      </c>
      <c r="I959" s="13">
        <v>1</v>
      </c>
      <c r="J959" s="13">
        <v>10</v>
      </c>
      <c r="K959" s="13">
        <v>0</v>
      </c>
      <c r="L959" s="13">
        <v>0</v>
      </c>
      <c r="M959" s="13"/>
      <c r="N959" s="13">
        <v>14</v>
      </c>
      <c r="O959" s="13">
        <f t="shared" si="14"/>
        <v>14</v>
      </c>
    </row>
    <row r="960" spans="1:15" x14ac:dyDescent="0.3">
      <c r="B960" t="s">
        <v>188</v>
      </c>
      <c r="C960" s="13" t="s">
        <v>189</v>
      </c>
      <c r="D960">
        <v>2012</v>
      </c>
      <c r="E960" s="13" t="s">
        <v>694</v>
      </c>
      <c r="F960" s="13">
        <v>0</v>
      </c>
      <c r="G960" s="13">
        <v>0</v>
      </c>
      <c r="H960" s="13">
        <v>3</v>
      </c>
      <c r="I960" s="13">
        <v>0</v>
      </c>
      <c r="J960" s="13">
        <v>0</v>
      </c>
      <c r="K960" s="13">
        <v>0</v>
      </c>
      <c r="L960" s="13">
        <v>0</v>
      </c>
      <c r="M960" s="13"/>
      <c r="N960" s="13">
        <v>3</v>
      </c>
      <c r="O960" s="13">
        <f t="shared" si="14"/>
        <v>3</v>
      </c>
    </row>
    <row r="961" spans="1:15" x14ac:dyDescent="0.3">
      <c r="A961" t="s">
        <v>92</v>
      </c>
      <c r="B961" t="s">
        <v>188</v>
      </c>
      <c r="C961" s="13" t="s">
        <v>189</v>
      </c>
      <c r="D961">
        <v>2012</v>
      </c>
      <c r="E961" s="13" t="s">
        <v>695</v>
      </c>
      <c r="F961" s="13">
        <v>0</v>
      </c>
      <c r="G961" s="13">
        <v>0</v>
      </c>
      <c r="H961" s="13">
        <v>0</v>
      </c>
      <c r="I961" s="13">
        <v>1</v>
      </c>
      <c r="J961" s="13">
        <v>0</v>
      </c>
      <c r="K961" s="13">
        <v>0</v>
      </c>
      <c r="L961" s="13">
        <v>0</v>
      </c>
      <c r="M961" s="13"/>
      <c r="N961" s="13">
        <v>1</v>
      </c>
      <c r="O961" s="13">
        <f t="shared" si="14"/>
        <v>1</v>
      </c>
    </row>
    <row r="962" spans="1:15" x14ac:dyDescent="0.3">
      <c r="B962" t="s">
        <v>188</v>
      </c>
      <c r="C962" s="13" t="s">
        <v>189</v>
      </c>
      <c r="D962">
        <v>2012</v>
      </c>
      <c r="E962" s="13" t="s">
        <v>696</v>
      </c>
      <c r="F962" s="13">
        <v>0</v>
      </c>
      <c r="G962" s="13">
        <v>0</v>
      </c>
      <c r="H962" s="13">
        <v>21</v>
      </c>
      <c r="I962" s="13">
        <v>6</v>
      </c>
      <c r="J962" s="13">
        <v>9</v>
      </c>
      <c r="K962" s="13">
        <v>0</v>
      </c>
      <c r="L962" s="13">
        <v>0</v>
      </c>
      <c r="M962" s="13"/>
      <c r="N962" s="13">
        <v>36</v>
      </c>
      <c r="O962" s="13">
        <f t="shared" si="14"/>
        <v>36</v>
      </c>
    </row>
    <row r="963" spans="1:15" x14ac:dyDescent="0.3">
      <c r="A963" t="s">
        <v>18</v>
      </c>
      <c r="B963" t="s">
        <v>188</v>
      </c>
      <c r="C963" s="13" t="s">
        <v>189</v>
      </c>
      <c r="D963">
        <v>2012</v>
      </c>
      <c r="E963" s="13" t="s">
        <v>697</v>
      </c>
      <c r="F963" s="13">
        <v>0</v>
      </c>
      <c r="G963" s="13">
        <v>1</v>
      </c>
      <c r="H963" s="13">
        <v>185</v>
      </c>
      <c r="I963" s="13">
        <v>67</v>
      </c>
      <c r="J963" s="13">
        <v>16</v>
      </c>
      <c r="K963" s="13">
        <v>0</v>
      </c>
      <c r="L963" s="13">
        <v>0</v>
      </c>
      <c r="M963" s="13"/>
      <c r="N963" s="13">
        <v>269</v>
      </c>
      <c r="O963" s="13">
        <f t="shared" ref="O963:O1026" si="15">F963+G963+H963+I963+J963</f>
        <v>269</v>
      </c>
    </row>
    <row r="964" spans="1:15" x14ac:dyDescent="0.3">
      <c r="A964" t="s">
        <v>20</v>
      </c>
      <c r="B964" t="s">
        <v>188</v>
      </c>
      <c r="C964" s="13" t="s">
        <v>189</v>
      </c>
      <c r="D964">
        <v>2012</v>
      </c>
      <c r="E964" s="13" t="s">
        <v>698</v>
      </c>
      <c r="F964" s="13">
        <v>5</v>
      </c>
      <c r="G964" s="13">
        <v>1</v>
      </c>
      <c r="H964" s="13">
        <v>35</v>
      </c>
      <c r="I964" s="13">
        <v>1</v>
      </c>
      <c r="J964" s="13">
        <v>12</v>
      </c>
      <c r="K964" s="13">
        <v>0</v>
      </c>
      <c r="L964" s="13">
        <v>2</v>
      </c>
      <c r="M964" s="13"/>
      <c r="N964" s="13">
        <v>56</v>
      </c>
      <c r="O964" s="13">
        <f t="shared" si="15"/>
        <v>54</v>
      </c>
    </row>
    <row r="965" spans="1:15" x14ac:dyDescent="0.3">
      <c r="A965" t="s">
        <v>55</v>
      </c>
      <c r="B965" t="s">
        <v>188</v>
      </c>
      <c r="C965" s="13" t="s">
        <v>189</v>
      </c>
      <c r="D965">
        <v>2012</v>
      </c>
      <c r="E965" s="13" t="s">
        <v>699</v>
      </c>
      <c r="F965" s="13">
        <v>0</v>
      </c>
      <c r="G965" s="13">
        <v>0</v>
      </c>
      <c r="H965" s="13">
        <v>9</v>
      </c>
      <c r="I965" s="13">
        <v>0</v>
      </c>
      <c r="J965" s="13">
        <v>2</v>
      </c>
      <c r="K965" s="13">
        <v>0</v>
      </c>
      <c r="L965" s="13">
        <v>0</v>
      </c>
      <c r="M965" s="13"/>
      <c r="N965" s="13">
        <v>11</v>
      </c>
      <c r="O965" s="13">
        <f t="shared" si="15"/>
        <v>11</v>
      </c>
    </row>
    <row r="966" spans="1:15" x14ac:dyDescent="0.3">
      <c r="A966" t="s">
        <v>22</v>
      </c>
      <c r="B966" t="s">
        <v>188</v>
      </c>
      <c r="C966" s="13" t="s">
        <v>189</v>
      </c>
      <c r="D966">
        <v>2012</v>
      </c>
      <c r="E966" s="13" t="s">
        <v>700</v>
      </c>
      <c r="F966" s="13">
        <v>116</v>
      </c>
      <c r="G966" s="13">
        <v>54</v>
      </c>
      <c r="H966" s="13">
        <v>10624</v>
      </c>
      <c r="I966" s="13">
        <v>299</v>
      </c>
      <c r="J966" s="13">
        <v>1069</v>
      </c>
      <c r="K966" s="13">
        <v>0</v>
      </c>
      <c r="L966" s="13">
        <v>32</v>
      </c>
      <c r="M966" s="13"/>
      <c r="N966" s="13">
        <v>12194</v>
      </c>
      <c r="O966" s="13">
        <f t="shared" si="15"/>
        <v>12162</v>
      </c>
    </row>
    <row r="967" spans="1:15" x14ac:dyDescent="0.3">
      <c r="A967" t="s">
        <v>18</v>
      </c>
      <c r="B967" t="s">
        <v>198</v>
      </c>
      <c r="C967" s="13" t="s">
        <v>199</v>
      </c>
      <c r="D967">
        <v>2012</v>
      </c>
      <c r="E967" s="13" t="s">
        <v>701</v>
      </c>
      <c r="F967" s="13">
        <v>0</v>
      </c>
      <c r="G967" s="13">
        <v>1</v>
      </c>
      <c r="H967" s="13">
        <v>83</v>
      </c>
      <c r="I967" s="13">
        <v>114</v>
      </c>
      <c r="J967" s="13">
        <v>45</v>
      </c>
      <c r="K967" s="13">
        <v>0</v>
      </c>
      <c r="L967" s="13">
        <v>0</v>
      </c>
      <c r="M967" s="13"/>
      <c r="N967" s="13">
        <v>243</v>
      </c>
      <c r="O967" s="13">
        <f t="shared" si="15"/>
        <v>243</v>
      </c>
    </row>
    <row r="968" spans="1:15" x14ac:dyDescent="0.3">
      <c r="A968" t="s">
        <v>20</v>
      </c>
      <c r="B968" t="s">
        <v>198</v>
      </c>
      <c r="C968" s="13" t="s">
        <v>199</v>
      </c>
      <c r="D968">
        <v>2012</v>
      </c>
      <c r="E968" s="13" t="s">
        <v>702</v>
      </c>
      <c r="F968" s="13">
        <v>0</v>
      </c>
      <c r="G968" s="13">
        <v>0</v>
      </c>
      <c r="H968" s="13">
        <v>46</v>
      </c>
      <c r="I968" s="13">
        <v>2</v>
      </c>
      <c r="J968" s="13">
        <v>6</v>
      </c>
      <c r="K968" s="13">
        <v>0</v>
      </c>
      <c r="L968" s="13">
        <v>1</v>
      </c>
      <c r="M968" s="13"/>
      <c r="N968" s="13">
        <v>55</v>
      </c>
      <c r="O968" s="13">
        <f t="shared" si="15"/>
        <v>54</v>
      </c>
    </row>
    <row r="969" spans="1:15" x14ac:dyDescent="0.3">
      <c r="B969" t="s">
        <v>198</v>
      </c>
      <c r="C969" s="13" t="s">
        <v>199</v>
      </c>
      <c r="D969">
        <v>2012</v>
      </c>
      <c r="E969" s="13" t="s">
        <v>703</v>
      </c>
      <c r="F969" s="13">
        <v>0</v>
      </c>
      <c r="G969" s="13">
        <v>0</v>
      </c>
      <c r="H969" s="13">
        <v>2</v>
      </c>
      <c r="I969" s="13">
        <v>1</v>
      </c>
      <c r="J969" s="13">
        <v>0</v>
      </c>
      <c r="K969" s="13">
        <v>0</v>
      </c>
      <c r="L969" s="13">
        <v>0</v>
      </c>
      <c r="M969" s="13"/>
      <c r="N969" s="13">
        <v>3</v>
      </c>
      <c r="O969" s="13">
        <f t="shared" si="15"/>
        <v>3</v>
      </c>
    </row>
    <row r="970" spans="1:15" x14ac:dyDescent="0.3">
      <c r="A970" t="s">
        <v>22</v>
      </c>
      <c r="B970" t="s">
        <v>198</v>
      </c>
      <c r="C970" s="13" t="s">
        <v>199</v>
      </c>
      <c r="D970">
        <v>2012</v>
      </c>
      <c r="E970" s="13" t="s">
        <v>704</v>
      </c>
      <c r="F970" s="13">
        <v>1</v>
      </c>
      <c r="G970" s="13">
        <v>15</v>
      </c>
      <c r="H970" s="13">
        <v>2731</v>
      </c>
      <c r="I970" s="13">
        <v>183</v>
      </c>
      <c r="J970" s="13">
        <v>530</v>
      </c>
      <c r="K970" s="13">
        <v>0</v>
      </c>
      <c r="L970" s="13">
        <v>10</v>
      </c>
      <c r="M970" s="13"/>
      <c r="N970" s="13">
        <v>3470</v>
      </c>
      <c r="O970" s="13">
        <f t="shared" si="15"/>
        <v>3460</v>
      </c>
    </row>
    <row r="971" spans="1:15" x14ac:dyDescent="0.3">
      <c r="A971" t="s">
        <v>24</v>
      </c>
      <c r="B971" t="s">
        <v>198</v>
      </c>
      <c r="C971" s="13" t="s">
        <v>199</v>
      </c>
      <c r="D971">
        <v>2012</v>
      </c>
      <c r="E971" s="13" t="s">
        <v>705</v>
      </c>
      <c r="F971" s="13">
        <v>0</v>
      </c>
      <c r="G971" s="13">
        <v>1</v>
      </c>
      <c r="H971" s="13">
        <v>88</v>
      </c>
      <c r="I971" s="13">
        <v>31</v>
      </c>
      <c r="J971" s="13">
        <v>108</v>
      </c>
      <c r="K971" s="13">
        <v>0</v>
      </c>
      <c r="L971" s="13">
        <v>1</v>
      </c>
      <c r="M971" s="13"/>
      <c r="N971" s="13">
        <v>229</v>
      </c>
      <c r="O971" s="13">
        <f t="shared" si="15"/>
        <v>228</v>
      </c>
    </row>
    <row r="972" spans="1:15" x14ac:dyDescent="0.3">
      <c r="A972" t="s">
        <v>29</v>
      </c>
      <c r="B972" t="s">
        <v>198</v>
      </c>
      <c r="C972" s="13" t="s">
        <v>199</v>
      </c>
      <c r="D972">
        <v>2012</v>
      </c>
      <c r="E972" s="13" t="s">
        <v>706</v>
      </c>
      <c r="F972" s="13">
        <v>0</v>
      </c>
      <c r="G972" s="13">
        <v>0</v>
      </c>
      <c r="H972" s="13">
        <v>15</v>
      </c>
      <c r="I972" s="13">
        <v>0</v>
      </c>
      <c r="J972" s="13">
        <v>0</v>
      </c>
      <c r="K972" s="13">
        <v>0</v>
      </c>
      <c r="L972" s="13">
        <v>0</v>
      </c>
      <c r="M972" s="13"/>
      <c r="N972" s="13">
        <v>15</v>
      </c>
      <c r="O972" s="13">
        <f t="shared" si="15"/>
        <v>15</v>
      </c>
    </row>
    <row r="973" spans="1:15" x14ac:dyDescent="0.3">
      <c r="A973" t="s">
        <v>50</v>
      </c>
      <c r="B973" t="s">
        <v>198</v>
      </c>
      <c r="C973" s="13" t="s">
        <v>199</v>
      </c>
      <c r="D973">
        <v>2012</v>
      </c>
      <c r="E973" s="13" t="s">
        <v>707</v>
      </c>
      <c r="F973" s="13">
        <v>0</v>
      </c>
      <c r="G973" s="13">
        <v>88</v>
      </c>
      <c r="H973" s="13">
        <v>97</v>
      </c>
      <c r="I973" s="13">
        <v>33</v>
      </c>
      <c r="J973" s="13">
        <v>38</v>
      </c>
      <c r="K973" s="13">
        <v>0</v>
      </c>
      <c r="L973" s="13">
        <v>0</v>
      </c>
      <c r="M973" s="13"/>
      <c r="N973" s="13">
        <v>256</v>
      </c>
      <c r="O973" s="13">
        <f t="shared" si="15"/>
        <v>256</v>
      </c>
    </row>
    <row r="974" spans="1:15" x14ac:dyDescent="0.3">
      <c r="B974" t="s">
        <v>208</v>
      </c>
      <c r="C974" s="13" t="s">
        <v>209</v>
      </c>
      <c r="D974">
        <v>2012</v>
      </c>
      <c r="E974" s="13" t="s">
        <v>708</v>
      </c>
      <c r="F974" s="13">
        <v>0</v>
      </c>
      <c r="G974" s="13">
        <v>0</v>
      </c>
      <c r="H974" s="13">
        <v>5</v>
      </c>
      <c r="I974" s="13">
        <v>0</v>
      </c>
      <c r="J974" s="13">
        <v>0</v>
      </c>
      <c r="K974" s="13">
        <v>0</v>
      </c>
      <c r="L974" s="13">
        <v>0</v>
      </c>
      <c r="M974" s="13"/>
      <c r="N974" s="13">
        <v>5</v>
      </c>
      <c r="O974" s="13">
        <f t="shared" si="15"/>
        <v>5</v>
      </c>
    </row>
    <row r="975" spans="1:15" x14ac:dyDescent="0.3">
      <c r="A975" t="s">
        <v>92</v>
      </c>
      <c r="B975" t="s">
        <v>208</v>
      </c>
      <c r="C975" s="13" t="s">
        <v>209</v>
      </c>
      <c r="D975">
        <v>2012</v>
      </c>
      <c r="E975" s="13" t="s">
        <v>709</v>
      </c>
      <c r="F975" s="13">
        <v>0</v>
      </c>
      <c r="G975" s="13">
        <v>0</v>
      </c>
      <c r="H975" s="13">
        <v>1</v>
      </c>
      <c r="I975" s="13">
        <v>4</v>
      </c>
      <c r="J975" s="13">
        <v>0</v>
      </c>
      <c r="K975" s="13">
        <v>0</v>
      </c>
      <c r="L975" s="13">
        <v>0</v>
      </c>
      <c r="M975" s="13"/>
      <c r="N975" s="13">
        <v>5</v>
      </c>
      <c r="O975" s="13">
        <f t="shared" si="15"/>
        <v>5</v>
      </c>
    </row>
    <row r="976" spans="1:15" x14ac:dyDescent="0.3">
      <c r="B976" t="s">
        <v>208</v>
      </c>
      <c r="C976" s="13" t="s">
        <v>209</v>
      </c>
      <c r="D976">
        <v>2012</v>
      </c>
      <c r="E976" s="13" t="s">
        <v>710</v>
      </c>
      <c r="F976" s="13">
        <v>0</v>
      </c>
      <c r="G976" s="13">
        <v>1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/>
      <c r="N976" s="13">
        <v>1</v>
      </c>
      <c r="O976" s="13">
        <f t="shared" si="15"/>
        <v>1</v>
      </c>
    </row>
    <row r="977" spans="1:15" x14ac:dyDescent="0.3">
      <c r="A977" t="s">
        <v>125</v>
      </c>
      <c r="B977" t="s">
        <v>208</v>
      </c>
      <c r="C977" s="13" t="s">
        <v>209</v>
      </c>
      <c r="D977">
        <v>2012</v>
      </c>
      <c r="E977" s="13" t="s">
        <v>711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1</v>
      </c>
      <c r="M977" s="13"/>
      <c r="N977" s="13">
        <v>1</v>
      </c>
      <c r="O977" s="13">
        <f t="shared" si="15"/>
        <v>0</v>
      </c>
    </row>
    <row r="978" spans="1:15" x14ac:dyDescent="0.3">
      <c r="A978" t="s">
        <v>18</v>
      </c>
      <c r="B978" t="s">
        <v>208</v>
      </c>
      <c r="C978" s="13" t="s">
        <v>209</v>
      </c>
      <c r="D978">
        <v>2012</v>
      </c>
      <c r="E978" s="13" t="s">
        <v>712</v>
      </c>
      <c r="F978" s="13">
        <v>0</v>
      </c>
      <c r="G978" s="13">
        <v>0</v>
      </c>
      <c r="H978" s="13">
        <v>149</v>
      </c>
      <c r="I978" s="13">
        <v>63</v>
      </c>
      <c r="J978" s="13">
        <v>27</v>
      </c>
      <c r="K978" s="13">
        <v>0</v>
      </c>
      <c r="L978" s="13">
        <v>0</v>
      </c>
      <c r="M978" s="13"/>
      <c r="N978" s="13">
        <v>239</v>
      </c>
      <c r="O978" s="13">
        <f t="shared" si="15"/>
        <v>239</v>
      </c>
    </row>
    <row r="979" spans="1:15" x14ac:dyDescent="0.3">
      <c r="A979" t="s">
        <v>20</v>
      </c>
      <c r="B979" t="s">
        <v>208</v>
      </c>
      <c r="C979" s="13" t="s">
        <v>209</v>
      </c>
      <c r="D979">
        <v>2012</v>
      </c>
      <c r="E979" s="13" t="s">
        <v>713</v>
      </c>
      <c r="F979" s="13">
        <v>0</v>
      </c>
      <c r="G979" s="13">
        <v>0</v>
      </c>
      <c r="H979" s="13">
        <v>24</v>
      </c>
      <c r="I979" s="13">
        <v>3</v>
      </c>
      <c r="J979" s="13">
        <v>19</v>
      </c>
      <c r="K979" s="13">
        <v>0</v>
      </c>
      <c r="L979" s="13">
        <v>8</v>
      </c>
      <c r="M979" s="13"/>
      <c r="N979" s="13">
        <v>54</v>
      </c>
      <c r="O979" s="13">
        <f t="shared" si="15"/>
        <v>46</v>
      </c>
    </row>
    <row r="980" spans="1:15" x14ac:dyDescent="0.3">
      <c r="B980" t="s">
        <v>208</v>
      </c>
      <c r="C980" s="13" t="s">
        <v>209</v>
      </c>
      <c r="D980">
        <v>2012</v>
      </c>
      <c r="E980" s="13" t="s">
        <v>714</v>
      </c>
      <c r="F980" s="13">
        <v>0</v>
      </c>
      <c r="G980" s="13">
        <v>0</v>
      </c>
      <c r="H980" s="13">
        <v>0</v>
      </c>
      <c r="I980" s="13">
        <v>0</v>
      </c>
      <c r="J980" s="13">
        <v>1</v>
      </c>
      <c r="K980" s="13">
        <v>0</v>
      </c>
      <c r="L980" s="13">
        <v>0</v>
      </c>
      <c r="M980" s="13"/>
      <c r="N980" s="13">
        <v>1</v>
      </c>
      <c r="O980" s="13">
        <f t="shared" si="15"/>
        <v>1</v>
      </c>
    </row>
    <row r="981" spans="1:15" x14ac:dyDescent="0.3">
      <c r="B981" t="s">
        <v>208</v>
      </c>
      <c r="C981" s="13" t="s">
        <v>209</v>
      </c>
      <c r="D981">
        <v>2012</v>
      </c>
      <c r="E981" s="13" t="s">
        <v>715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1</v>
      </c>
      <c r="M981" s="13"/>
      <c r="N981" s="13">
        <v>1</v>
      </c>
      <c r="O981" s="13">
        <f t="shared" si="15"/>
        <v>0</v>
      </c>
    </row>
    <row r="982" spans="1:15" x14ac:dyDescent="0.3">
      <c r="B982" t="s">
        <v>208</v>
      </c>
      <c r="C982" s="13" t="s">
        <v>209</v>
      </c>
      <c r="D982">
        <v>2012</v>
      </c>
      <c r="E982" s="13" t="s">
        <v>716</v>
      </c>
      <c r="F982" s="13">
        <v>0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2</v>
      </c>
      <c r="M982" s="13"/>
      <c r="N982" s="13">
        <v>2</v>
      </c>
      <c r="O982" s="13">
        <f t="shared" si="15"/>
        <v>0</v>
      </c>
    </row>
    <row r="983" spans="1:15" x14ac:dyDescent="0.3">
      <c r="B983" t="s">
        <v>208</v>
      </c>
      <c r="C983" s="13" t="s">
        <v>209</v>
      </c>
      <c r="D983">
        <v>2012</v>
      </c>
      <c r="E983" s="13" t="s">
        <v>717</v>
      </c>
      <c r="F983" s="13">
        <v>0</v>
      </c>
      <c r="G983" s="13">
        <v>0</v>
      </c>
      <c r="H983" s="13">
        <v>5</v>
      </c>
      <c r="I983" s="13">
        <v>1</v>
      </c>
      <c r="J983" s="13">
        <v>4</v>
      </c>
      <c r="K983" s="13">
        <v>0</v>
      </c>
      <c r="L983" s="13">
        <v>4</v>
      </c>
      <c r="M983" s="13"/>
      <c r="N983" s="13">
        <v>14</v>
      </c>
      <c r="O983" s="13">
        <f t="shared" si="15"/>
        <v>10</v>
      </c>
    </row>
    <row r="984" spans="1:15" x14ac:dyDescent="0.3">
      <c r="A984" t="s">
        <v>22</v>
      </c>
      <c r="B984" t="s">
        <v>208</v>
      </c>
      <c r="C984" s="13" t="s">
        <v>209</v>
      </c>
      <c r="D984">
        <v>2012</v>
      </c>
      <c r="E984" s="13" t="s">
        <v>718</v>
      </c>
      <c r="F984" s="13">
        <v>1</v>
      </c>
      <c r="G984" s="13">
        <v>49</v>
      </c>
      <c r="H984" s="13">
        <v>11356</v>
      </c>
      <c r="I984" s="13">
        <v>206</v>
      </c>
      <c r="J984" s="13">
        <v>453</v>
      </c>
      <c r="K984" s="13">
        <v>0</v>
      </c>
      <c r="L984" s="13">
        <v>136</v>
      </c>
      <c r="M984" s="13"/>
      <c r="N984" s="13">
        <v>12201</v>
      </c>
      <c r="O984" s="13">
        <f t="shared" si="15"/>
        <v>12065</v>
      </c>
    </row>
    <row r="985" spans="1:15" x14ac:dyDescent="0.3">
      <c r="A985" t="s">
        <v>24</v>
      </c>
      <c r="B985" t="s">
        <v>208</v>
      </c>
      <c r="C985" s="13" t="s">
        <v>209</v>
      </c>
      <c r="D985">
        <v>2012</v>
      </c>
      <c r="E985" s="13" t="s">
        <v>719</v>
      </c>
      <c r="F985" s="13">
        <v>0</v>
      </c>
      <c r="G985" s="13">
        <v>0</v>
      </c>
      <c r="H985" s="13">
        <v>12</v>
      </c>
      <c r="I985" s="13">
        <v>1</v>
      </c>
      <c r="J985" s="13">
        <v>2</v>
      </c>
      <c r="K985" s="13">
        <v>0</v>
      </c>
      <c r="L985" s="13">
        <v>2</v>
      </c>
      <c r="M985" s="13"/>
      <c r="N985" s="13">
        <v>17</v>
      </c>
      <c r="O985" s="13">
        <f t="shared" si="15"/>
        <v>15</v>
      </c>
    </row>
    <row r="986" spans="1:15" x14ac:dyDescent="0.3">
      <c r="A986" t="s">
        <v>26</v>
      </c>
      <c r="B986" t="s">
        <v>208</v>
      </c>
      <c r="C986" s="13" t="s">
        <v>209</v>
      </c>
      <c r="D986">
        <v>2012</v>
      </c>
      <c r="E986" s="13" t="s">
        <v>720</v>
      </c>
      <c r="F986" s="13">
        <v>0</v>
      </c>
      <c r="G986" s="13">
        <v>0</v>
      </c>
      <c r="H986" s="13">
        <v>104</v>
      </c>
      <c r="I986" s="13">
        <v>0</v>
      </c>
      <c r="J986" s="13">
        <v>8</v>
      </c>
      <c r="K986" s="13">
        <v>0</v>
      </c>
      <c r="L986" s="13">
        <v>0</v>
      </c>
      <c r="M986" s="13"/>
      <c r="N986" s="13">
        <v>112</v>
      </c>
      <c r="O986" s="13">
        <f t="shared" si="15"/>
        <v>112</v>
      </c>
    </row>
    <row r="987" spans="1:15" x14ac:dyDescent="0.3">
      <c r="B987" t="s">
        <v>208</v>
      </c>
      <c r="C987" s="13" t="s">
        <v>209</v>
      </c>
      <c r="D987">
        <v>2012</v>
      </c>
      <c r="E987" s="13" t="s">
        <v>721</v>
      </c>
      <c r="F987" s="13">
        <v>0</v>
      </c>
      <c r="G987" s="13">
        <v>0</v>
      </c>
      <c r="H987" s="13">
        <v>1</v>
      </c>
      <c r="I987" s="13">
        <v>0</v>
      </c>
      <c r="J987" s="13">
        <v>7</v>
      </c>
      <c r="K987" s="13">
        <v>0</v>
      </c>
      <c r="L987" s="13">
        <v>10</v>
      </c>
      <c r="M987" s="13"/>
      <c r="N987" s="13">
        <v>18</v>
      </c>
      <c r="O987" s="13">
        <f t="shared" si="15"/>
        <v>8</v>
      </c>
    </row>
    <row r="988" spans="1:15" x14ac:dyDescent="0.3">
      <c r="A988" t="s">
        <v>29</v>
      </c>
      <c r="B988" t="s">
        <v>208</v>
      </c>
      <c r="C988" s="13" t="s">
        <v>209</v>
      </c>
      <c r="D988">
        <v>2012</v>
      </c>
      <c r="E988" s="13" t="s">
        <v>722</v>
      </c>
      <c r="F988" s="13">
        <v>0</v>
      </c>
      <c r="G988" s="13">
        <v>0</v>
      </c>
      <c r="H988" s="13">
        <v>0</v>
      </c>
      <c r="I988" s="13">
        <v>0</v>
      </c>
      <c r="J988" s="13">
        <v>2</v>
      </c>
      <c r="K988" s="13">
        <v>0</v>
      </c>
      <c r="L988" s="13">
        <v>0</v>
      </c>
      <c r="M988" s="13"/>
      <c r="N988" s="13">
        <v>2</v>
      </c>
      <c r="O988" s="13">
        <f t="shared" si="15"/>
        <v>2</v>
      </c>
    </row>
    <row r="989" spans="1:15" x14ac:dyDescent="0.3">
      <c r="B989" t="s">
        <v>224</v>
      </c>
      <c r="C989" s="13" t="s">
        <v>225</v>
      </c>
      <c r="D989">
        <v>2012</v>
      </c>
      <c r="E989" s="13" t="s">
        <v>723</v>
      </c>
      <c r="F989" s="13">
        <v>0</v>
      </c>
      <c r="G989" s="13">
        <v>0</v>
      </c>
      <c r="H989" s="13">
        <v>0</v>
      </c>
      <c r="I989" s="13">
        <v>1</v>
      </c>
      <c r="J989" s="13">
        <v>0</v>
      </c>
      <c r="K989" s="13">
        <v>0</v>
      </c>
      <c r="L989" s="13">
        <v>0</v>
      </c>
      <c r="M989" s="13"/>
      <c r="N989" s="13">
        <v>1</v>
      </c>
      <c r="O989" s="13">
        <f t="shared" si="15"/>
        <v>1</v>
      </c>
    </row>
    <row r="990" spans="1:15" x14ac:dyDescent="0.3">
      <c r="A990" t="s">
        <v>22</v>
      </c>
      <c r="B990" t="s">
        <v>224</v>
      </c>
      <c r="C990" s="13" t="s">
        <v>225</v>
      </c>
      <c r="D990">
        <v>2012</v>
      </c>
      <c r="E990" s="13" t="s">
        <v>724</v>
      </c>
      <c r="F990" s="13">
        <v>0</v>
      </c>
      <c r="G990" s="13">
        <v>1</v>
      </c>
      <c r="H990" s="13">
        <v>453</v>
      </c>
      <c r="I990" s="13">
        <v>118</v>
      </c>
      <c r="J990" s="13">
        <v>73</v>
      </c>
      <c r="K990" s="13">
        <v>2</v>
      </c>
      <c r="L990" s="13">
        <v>11</v>
      </c>
      <c r="M990" s="13"/>
      <c r="N990" s="13">
        <v>658</v>
      </c>
      <c r="O990" s="13">
        <f t="shared" si="15"/>
        <v>645</v>
      </c>
    </row>
    <row r="991" spans="1:15" x14ac:dyDescent="0.3">
      <c r="A991" t="s">
        <v>18</v>
      </c>
      <c r="B991" t="s">
        <v>224</v>
      </c>
      <c r="C991" s="13" t="s">
        <v>225</v>
      </c>
      <c r="D991">
        <v>2012</v>
      </c>
      <c r="E991" s="13" t="s">
        <v>725</v>
      </c>
      <c r="F991" s="13">
        <v>0</v>
      </c>
      <c r="G991" s="13">
        <v>0</v>
      </c>
      <c r="H991" s="13">
        <v>463</v>
      </c>
      <c r="I991" s="13">
        <v>102</v>
      </c>
      <c r="J991" s="13">
        <v>117</v>
      </c>
      <c r="K991" s="13">
        <v>2</v>
      </c>
      <c r="L991" s="13">
        <v>0</v>
      </c>
      <c r="M991" s="13"/>
      <c r="N991" s="13">
        <v>684</v>
      </c>
      <c r="O991" s="13">
        <f t="shared" si="15"/>
        <v>682</v>
      </c>
    </row>
    <row r="992" spans="1:15" x14ac:dyDescent="0.3">
      <c r="B992" t="s">
        <v>224</v>
      </c>
      <c r="C992" s="13" t="s">
        <v>225</v>
      </c>
      <c r="D992">
        <v>2012</v>
      </c>
      <c r="E992" s="13" t="s">
        <v>726</v>
      </c>
      <c r="F992" s="13">
        <v>0</v>
      </c>
      <c r="G992" s="13">
        <v>0</v>
      </c>
      <c r="H992" s="13">
        <v>2</v>
      </c>
      <c r="I992" s="13">
        <v>0</v>
      </c>
      <c r="J992" s="13">
        <v>2</v>
      </c>
      <c r="K992" s="13">
        <v>0</v>
      </c>
      <c r="L992" s="13">
        <v>990</v>
      </c>
      <c r="M992" s="13"/>
      <c r="N992" s="13">
        <v>994</v>
      </c>
      <c r="O992" s="13">
        <f t="shared" si="15"/>
        <v>4</v>
      </c>
    </row>
    <row r="993" spans="1:15" x14ac:dyDescent="0.3">
      <c r="A993" t="s">
        <v>20</v>
      </c>
      <c r="B993" t="s">
        <v>224</v>
      </c>
      <c r="C993" s="13" t="s">
        <v>225</v>
      </c>
      <c r="D993">
        <v>2012</v>
      </c>
      <c r="E993" s="13" t="s">
        <v>727</v>
      </c>
      <c r="F993" s="13">
        <v>0</v>
      </c>
      <c r="G993" s="13">
        <v>1</v>
      </c>
      <c r="H993" s="13">
        <v>18</v>
      </c>
      <c r="I993" s="13">
        <v>11</v>
      </c>
      <c r="J993" s="13">
        <v>25</v>
      </c>
      <c r="K993" s="13">
        <v>0</v>
      </c>
      <c r="L993" s="13">
        <v>12</v>
      </c>
      <c r="M993" s="13"/>
      <c r="N993" s="13">
        <v>67</v>
      </c>
      <c r="O993" s="13">
        <f t="shared" si="15"/>
        <v>55</v>
      </c>
    </row>
    <row r="994" spans="1:15" x14ac:dyDescent="0.3">
      <c r="A994" t="s">
        <v>55</v>
      </c>
      <c r="B994" t="s">
        <v>224</v>
      </c>
      <c r="C994" s="13" t="s">
        <v>225</v>
      </c>
      <c r="D994">
        <v>2012</v>
      </c>
      <c r="E994" s="13" t="s">
        <v>728</v>
      </c>
      <c r="F994" s="13">
        <v>0</v>
      </c>
      <c r="G994" s="13">
        <v>0</v>
      </c>
      <c r="H994" s="13">
        <v>2</v>
      </c>
      <c r="I994" s="13">
        <v>0</v>
      </c>
      <c r="J994" s="13">
        <v>0</v>
      </c>
      <c r="K994" s="13">
        <v>0</v>
      </c>
      <c r="L994" s="13">
        <v>25</v>
      </c>
      <c r="M994" s="13"/>
      <c r="N994" s="13">
        <v>27</v>
      </c>
      <c r="O994" s="13">
        <f t="shared" si="15"/>
        <v>2</v>
      </c>
    </row>
    <row r="995" spans="1:15" x14ac:dyDescent="0.3">
      <c r="A995" t="s">
        <v>50</v>
      </c>
      <c r="B995" t="s">
        <v>224</v>
      </c>
      <c r="C995" s="13" t="s">
        <v>225</v>
      </c>
      <c r="D995">
        <v>2012</v>
      </c>
      <c r="E995" s="13" t="s">
        <v>729</v>
      </c>
      <c r="F995" s="13">
        <v>0</v>
      </c>
      <c r="G995" s="13">
        <v>0</v>
      </c>
      <c r="H995" s="13">
        <v>82</v>
      </c>
      <c r="I995" s="13">
        <v>65</v>
      </c>
      <c r="J995" s="13">
        <v>11</v>
      </c>
      <c r="K995" s="13">
        <v>0</v>
      </c>
      <c r="L995" s="13">
        <v>3</v>
      </c>
      <c r="M995" s="13"/>
      <c r="N995" s="13">
        <v>161</v>
      </c>
      <c r="O995" s="13">
        <f t="shared" si="15"/>
        <v>158</v>
      </c>
    </row>
    <row r="996" spans="1:15" x14ac:dyDescent="0.3">
      <c r="A996" t="s">
        <v>233</v>
      </c>
      <c r="B996" t="s">
        <v>224</v>
      </c>
      <c r="C996" s="13" t="s">
        <v>225</v>
      </c>
      <c r="D996">
        <v>2012</v>
      </c>
      <c r="E996" s="13" t="s">
        <v>730</v>
      </c>
      <c r="F996" s="13">
        <v>0</v>
      </c>
      <c r="G996" s="13">
        <v>2</v>
      </c>
      <c r="H996" s="13">
        <v>37</v>
      </c>
      <c r="I996" s="13">
        <v>10</v>
      </c>
      <c r="J996" s="13">
        <v>60</v>
      </c>
      <c r="K996" s="13">
        <v>1</v>
      </c>
      <c r="L996" s="13">
        <v>5</v>
      </c>
      <c r="M996" s="13"/>
      <c r="N996" s="13">
        <v>115</v>
      </c>
      <c r="O996" s="13">
        <f t="shared" si="15"/>
        <v>109</v>
      </c>
    </row>
    <row r="997" spans="1:15" x14ac:dyDescent="0.3">
      <c r="A997" t="s">
        <v>97</v>
      </c>
      <c r="B997" t="s">
        <v>224</v>
      </c>
      <c r="C997" s="13" t="s">
        <v>225</v>
      </c>
      <c r="D997">
        <v>2012</v>
      </c>
      <c r="E997" s="13" t="s">
        <v>731</v>
      </c>
      <c r="F997" s="13">
        <v>2</v>
      </c>
      <c r="G997" s="13">
        <v>0</v>
      </c>
      <c r="H997" s="13">
        <v>950</v>
      </c>
      <c r="I997" s="13">
        <v>40</v>
      </c>
      <c r="J997" s="13">
        <v>3</v>
      </c>
      <c r="K997" s="13">
        <v>0</v>
      </c>
      <c r="L997" s="13">
        <v>4</v>
      </c>
      <c r="M997" s="13"/>
      <c r="N997" s="13">
        <v>999</v>
      </c>
      <c r="O997" s="13">
        <f t="shared" si="15"/>
        <v>995</v>
      </c>
    </row>
    <row r="998" spans="1:15" x14ac:dyDescent="0.3">
      <c r="A998" t="s">
        <v>24</v>
      </c>
      <c r="B998" t="s">
        <v>224</v>
      </c>
      <c r="C998" s="13" t="s">
        <v>225</v>
      </c>
      <c r="D998">
        <v>2012</v>
      </c>
      <c r="E998" s="13" t="s">
        <v>732</v>
      </c>
      <c r="F998" s="13">
        <v>47</v>
      </c>
      <c r="G998" s="13">
        <v>0</v>
      </c>
      <c r="H998" s="13">
        <v>663</v>
      </c>
      <c r="I998" s="13">
        <v>50</v>
      </c>
      <c r="J998" s="13">
        <v>10</v>
      </c>
      <c r="K998" s="13">
        <v>0</v>
      </c>
      <c r="L998" s="13">
        <v>0</v>
      </c>
      <c r="M998" s="13"/>
      <c r="N998" s="13">
        <v>770</v>
      </c>
      <c r="O998" s="13">
        <f t="shared" si="15"/>
        <v>770</v>
      </c>
    </row>
    <row r="999" spans="1:15" x14ac:dyDescent="0.3">
      <c r="A999" t="s">
        <v>22</v>
      </c>
      <c r="B999" t="s">
        <v>224</v>
      </c>
      <c r="C999" s="13" t="s">
        <v>225</v>
      </c>
      <c r="D999">
        <v>2012</v>
      </c>
      <c r="E999" s="13" t="s">
        <v>733</v>
      </c>
      <c r="F999" s="13">
        <v>1</v>
      </c>
      <c r="G999" s="13">
        <v>7</v>
      </c>
      <c r="H999" s="13">
        <v>8318</v>
      </c>
      <c r="I999" s="13">
        <v>886</v>
      </c>
      <c r="J999" s="13">
        <v>3531</v>
      </c>
      <c r="K999" s="13">
        <v>122</v>
      </c>
      <c r="L999" s="13">
        <v>80</v>
      </c>
      <c r="M999" s="13"/>
      <c r="N999" s="13">
        <v>12945</v>
      </c>
      <c r="O999" s="13">
        <f t="shared" si="15"/>
        <v>12743</v>
      </c>
    </row>
    <row r="1000" spans="1:15" x14ac:dyDescent="0.3">
      <c r="A1000" t="s">
        <v>26</v>
      </c>
      <c r="B1000" t="s">
        <v>224</v>
      </c>
      <c r="C1000" s="13" t="s">
        <v>225</v>
      </c>
      <c r="D1000">
        <v>2012</v>
      </c>
      <c r="E1000" s="13" t="s">
        <v>734</v>
      </c>
      <c r="F1000" s="13">
        <v>0</v>
      </c>
      <c r="G1000" s="13">
        <v>0</v>
      </c>
      <c r="H1000" s="13">
        <v>0</v>
      </c>
      <c r="I1000" s="13">
        <v>1</v>
      </c>
      <c r="J1000" s="13">
        <v>0</v>
      </c>
      <c r="K1000" s="13">
        <v>0</v>
      </c>
      <c r="L1000" s="13">
        <v>0</v>
      </c>
      <c r="M1000" s="13"/>
      <c r="N1000" s="13">
        <v>1</v>
      </c>
      <c r="O1000" s="13">
        <f t="shared" si="15"/>
        <v>1</v>
      </c>
    </row>
    <row r="1001" spans="1:15" x14ac:dyDescent="0.3">
      <c r="A1001" t="s">
        <v>239</v>
      </c>
      <c r="B1001" t="s">
        <v>224</v>
      </c>
      <c r="C1001" s="13" t="s">
        <v>225</v>
      </c>
      <c r="D1001">
        <v>2012</v>
      </c>
      <c r="E1001" s="13" t="s">
        <v>735</v>
      </c>
      <c r="F1001" s="13">
        <v>4</v>
      </c>
      <c r="G1001" s="13">
        <v>0</v>
      </c>
      <c r="H1001" s="13">
        <v>1977</v>
      </c>
      <c r="I1001" s="13">
        <v>167</v>
      </c>
      <c r="J1001" s="13">
        <v>13</v>
      </c>
      <c r="K1001" s="13">
        <v>0</v>
      </c>
      <c r="L1001" s="13">
        <v>0</v>
      </c>
      <c r="M1001" s="13"/>
      <c r="N1001" s="13">
        <v>2161</v>
      </c>
      <c r="O1001" s="13">
        <f t="shared" si="15"/>
        <v>2161</v>
      </c>
    </row>
    <row r="1002" spans="1:15" x14ac:dyDescent="0.3">
      <c r="B1002" t="s">
        <v>224</v>
      </c>
      <c r="C1002" s="13" t="s">
        <v>225</v>
      </c>
      <c r="D1002">
        <v>2012</v>
      </c>
      <c r="E1002" s="13" t="s">
        <v>736</v>
      </c>
      <c r="F1002" s="13">
        <v>0</v>
      </c>
      <c r="G1002" s="13">
        <v>0</v>
      </c>
      <c r="H1002" s="13">
        <v>0</v>
      </c>
      <c r="I1002" s="13">
        <v>0</v>
      </c>
      <c r="J1002" s="13">
        <v>1</v>
      </c>
      <c r="K1002" s="13">
        <v>0</v>
      </c>
      <c r="L1002" s="13">
        <v>1</v>
      </c>
      <c r="M1002" s="13"/>
      <c r="N1002" s="13">
        <v>2</v>
      </c>
      <c r="O1002" s="13">
        <f t="shared" si="15"/>
        <v>1</v>
      </c>
    </row>
    <row r="1003" spans="1:15" x14ac:dyDescent="0.3">
      <c r="A1003" t="s">
        <v>50</v>
      </c>
      <c r="B1003" t="s">
        <v>224</v>
      </c>
      <c r="C1003" s="13" t="s">
        <v>225</v>
      </c>
      <c r="D1003">
        <v>2012</v>
      </c>
      <c r="E1003" s="13" t="s">
        <v>737</v>
      </c>
      <c r="F1003" s="13">
        <v>0</v>
      </c>
      <c r="G1003" s="13">
        <v>0</v>
      </c>
      <c r="H1003" s="13">
        <v>567</v>
      </c>
      <c r="I1003" s="13">
        <v>53</v>
      </c>
      <c r="J1003" s="13">
        <v>43</v>
      </c>
      <c r="K1003" s="13">
        <v>30</v>
      </c>
      <c r="L1003" s="13">
        <v>12</v>
      </c>
      <c r="M1003" s="13"/>
      <c r="N1003" s="13">
        <v>705</v>
      </c>
      <c r="O1003" s="13">
        <f t="shared" si="15"/>
        <v>663</v>
      </c>
    </row>
    <row r="1004" spans="1:15" x14ac:dyDescent="0.3">
      <c r="B1004" t="s">
        <v>245</v>
      </c>
      <c r="C1004" s="13" t="s">
        <v>246</v>
      </c>
      <c r="D1004">
        <v>2012</v>
      </c>
      <c r="E1004" s="13" t="s">
        <v>738</v>
      </c>
      <c r="F1004" s="13">
        <v>0</v>
      </c>
      <c r="G1004" s="13">
        <v>0</v>
      </c>
      <c r="H1004" s="13">
        <v>1</v>
      </c>
      <c r="I1004" s="13">
        <v>0</v>
      </c>
      <c r="J1004" s="13">
        <v>0</v>
      </c>
      <c r="K1004" s="13">
        <v>0</v>
      </c>
      <c r="L1004" s="13">
        <v>0</v>
      </c>
      <c r="M1004" s="13"/>
      <c r="N1004" s="13">
        <v>1</v>
      </c>
      <c r="O1004" s="13">
        <f t="shared" si="15"/>
        <v>1</v>
      </c>
    </row>
    <row r="1005" spans="1:15" x14ac:dyDescent="0.3">
      <c r="A1005" t="s">
        <v>22</v>
      </c>
      <c r="B1005" t="s">
        <v>245</v>
      </c>
      <c r="C1005" s="13" t="s">
        <v>246</v>
      </c>
      <c r="D1005">
        <v>2012</v>
      </c>
      <c r="E1005" s="13" t="s">
        <v>739</v>
      </c>
      <c r="F1005" s="13">
        <v>1</v>
      </c>
      <c r="G1005" s="13">
        <v>18</v>
      </c>
      <c r="H1005" s="13">
        <v>12706</v>
      </c>
      <c r="I1005" s="13">
        <v>531</v>
      </c>
      <c r="J1005" s="13">
        <v>981</v>
      </c>
      <c r="K1005" s="13">
        <v>0</v>
      </c>
      <c r="L1005" s="13">
        <v>66</v>
      </c>
      <c r="M1005" s="13"/>
      <c r="N1005" s="13">
        <v>14303</v>
      </c>
      <c r="O1005" s="13">
        <f t="shared" si="15"/>
        <v>14237</v>
      </c>
    </row>
    <row r="1006" spans="1:15" x14ac:dyDescent="0.3">
      <c r="A1006" t="s">
        <v>22</v>
      </c>
      <c r="B1006" t="s">
        <v>245</v>
      </c>
      <c r="C1006" s="13" t="s">
        <v>246</v>
      </c>
      <c r="D1006">
        <v>2012</v>
      </c>
      <c r="E1006" s="13" t="s">
        <v>740</v>
      </c>
      <c r="F1006" s="13">
        <v>0</v>
      </c>
      <c r="G1006" s="13">
        <v>1</v>
      </c>
      <c r="H1006" s="13">
        <v>173</v>
      </c>
      <c r="I1006" s="13">
        <v>10</v>
      </c>
      <c r="J1006" s="13">
        <v>21</v>
      </c>
      <c r="K1006" s="13">
        <v>0</v>
      </c>
      <c r="L1006" s="13">
        <v>0</v>
      </c>
      <c r="M1006" s="13"/>
      <c r="N1006" s="13">
        <v>205</v>
      </c>
      <c r="O1006" s="13">
        <f t="shared" si="15"/>
        <v>205</v>
      </c>
    </row>
    <row r="1007" spans="1:15" x14ac:dyDescent="0.3">
      <c r="A1007" t="s">
        <v>18</v>
      </c>
      <c r="B1007" t="s">
        <v>245</v>
      </c>
      <c r="C1007" s="13" t="s">
        <v>246</v>
      </c>
      <c r="D1007">
        <v>2012</v>
      </c>
      <c r="E1007" s="13" t="s">
        <v>741</v>
      </c>
      <c r="F1007" s="13">
        <v>0</v>
      </c>
      <c r="G1007" s="13">
        <v>0</v>
      </c>
      <c r="H1007" s="13">
        <v>33</v>
      </c>
      <c r="I1007" s="13">
        <v>9</v>
      </c>
      <c r="J1007" s="13">
        <v>2</v>
      </c>
      <c r="K1007" s="13">
        <v>0</v>
      </c>
      <c r="L1007" s="13">
        <v>0</v>
      </c>
      <c r="M1007" s="13"/>
      <c r="N1007" s="13">
        <v>44</v>
      </c>
      <c r="O1007" s="13">
        <f t="shared" si="15"/>
        <v>44</v>
      </c>
    </row>
    <row r="1008" spans="1:15" x14ac:dyDescent="0.3">
      <c r="A1008" t="s">
        <v>20</v>
      </c>
      <c r="B1008" t="s">
        <v>245</v>
      </c>
      <c r="C1008" s="13" t="s">
        <v>246</v>
      </c>
      <c r="D1008">
        <v>2012</v>
      </c>
      <c r="E1008" s="13" t="s">
        <v>742</v>
      </c>
      <c r="F1008" s="13">
        <v>0</v>
      </c>
      <c r="G1008" s="13">
        <v>0</v>
      </c>
      <c r="H1008" s="13">
        <v>28</v>
      </c>
      <c r="I1008" s="13">
        <v>1</v>
      </c>
      <c r="J1008" s="13">
        <v>0</v>
      </c>
      <c r="K1008" s="13">
        <v>0</v>
      </c>
      <c r="L1008" s="13">
        <v>1</v>
      </c>
      <c r="M1008" s="13"/>
      <c r="N1008" s="13">
        <v>30</v>
      </c>
      <c r="O1008" s="13">
        <f t="shared" si="15"/>
        <v>29</v>
      </c>
    </row>
    <row r="1009" spans="1:15" x14ac:dyDescent="0.3">
      <c r="B1009" t="s">
        <v>245</v>
      </c>
      <c r="C1009" s="13" t="s">
        <v>246</v>
      </c>
      <c r="D1009">
        <v>2012</v>
      </c>
      <c r="E1009" s="13" t="s">
        <v>743</v>
      </c>
      <c r="F1009" s="13">
        <v>0</v>
      </c>
      <c r="G1009" s="13">
        <v>0</v>
      </c>
      <c r="H1009" s="13">
        <v>0</v>
      </c>
      <c r="I1009" s="13">
        <v>0</v>
      </c>
      <c r="J1009" s="13">
        <v>1</v>
      </c>
      <c r="K1009" s="13">
        <v>0</v>
      </c>
      <c r="L1009" s="13">
        <v>1</v>
      </c>
      <c r="M1009" s="13"/>
      <c r="N1009" s="13">
        <v>2</v>
      </c>
      <c r="O1009" s="13">
        <f t="shared" si="15"/>
        <v>1</v>
      </c>
    </row>
    <row r="1010" spans="1:15" x14ac:dyDescent="0.3">
      <c r="B1010" t="s">
        <v>245</v>
      </c>
      <c r="C1010" s="13" t="s">
        <v>246</v>
      </c>
      <c r="D1010">
        <v>2012</v>
      </c>
      <c r="E1010" s="13" t="s">
        <v>744</v>
      </c>
      <c r="F1010" s="13">
        <v>0</v>
      </c>
      <c r="G1010" s="13">
        <v>0</v>
      </c>
      <c r="H1010" s="13">
        <v>0</v>
      </c>
      <c r="I1010" s="13">
        <v>2</v>
      </c>
      <c r="J1010" s="13">
        <v>53</v>
      </c>
      <c r="K1010" s="13">
        <v>0</v>
      </c>
      <c r="L1010" s="13">
        <v>1</v>
      </c>
      <c r="M1010" s="13"/>
      <c r="N1010" s="13">
        <v>56</v>
      </c>
      <c r="O1010" s="13">
        <f t="shared" si="15"/>
        <v>55</v>
      </c>
    </row>
    <row r="1011" spans="1:15" x14ac:dyDescent="0.3">
      <c r="B1011" t="s">
        <v>245</v>
      </c>
      <c r="C1011" s="13" t="s">
        <v>246</v>
      </c>
      <c r="D1011">
        <v>2012</v>
      </c>
      <c r="E1011" s="13" t="s">
        <v>745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1</v>
      </c>
      <c r="M1011" s="13"/>
      <c r="N1011" s="13">
        <v>1</v>
      </c>
      <c r="O1011" s="13">
        <f t="shared" si="15"/>
        <v>0</v>
      </c>
    </row>
    <row r="1012" spans="1:15" x14ac:dyDescent="0.3">
      <c r="B1012" t="s">
        <v>245</v>
      </c>
      <c r="C1012" s="13" t="s">
        <v>246</v>
      </c>
      <c r="D1012">
        <v>2012</v>
      </c>
      <c r="E1012" s="13" t="s">
        <v>746</v>
      </c>
      <c r="F1012" s="13">
        <v>0</v>
      </c>
      <c r="G1012" s="13">
        <v>0</v>
      </c>
      <c r="H1012" s="13">
        <v>0</v>
      </c>
      <c r="I1012" s="13">
        <v>0</v>
      </c>
      <c r="J1012" s="13">
        <v>3</v>
      </c>
      <c r="K1012" s="13">
        <v>0</v>
      </c>
      <c r="L1012" s="13">
        <v>4</v>
      </c>
      <c r="M1012" s="13"/>
      <c r="N1012" s="13">
        <v>7</v>
      </c>
      <c r="O1012" s="13">
        <f t="shared" si="15"/>
        <v>3</v>
      </c>
    </row>
    <row r="1013" spans="1:15" x14ac:dyDescent="0.3">
      <c r="B1013" t="s">
        <v>245</v>
      </c>
      <c r="C1013" s="13" t="s">
        <v>246</v>
      </c>
      <c r="D1013">
        <v>2012</v>
      </c>
      <c r="E1013" s="13" t="s">
        <v>747</v>
      </c>
      <c r="F1013" s="13">
        <v>0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1</v>
      </c>
      <c r="M1013" s="13"/>
      <c r="N1013" s="13">
        <v>1</v>
      </c>
      <c r="O1013" s="13">
        <f t="shared" si="15"/>
        <v>0</v>
      </c>
    </row>
    <row r="1014" spans="1:15" x14ac:dyDescent="0.3">
      <c r="A1014" t="s">
        <v>26</v>
      </c>
      <c r="B1014" t="s">
        <v>245</v>
      </c>
      <c r="C1014" s="13" t="s">
        <v>246</v>
      </c>
      <c r="D1014">
        <v>2012</v>
      </c>
      <c r="E1014" s="13" t="s">
        <v>748</v>
      </c>
      <c r="F1014" s="13">
        <v>0</v>
      </c>
      <c r="G1014" s="13">
        <v>0</v>
      </c>
      <c r="H1014" s="13">
        <v>1</v>
      </c>
      <c r="I1014" s="13">
        <v>0</v>
      </c>
      <c r="J1014" s="13">
        <v>0</v>
      </c>
      <c r="K1014" s="13">
        <v>0</v>
      </c>
      <c r="L1014" s="13">
        <v>0</v>
      </c>
      <c r="M1014" s="13"/>
      <c r="N1014" s="13">
        <v>1</v>
      </c>
      <c r="O1014" s="13">
        <f t="shared" si="15"/>
        <v>1</v>
      </c>
    </row>
    <row r="1015" spans="1:15" x14ac:dyDescent="0.3">
      <c r="A1015" t="s">
        <v>125</v>
      </c>
      <c r="B1015" t="s">
        <v>245</v>
      </c>
      <c r="C1015" s="13" t="s">
        <v>246</v>
      </c>
      <c r="D1015">
        <v>2012</v>
      </c>
      <c r="E1015" s="13" t="s">
        <v>749</v>
      </c>
      <c r="F1015" s="13">
        <v>0</v>
      </c>
      <c r="G1015" s="13">
        <v>0</v>
      </c>
      <c r="H1015" s="13">
        <v>5</v>
      </c>
      <c r="I1015" s="13">
        <v>0</v>
      </c>
      <c r="J1015" s="13">
        <v>0</v>
      </c>
      <c r="K1015" s="13">
        <v>0</v>
      </c>
      <c r="L1015" s="13">
        <v>0</v>
      </c>
      <c r="M1015" s="13"/>
      <c r="N1015" s="13">
        <v>5</v>
      </c>
      <c r="O1015" s="13">
        <f t="shared" si="15"/>
        <v>5</v>
      </c>
    </row>
    <row r="1016" spans="1:15" x14ac:dyDescent="0.3">
      <c r="B1016" t="s">
        <v>259</v>
      </c>
      <c r="C1016" s="13" t="s">
        <v>260</v>
      </c>
      <c r="D1016">
        <v>2012</v>
      </c>
      <c r="E1016" s="13" t="s">
        <v>750</v>
      </c>
      <c r="F1016" s="13">
        <v>0</v>
      </c>
      <c r="G1016" s="13">
        <v>0</v>
      </c>
      <c r="H1016" s="13">
        <v>8</v>
      </c>
      <c r="I1016" s="13">
        <v>8</v>
      </c>
      <c r="J1016" s="13">
        <v>2</v>
      </c>
      <c r="K1016" s="13">
        <v>0</v>
      </c>
      <c r="L1016" s="13">
        <v>6</v>
      </c>
      <c r="M1016" s="13"/>
      <c r="N1016" s="13">
        <v>24</v>
      </c>
      <c r="O1016" s="13">
        <f t="shared" si="15"/>
        <v>18</v>
      </c>
    </row>
    <row r="1017" spans="1:15" x14ac:dyDescent="0.3">
      <c r="A1017" t="s">
        <v>136</v>
      </c>
      <c r="B1017" t="s">
        <v>259</v>
      </c>
      <c r="C1017" s="13" t="s">
        <v>260</v>
      </c>
      <c r="D1017">
        <v>2012</v>
      </c>
      <c r="E1017" s="13" t="s">
        <v>751</v>
      </c>
      <c r="F1017" s="13">
        <v>6</v>
      </c>
      <c r="G1017" s="13">
        <v>3</v>
      </c>
      <c r="H1017" s="13">
        <v>461</v>
      </c>
      <c r="I1017" s="13">
        <v>66</v>
      </c>
      <c r="J1017" s="13">
        <v>244</v>
      </c>
      <c r="K1017" s="13">
        <v>0</v>
      </c>
      <c r="L1017" s="13">
        <v>37</v>
      </c>
      <c r="M1017" s="13"/>
      <c r="N1017" s="13">
        <v>817</v>
      </c>
      <c r="O1017" s="13">
        <f t="shared" si="15"/>
        <v>780</v>
      </c>
    </row>
    <row r="1018" spans="1:15" x14ac:dyDescent="0.3">
      <c r="A1018" t="s">
        <v>136</v>
      </c>
      <c r="B1018" t="s">
        <v>259</v>
      </c>
      <c r="C1018" s="13" t="s">
        <v>260</v>
      </c>
      <c r="D1018">
        <v>2012</v>
      </c>
      <c r="E1018" s="13" t="s">
        <v>752</v>
      </c>
      <c r="F1018" s="13">
        <v>0</v>
      </c>
      <c r="G1018" s="13">
        <v>9</v>
      </c>
      <c r="H1018" s="13">
        <v>740</v>
      </c>
      <c r="I1018" s="13">
        <v>76</v>
      </c>
      <c r="J1018" s="13">
        <v>421</v>
      </c>
      <c r="K1018" s="13">
        <v>0</v>
      </c>
      <c r="L1018" s="13">
        <v>17</v>
      </c>
      <c r="M1018" s="13"/>
      <c r="N1018" s="13">
        <v>1263</v>
      </c>
      <c r="O1018" s="13">
        <f t="shared" si="15"/>
        <v>1246</v>
      </c>
    </row>
    <row r="1019" spans="1:15" x14ac:dyDescent="0.3">
      <c r="A1019" t="s">
        <v>26</v>
      </c>
      <c r="B1019" t="s">
        <v>259</v>
      </c>
      <c r="C1019" s="13" t="s">
        <v>260</v>
      </c>
      <c r="D1019">
        <v>2012</v>
      </c>
      <c r="E1019" s="13" t="s">
        <v>753</v>
      </c>
      <c r="F1019" s="13">
        <v>0</v>
      </c>
      <c r="G1019" s="13">
        <v>0</v>
      </c>
      <c r="H1019" s="13">
        <v>5</v>
      </c>
      <c r="I1019" s="13">
        <v>1</v>
      </c>
      <c r="J1019" s="13">
        <v>0</v>
      </c>
      <c r="K1019" s="13">
        <v>0</v>
      </c>
      <c r="L1019" s="13">
        <v>0</v>
      </c>
      <c r="M1019" s="13"/>
      <c r="N1019" s="13">
        <v>6</v>
      </c>
      <c r="O1019" s="13">
        <f t="shared" si="15"/>
        <v>6</v>
      </c>
    </row>
    <row r="1020" spans="1:15" x14ac:dyDescent="0.3">
      <c r="A1020" t="s">
        <v>50</v>
      </c>
      <c r="B1020" t="s">
        <v>259</v>
      </c>
      <c r="C1020" s="13" t="s">
        <v>260</v>
      </c>
      <c r="D1020">
        <v>2012</v>
      </c>
      <c r="E1020" s="13" t="s">
        <v>754</v>
      </c>
      <c r="F1020" s="13">
        <v>0</v>
      </c>
      <c r="G1020" s="13">
        <v>8</v>
      </c>
      <c r="H1020" s="13">
        <v>159</v>
      </c>
      <c r="I1020" s="13">
        <v>105</v>
      </c>
      <c r="J1020" s="13">
        <v>165</v>
      </c>
      <c r="K1020" s="13">
        <v>0</v>
      </c>
      <c r="L1020" s="13">
        <v>119</v>
      </c>
      <c r="M1020" s="13"/>
      <c r="N1020" s="13">
        <v>556</v>
      </c>
      <c r="O1020" s="13">
        <f t="shared" si="15"/>
        <v>437</v>
      </c>
    </row>
    <row r="1021" spans="1:15" x14ac:dyDescent="0.3">
      <c r="A1021" t="s">
        <v>92</v>
      </c>
      <c r="B1021" t="s">
        <v>259</v>
      </c>
      <c r="C1021" s="13" t="s">
        <v>260</v>
      </c>
      <c r="D1021">
        <v>2012</v>
      </c>
      <c r="E1021" s="13" t="s">
        <v>755</v>
      </c>
      <c r="F1021" s="13">
        <v>0</v>
      </c>
      <c r="G1021" s="13">
        <v>0</v>
      </c>
      <c r="H1021" s="13">
        <v>10</v>
      </c>
      <c r="I1021" s="13">
        <v>4</v>
      </c>
      <c r="J1021" s="13">
        <v>6</v>
      </c>
      <c r="K1021" s="13">
        <v>0</v>
      </c>
      <c r="L1021" s="13">
        <v>14</v>
      </c>
      <c r="M1021" s="13"/>
      <c r="N1021" s="13">
        <v>34</v>
      </c>
      <c r="O1021" s="13">
        <f t="shared" si="15"/>
        <v>20</v>
      </c>
    </row>
    <row r="1022" spans="1:15" x14ac:dyDescent="0.3">
      <c r="A1022" t="s">
        <v>136</v>
      </c>
      <c r="B1022" t="s">
        <v>259</v>
      </c>
      <c r="C1022" s="13" t="s">
        <v>260</v>
      </c>
      <c r="D1022">
        <v>2012</v>
      </c>
      <c r="E1022" s="13" t="s">
        <v>756</v>
      </c>
      <c r="F1022" s="13">
        <v>3</v>
      </c>
      <c r="G1022" s="13">
        <v>0</v>
      </c>
      <c r="H1022" s="13">
        <v>7</v>
      </c>
      <c r="I1022" s="13">
        <v>0</v>
      </c>
      <c r="J1022" s="13">
        <v>31</v>
      </c>
      <c r="K1022" s="13">
        <v>0</v>
      </c>
      <c r="L1022" s="13">
        <v>149</v>
      </c>
      <c r="M1022" s="13"/>
      <c r="N1022" s="13">
        <v>190</v>
      </c>
      <c r="O1022" s="13">
        <f t="shared" si="15"/>
        <v>41</v>
      </c>
    </row>
    <row r="1023" spans="1:15" x14ac:dyDescent="0.3">
      <c r="A1023" t="s">
        <v>136</v>
      </c>
      <c r="B1023" t="s">
        <v>259</v>
      </c>
      <c r="C1023" s="13" t="s">
        <v>260</v>
      </c>
      <c r="D1023">
        <v>2012</v>
      </c>
      <c r="E1023" s="13" t="s">
        <v>757</v>
      </c>
      <c r="F1023" s="13">
        <v>3</v>
      </c>
      <c r="G1023" s="13">
        <v>39</v>
      </c>
      <c r="H1023" s="13">
        <v>30</v>
      </c>
      <c r="I1023" s="13">
        <v>18</v>
      </c>
      <c r="J1023" s="13">
        <v>413</v>
      </c>
      <c r="K1023" s="13">
        <v>0</v>
      </c>
      <c r="L1023" s="13">
        <v>1</v>
      </c>
      <c r="M1023" s="13"/>
      <c r="N1023" s="13">
        <v>504</v>
      </c>
      <c r="O1023" s="13">
        <f t="shared" si="15"/>
        <v>503</v>
      </c>
    </row>
    <row r="1024" spans="1:15" x14ac:dyDescent="0.3">
      <c r="A1024" t="s">
        <v>50</v>
      </c>
      <c r="B1024" t="s">
        <v>259</v>
      </c>
      <c r="C1024" s="13" t="s">
        <v>260</v>
      </c>
      <c r="D1024">
        <v>2012</v>
      </c>
      <c r="E1024" s="13" t="s">
        <v>758</v>
      </c>
      <c r="F1024" s="13">
        <v>4</v>
      </c>
      <c r="G1024" s="13">
        <v>0</v>
      </c>
      <c r="H1024" s="13">
        <v>3</v>
      </c>
      <c r="I1024" s="13">
        <v>0</v>
      </c>
      <c r="J1024" s="13">
        <v>24</v>
      </c>
      <c r="K1024" s="13">
        <v>0</v>
      </c>
      <c r="L1024" s="13">
        <v>12</v>
      </c>
      <c r="M1024" s="13"/>
      <c r="N1024" s="13">
        <v>43</v>
      </c>
      <c r="O1024" s="13">
        <f t="shared" si="15"/>
        <v>31</v>
      </c>
    </row>
    <row r="1025" spans="1:15" x14ac:dyDescent="0.3">
      <c r="A1025" t="s">
        <v>20</v>
      </c>
      <c r="B1025" t="s">
        <v>259</v>
      </c>
      <c r="C1025" s="13" t="s">
        <v>260</v>
      </c>
      <c r="D1025">
        <v>2012</v>
      </c>
      <c r="E1025" s="13" t="s">
        <v>759</v>
      </c>
      <c r="F1025" s="13">
        <v>301</v>
      </c>
      <c r="G1025" s="13">
        <v>182</v>
      </c>
      <c r="H1025" s="13">
        <v>2212</v>
      </c>
      <c r="I1025" s="13">
        <v>396</v>
      </c>
      <c r="J1025" s="13">
        <v>3792</v>
      </c>
      <c r="K1025" s="13">
        <v>83</v>
      </c>
      <c r="L1025" s="13">
        <v>1536</v>
      </c>
      <c r="M1025" s="13"/>
      <c r="N1025" s="13">
        <v>8502</v>
      </c>
      <c r="O1025" s="13">
        <f t="shared" si="15"/>
        <v>6883</v>
      </c>
    </row>
    <row r="1026" spans="1:15" x14ac:dyDescent="0.3">
      <c r="B1026" t="s">
        <v>259</v>
      </c>
      <c r="C1026" s="13" t="s">
        <v>260</v>
      </c>
      <c r="D1026">
        <v>2012</v>
      </c>
      <c r="E1026" s="13" t="s">
        <v>760</v>
      </c>
      <c r="F1026" s="13">
        <v>0</v>
      </c>
      <c r="G1026" s="13">
        <v>0</v>
      </c>
      <c r="H1026" s="13">
        <v>0</v>
      </c>
      <c r="I1026" s="13">
        <v>0</v>
      </c>
      <c r="J1026" s="13">
        <v>1</v>
      </c>
      <c r="K1026" s="13">
        <v>0</v>
      </c>
      <c r="L1026" s="13">
        <v>0</v>
      </c>
      <c r="M1026" s="13"/>
      <c r="N1026" s="13">
        <v>1</v>
      </c>
      <c r="O1026" s="13">
        <f t="shared" si="15"/>
        <v>1</v>
      </c>
    </row>
    <row r="1027" spans="1:15" x14ac:dyDescent="0.3">
      <c r="A1027" t="s">
        <v>22</v>
      </c>
      <c r="B1027" t="s">
        <v>259</v>
      </c>
      <c r="C1027" s="13" t="s">
        <v>260</v>
      </c>
      <c r="D1027">
        <v>2012</v>
      </c>
      <c r="E1027" s="13" t="s">
        <v>761</v>
      </c>
      <c r="F1027" s="13">
        <v>56</v>
      </c>
      <c r="G1027" s="13">
        <v>41</v>
      </c>
      <c r="H1027" s="13">
        <v>2904</v>
      </c>
      <c r="I1027" s="13">
        <v>193</v>
      </c>
      <c r="J1027" s="13">
        <v>850</v>
      </c>
      <c r="K1027" s="13">
        <v>15</v>
      </c>
      <c r="L1027" s="13">
        <v>200</v>
      </c>
      <c r="M1027" s="13"/>
      <c r="N1027" s="13">
        <v>4259</v>
      </c>
      <c r="O1027" s="13">
        <f t="shared" ref="O1027:O1090" si="16">F1027+G1027+H1027+I1027+J1027</f>
        <v>4044</v>
      </c>
    </row>
    <row r="1028" spans="1:15" x14ac:dyDescent="0.3">
      <c r="A1028" t="s">
        <v>26</v>
      </c>
      <c r="B1028" t="s">
        <v>259</v>
      </c>
      <c r="C1028" s="13" t="s">
        <v>260</v>
      </c>
      <c r="D1028">
        <v>2012</v>
      </c>
      <c r="E1028" s="13" t="s">
        <v>762</v>
      </c>
      <c r="F1028" s="13">
        <v>10</v>
      </c>
      <c r="G1028" s="13">
        <v>0</v>
      </c>
      <c r="H1028" s="13">
        <v>291</v>
      </c>
      <c r="I1028" s="13">
        <v>30</v>
      </c>
      <c r="J1028" s="13">
        <v>154</v>
      </c>
      <c r="K1028" s="13">
        <v>7</v>
      </c>
      <c r="L1028" s="13">
        <v>73</v>
      </c>
      <c r="M1028" s="13"/>
      <c r="N1028" s="13">
        <v>565</v>
      </c>
      <c r="O1028" s="13">
        <f t="shared" si="16"/>
        <v>485</v>
      </c>
    </row>
    <row r="1029" spans="1:15" x14ac:dyDescent="0.3">
      <c r="A1029" t="s">
        <v>20</v>
      </c>
      <c r="B1029" t="s">
        <v>259</v>
      </c>
      <c r="C1029" s="13" t="s">
        <v>260</v>
      </c>
      <c r="D1029">
        <v>2012</v>
      </c>
      <c r="E1029" s="13" t="s">
        <v>763</v>
      </c>
      <c r="F1029" s="13">
        <v>14</v>
      </c>
      <c r="G1029" s="13">
        <v>84</v>
      </c>
      <c r="H1029" s="13">
        <v>7459</v>
      </c>
      <c r="I1029" s="13">
        <v>1079</v>
      </c>
      <c r="J1029" s="13">
        <v>3599</v>
      </c>
      <c r="K1029" s="13">
        <v>1</v>
      </c>
      <c r="L1029" s="13">
        <v>2863</v>
      </c>
      <c r="M1029" s="13"/>
      <c r="N1029" s="13">
        <v>15099</v>
      </c>
      <c r="O1029" s="13">
        <f t="shared" si="16"/>
        <v>12235</v>
      </c>
    </row>
    <row r="1030" spans="1:15" x14ac:dyDescent="0.3">
      <c r="A1030" t="s">
        <v>136</v>
      </c>
      <c r="B1030" t="s">
        <v>259</v>
      </c>
      <c r="C1030" s="13" t="s">
        <v>260</v>
      </c>
      <c r="D1030">
        <v>2012</v>
      </c>
      <c r="E1030" s="13" t="s">
        <v>764</v>
      </c>
      <c r="F1030" s="13">
        <v>4</v>
      </c>
      <c r="G1030" s="13">
        <v>3</v>
      </c>
      <c r="H1030" s="13">
        <v>147</v>
      </c>
      <c r="I1030" s="13">
        <v>4</v>
      </c>
      <c r="J1030" s="13">
        <v>62</v>
      </c>
      <c r="K1030" s="13">
        <v>0</v>
      </c>
      <c r="L1030" s="13">
        <v>23</v>
      </c>
      <c r="M1030" s="13"/>
      <c r="N1030" s="13">
        <v>243</v>
      </c>
      <c r="O1030" s="13">
        <f t="shared" si="16"/>
        <v>220</v>
      </c>
    </row>
    <row r="1031" spans="1:15" x14ac:dyDescent="0.3">
      <c r="A1031" t="s">
        <v>136</v>
      </c>
      <c r="B1031" t="s">
        <v>259</v>
      </c>
      <c r="C1031" s="13" t="s">
        <v>260</v>
      </c>
      <c r="D1031">
        <v>2012</v>
      </c>
      <c r="E1031" s="13" t="s">
        <v>765</v>
      </c>
      <c r="F1031" s="13">
        <v>0</v>
      </c>
      <c r="G1031" s="13">
        <v>6</v>
      </c>
      <c r="H1031" s="13">
        <v>229</v>
      </c>
      <c r="I1031" s="13">
        <v>29</v>
      </c>
      <c r="J1031" s="13">
        <v>171</v>
      </c>
      <c r="K1031" s="13">
        <v>0</v>
      </c>
      <c r="L1031" s="13">
        <v>8</v>
      </c>
      <c r="M1031" s="13"/>
      <c r="N1031" s="13">
        <v>443</v>
      </c>
      <c r="O1031" s="13">
        <f t="shared" si="16"/>
        <v>435</v>
      </c>
    </row>
    <row r="1032" spans="1:15" x14ac:dyDescent="0.3">
      <c r="B1032" t="s">
        <v>259</v>
      </c>
      <c r="C1032" s="13" t="s">
        <v>260</v>
      </c>
      <c r="D1032">
        <v>2012</v>
      </c>
      <c r="E1032" s="13" t="s">
        <v>766</v>
      </c>
      <c r="F1032" s="13">
        <v>0</v>
      </c>
      <c r="G1032" s="13">
        <v>0</v>
      </c>
      <c r="H1032" s="13">
        <v>0</v>
      </c>
      <c r="I1032" s="13">
        <v>0</v>
      </c>
      <c r="J1032" s="13">
        <v>1</v>
      </c>
      <c r="K1032" s="13">
        <v>0</v>
      </c>
      <c r="L1032" s="13">
        <v>2</v>
      </c>
      <c r="M1032" s="13"/>
      <c r="N1032" s="13">
        <v>3</v>
      </c>
      <c r="O1032" s="13">
        <f t="shared" si="16"/>
        <v>1</v>
      </c>
    </row>
    <row r="1033" spans="1:15" x14ac:dyDescent="0.3">
      <c r="A1033" t="s">
        <v>136</v>
      </c>
      <c r="B1033" t="s">
        <v>259</v>
      </c>
      <c r="C1033" s="13" t="s">
        <v>260</v>
      </c>
      <c r="D1033">
        <v>2012</v>
      </c>
      <c r="E1033" s="13" t="s">
        <v>767</v>
      </c>
      <c r="F1033" s="13">
        <v>0</v>
      </c>
      <c r="G1033" s="13">
        <v>16</v>
      </c>
      <c r="H1033" s="13">
        <v>312</v>
      </c>
      <c r="I1033" s="13">
        <v>30</v>
      </c>
      <c r="J1033" s="13">
        <v>381</v>
      </c>
      <c r="K1033" s="13">
        <v>0</v>
      </c>
      <c r="L1033" s="13">
        <v>125</v>
      </c>
      <c r="M1033" s="13"/>
      <c r="N1033" s="13">
        <v>864</v>
      </c>
      <c r="O1033" s="13">
        <f t="shared" si="16"/>
        <v>739</v>
      </c>
    </row>
    <row r="1034" spans="1:15" x14ac:dyDescent="0.3">
      <c r="A1034" t="s">
        <v>22</v>
      </c>
      <c r="B1034" t="s">
        <v>259</v>
      </c>
      <c r="C1034" s="13" t="s">
        <v>260</v>
      </c>
      <c r="D1034">
        <v>2012</v>
      </c>
      <c r="E1034" s="13" t="s">
        <v>768</v>
      </c>
      <c r="F1034" s="13">
        <v>6</v>
      </c>
      <c r="G1034" s="13">
        <v>60</v>
      </c>
      <c r="H1034" s="13">
        <v>4996</v>
      </c>
      <c r="I1034" s="13">
        <v>467</v>
      </c>
      <c r="J1034" s="13">
        <v>1621</v>
      </c>
      <c r="K1034" s="13">
        <v>0</v>
      </c>
      <c r="L1034" s="13">
        <v>189</v>
      </c>
      <c r="M1034" s="13"/>
      <c r="N1034" s="13">
        <v>7339</v>
      </c>
      <c r="O1034" s="13">
        <f t="shared" si="16"/>
        <v>7150</v>
      </c>
    </row>
    <row r="1035" spans="1:15" x14ac:dyDescent="0.3">
      <c r="A1035" t="s">
        <v>24</v>
      </c>
      <c r="B1035" t="s">
        <v>259</v>
      </c>
      <c r="C1035" s="13" t="s">
        <v>260</v>
      </c>
      <c r="D1035">
        <v>2012</v>
      </c>
      <c r="E1035" s="13" t="s">
        <v>769</v>
      </c>
      <c r="F1035" s="13">
        <v>1</v>
      </c>
      <c r="G1035" s="13">
        <v>28</v>
      </c>
      <c r="H1035" s="13">
        <v>3156</v>
      </c>
      <c r="I1035" s="13">
        <v>146</v>
      </c>
      <c r="J1035" s="13">
        <v>506</v>
      </c>
      <c r="K1035" s="13">
        <v>0</v>
      </c>
      <c r="L1035" s="13">
        <v>0</v>
      </c>
      <c r="M1035" s="13"/>
      <c r="N1035" s="13">
        <v>3837</v>
      </c>
      <c r="O1035" s="13">
        <f t="shared" si="16"/>
        <v>3837</v>
      </c>
    </row>
    <row r="1036" spans="1:15" x14ac:dyDescent="0.3">
      <c r="B1036" t="s">
        <v>259</v>
      </c>
      <c r="C1036" s="13" t="s">
        <v>260</v>
      </c>
      <c r="D1036">
        <v>2012</v>
      </c>
      <c r="E1036" s="13" t="s">
        <v>770</v>
      </c>
      <c r="F1036" s="13">
        <v>0</v>
      </c>
      <c r="G1036" s="13">
        <v>0</v>
      </c>
      <c r="H1036" s="13">
        <v>5</v>
      </c>
      <c r="I1036" s="13">
        <v>2</v>
      </c>
      <c r="J1036" s="13">
        <v>2</v>
      </c>
      <c r="K1036" s="13">
        <v>0</v>
      </c>
      <c r="L1036" s="13">
        <v>2</v>
      </c>
      <c r="M1036" s="13"/>
      <c r="N1036" s="13">
        <v>11</v>
      </c>
      <c r="O1036" s="13">
        <f t="shared" si="16"/>
        <v>9</v>
      </c>
    </row>
    <row r="1037" spans="1:15" x14ac:dyDescent="0.3">
      <c r="A1037" t="s">
        <v>50</v>
      </c>
      <c r="B1037" t="s">
        <v>259</v>
      </c>
      <c r="C1037" s="13" t="s">
        <v>260</v>
      </c>
      <c r="D1037">
        <v>2012</v>
      </c>
      <c r="E1037" s="13" t="s">
        <v>771</v>
      </c>
      <c r="F1037" s="13">
        <v>0</v>
      </c>
      <c r="G1037" s="13">
        <v>0</v>
      </c>
      <c r="H1037" s="13">
        <v>2</v>
      </c>
      <c r="I1037" s="13">
        <v>0</v>
      </c>
      <c r="J1037" s="13">
        <v>3</v>
      </c>
      <c r="K1037" s="13">
        <v>0</v>
      </c>
      <c r="L1037" s="13">
        <v>0</v>
      </c>
      <c r="M1037" s="13"/>
      <c r="N1037" s="13">
        <v>5</v>
      </c>
      <c r="O1037" s="13">
        <f t="shared" si="16"/>
        <v>5</v>
      </c>
    </row>
    <row r="1038" spans="1:15" x14ac:dyDescent="0.3">
      <c r="A1038" t="s">
        <v>20</v>
      </c>
      <c r="B1038" t="s">
        <v>259</v>
      </c>
      <c r="C1038" s="13" t="s">
        <v>260</v>
      </c>
      <c r="D1038">
        <v>2012</v>
      </c>
      <c r="E1038" s="13" t="s">
        <v>772</v>
      </c>
      <c r="F1038" s="13">
        <v>37</v>
      </c>
      <c r="G1038" s="13">
        <v>121</v>
      </c>
      <c r="H1038" s="13">
        <v>7429</v>
      </c>
      <c r="I1038" s="13">
        <v>680</v>
      </c>
      <c r="J1038" s="13">
        <v>3505</v>
      </c>
      <c r="K1038" s="13">
        <v>45</v>
      </c>
      <c r="L1038" s="13">
        <v>335</v>
      </c>
      <c r="M1038" s="13"/>
      <c r="N1038" s="13">
        <v>12152</v>
      </c>
      <c r="O1038" s="13">
        <f t="shared" si="16"/>
        <v>11772</v>
      </c>
    </row>
    <row r="1039" spans="1:15" x14ac:dyDescent="0.3">
      <c r="A1039" t="s">
        <v>26</v>
      </c>
      <c r="B1039" t="s">
        <v>259</v>
      </c>
      <c r="C1039" s="13" t="s">
        <v>260</v>
      </c>
      <c r="D1039">
        <v>2012</v>
      </c>
      <c r="E1039" s="13" t="s">
        <v>773</v>
      </c>
      <c r="F1039" s="13">
        <v>0</v>
      </c>
      <c r="G1039" s="13">
        <v>0</v>
      </c>
      <c r="H1039" s="13">
        <v>112</v>
      </c>
      <c r="I1039" s="13">
        <v>1</v>
      </c>
      <c r="J1039" s="13">
        <v>33</v>
      </c>
      <c r="K1039" s="13">
        <v>2</v>
      </c>
      <c r="L1039" s="13">
        <v>1</v>
      </c>
      <c r="M1039" s="13"/>
      <c r="N1039" s="13">
        <v>149</v>
      </c>
      <c r="O1039" s="13">
        <f t="shared" si="16"/>
        <v>146</v>
      </c>
    </row>
    <row r="1040" spans="1:15" x14ac:dyDescent="0.3">
      <c r="A1040" t="s">
        <v>26</v>
      </c>
      <c r="B1040" t="s">
        <v>259</v>
      </c>
      <c r="C1040" s="13" t="s">
        <v>260</v>
      </c>
      <c r="D1040">
        <v>2012</v>
      </c>
      <c r="E1040" s="13" t="s">
        <v>774</v>
      </c>
      <c r="F1040" s="13">
        <v>0</v>
      </c>
      <c r="G1040" s="13">
        <v>0</v>
      </c>
      <c r="H1040" s="13">
        <v>147</v>
      </c>
      <c r="I1040" s="13">
        <v>5</v>
      </c>
      <c r="J1040" s="13">
        <v>110</v>
      </c>
      <c r="K1040" s="13">
        <v>0</v>
      </c>
      <c r="L1040" s="13">
        <v>53</v>
      </c>
      <c r="M1040" s="13"/>
      <c r="N1040" s="13">
        <v>315</v>
      </c>
      <c r="O1040" s="13">
        <f t="shared" si="16"/>
        <v>262</v>
      </c>
    </row>
    <row r="1041" spans="1:15" x14ac:dyDescent="0.3">
      <c r="A1041" t="s">
        <v>34</v>
      </c>
      <c r="B1041" t="s">
        <v>259</v>
      </c>
      <c r="C1041" s="13" t="s">
        <v>260</v>
      </c>
      <c r="D1041">
        <v>2012</v>
      </c>
      <c r="E1041" s="13" t="s">
        <v>775</v>
      </c>
      <c r="F1041" s="13">
        <v>0</v>
      </c>
      <c r="G1041" s="13">
        <v>2</v>
      </c>
      <c r="H1041" s="13">
        <v>64</v>
      </c>
      <c r="I1041" s="13">
        <v>7</v>
      </c>
      <c r="J1041" s="13">
        <v>138</v>
      </c>
      <c r="K1041" s="13">
        <v>1</v>
      </c>
      <c r="L1041" s="13">
        <v>48</v>
      </c>
      <c r="M1041" s="13"/>
      <c r="N1041" s="13">
        <v>260</v>
      </c>
      <c r="O1041" s="13">
        <f t="shared" si="16"/>
        <v>211</v>
      </c>
    </row>
    <row r="1042" spans="1:15" x14ac:dyDescent="0.3">
      <c r="B1042" t="s">
        <v>259</v>
      </c>
      <c r="C1042" s="13" t="s">
        <v>285</v>
      </c>
      <c r="D1042">
        <v>2012</v>
      </c>
      <c r="E1042" s="13" t="s">
        <v>776</v>
      </c>
      <c r="F1042" s="13">
        <v>0</v>
      </c>
      <c r="G1042" s="13">
        <v>0</v>
      </c>
      <c r="H1042" s="13">
        <v>11</v>
      </c>
      <c r="I1042" s="13">
        <v>5</v>
      </c>
      <c r="J1042" s="13">
        <v>8</v>
      </c>
      <c r="K1042" s="13">
        <v>0</v>
      </c>
      <c r="L1042" s="13">
        <v>25</v>
      </c>
      <c r="M1042" s="13"/>
      <c r="N1042" s="13">
        <v>49</v>
      </c>
      <c r="O1042" s="13">
        <f t="shared" si="16"/>
        <v>24</v>
      </c>
    </row>
    <row r="1043" spans="1:15" x14ac:dyDescent="0.3">
      <c r="A1043" t="s">
        <v>50</v>
      </c>
      <c r="B1043" t="s">
        <v>259</v>
      </c>
      <c r="C1043" s="13" t="s">
        <v>285</v>
      </c>
      <c r="D1043">
        <v>2012</v>
      </c>
      <c r="E1043" s="13" t="s">
        <v>777</v>
      </c>
      <c r="F1043" s="13">
        <v>15</v>
      </c>
      <c r="G1043" s="13">
        <v>11</v>
      </c>
      <c r="H1043" s="13">
        <v>608</v>
      </c>
      <c r="I1043" s="13">
        <v>729</v>
      </c>
      <c r="J1043" s="13">
        <v>778</v>
      </c>
      <c r="K1043" s="13">
        <v>22</v>
      </c>
      <c r="L1043" s="13">
        <v>278</v>
      </c>
      <c r="M1043" s="13"/>
      <c r="N1043" s="13">
        <v>2441</v>
      </c>
      <c r="O1043" s="13">
        <f t="shared" si="16"/>
        <v>2141</v>
      </c>
    </row>
    <row r="1044" spans="1:15" x14ac:dyDescent="0.3">
      <c r="B1044" t="s">
        <v>259</v>
      </c>
      <c r="C1044" s="13" t="s">
        <v>285</v>
      </c>
      <c r="D1044">
        <v>2012</v>
      </c>
      <c r="E1044" s="13" t="s">
        <v>778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2</v>
      </c>
      <c r="M1044" s="13"/>
      <c r="N1044" s="13">
        <v>2</v>
      </c>
      <c r="O1044" s="13">
        <f t="shared" si="16"/>
        <v>0</v>
      </c>
    </row>
    <row r="1045" spans="1:15" x14ac:dyDescent="0.3">
      <c r="A1045" t="s">
        <v>22</v>
      </c>
      <c r="B1045" t="s">
        <v>259</v>
      </c>
      <c r="C1045" s="13" t="s">
        <v>285</v>
      </c>
      <c r="D1045">
        <v>2012</v>
      </c>
      <c r="E1045" s="13" t="s">
        <v>779</v>
      </c>
      <c r="F1045" s="13">
        <v>7</v>
      </c>
      <c r="G1045" s="13">
        <v>85</v>
      </c>
      <c r="H1045" s="13">
        <v>7578</v>
      </c>
      <c r="I1045" s="13">
        <v>461</v>
      </c>
      <c r="J1045" s="13">
        <v>2647</v>
      </c>
      <c r="K1045" s="13">
        <v>12</v>
      </c>
      <c r="L1045" s="13">
        <v>295</v>
      </c>
      <c r="M1045" s="13"/>
      <c r="N1045" s="13">
        <v>11085</v>
      </c>
      <c r="O1045" s="13">
        <f t="shared" si="16"/>
        <v>10778</v>
      </c>
    </row>
    <row r="1046" spans="1:15" x14ac:dyDescent="0.3">
      <c r="A1046" t="s">
        <v>24</v>
      </c>
      <c r="B1046" t="s">
        <v>259</v>
      </c>
      <c r="C1046" s="13" t="s">
        <v>285</v>
      </c>
      <c r="D1046">
        <v>2012</v>
      </c>
      <c r="E1046" s="13" t="s">
        <v>780</v>
      </c>
      <c r="F1046" s="13">
        <v>17</v>
      </c>
      <c r="G1046" s="13">
        <v>78</v>
      </c>
      <c r="H1046" s="13">
        <v>970</v>
      </c>
      <c r="I1046" s="13">
        <v>100</v>
      </c>
      <c r="J1046" s="13">
        <v>431</v>
      </c>
      <c r="K1046" s="13">
        <v>0</v>
      </c>
      <c r="L1046" s="13">
        <v>4</v>
      </c>
      <c r="M1046" s="13"/>
      <c r="N1046" s="13">
        <v>1600</v>
      </c>
      <c r="O1046" s="13">
        <f t="shared" si="16"/>
        <v>1596</v>
      </c>
    </row>
    <row r="1047" spans="1:15" x14ac:dyDescent="0.3">
      <c r="A1047" t="s">
        <v>26</v>
      </c>
      <c r="B1047" t="s">
        <v>259</v>
      </c>
      <c r="C1047" s="13" t="s">
        <v>285</v>
      </c>
      <c r="D1047">
        <v>2012</v>
      </c>
      <c r="E1047" s="13" t="s">
        <v>781</v>
      </c>
      <c r="F1047" s="13">
        <v>0</v>
      </c>
      <c r="G1047" s="13">
        <v>0</v>
      </c>
      <c r="H1047" s="13">
        <v>13</v>
      </c>
      <c r="I1047" s="13">
        <v>2</v>
      </c>
      <c r="J1047" s="13">
        <v>21</v>
      </c>
      <c r="K1047" s="13">
        <v>0</v>
      </c>
      <c r="L1047" s="13">
        <v>20</v>
      </c>
      <c r="M1047" s="13"/>
      <c r="N1047" s="13">
        <v>56</v>
      </c>
      <c r="O1047" s="13">
        <f t="shared" si="16"/>
        <v>36</v>
      </c>
    </row>
    <row r="1048" spans="1:15" x14ac:dyDescent="0.3">
      <c r="A1048" t="s">
        <v>125</v>
      </c>
      <c r="B1048" t="s">
        <v>259</v>
      </c>
      <c r="C1048" s="13" t="s">
        <v>285</v>
      </c>
      <c r="D1048">
        <v>2012</v>
      </c>
      <c r="E1048" s="13" t="s">
        <v>782</v>
      </c>
      <c r="F1048" s="13">
        <v>2</v>
      </c>
      <c r="G1048" s="13">
        <v>0</v>
      </c>
      <c r="H1048" s="13">
        <v>1</v>
      </c>
      <c r="I1048" s="13">
        <v>1</v>
      </c>
      <c r="J1048" s="13">
        <v>2</v>
      </c>
      <c r="K1048" s="13">
        <v>0</v>
      </c>
      <c r="L1048" s="13">
        <v>0</v>
      </c>
      <c r="M1048" s="13"/>
      <c r="N1048" s="13">
        <v>6</v>
      </c>
      <c r="O1048" s="13">
        <f t="shared" si="16"/>
        <v>6</v>
      </c>
    </row>
    <row r="1049" spans="1:15" x14ac:dyDescent="0.3">
      <c r="B1049" t="s">
        <v>259</v>
      </c>
      <c r="C1049" s="13" t="s">
        <v>285</v>
      </c>
      <c r="D1049">
        <v>2012</v>
      </c>
      <c r="E1049" s="13" t="s">
        <v>783</v>
      </c>
      <c r="F1049" s="13">
        <v>1</v>
      </c>
      <c r="G1049" s="13">
        <v>0</v>
      </c>
      <c r="H1049" s="13">
        <v>1</v>
      </c>
      <c r="I1049" s="13">
        <v>0</v>
      </c>
      <c r="J1049" s="13">
        <v>0</v>
      </c>
      <c r="K1049" s="13">
        <v>0</v>
      </c>
      <c r="L1049" s="13">
        <v>0</v>
      </c>
      <c r="M1049" s="13"/>
      <c r="N1049" s="13">
        <v>2</v>
      </c>
      <c r="O1049" s="13">
        <f t="shared" si="16"/>
        <v>2</v>
      </c>
    </row>
    <row r="1050" spans="1:15" x14ac:dyDescent="0.3">
      <c r="A1050" t="s">
        <v>92</v>
      </c>
      <c r="B1050" t="s">
        <v>259</v>
      </c>
      <c r="C1050" s="13" t="s">
        <v>285</v>
      </c>
      <c r="D1050">
        <v>2012</v>
      </c>
      <c r="E1050" s="13" t="s">
        <v>784</v>
      </c>
      <c r="F1050" s="13">
        <v>3</v>
      </c>
      <c r="G1050" s="13">
        <v>0</v>
      </c>
      <c r="H1050" s="13">
        <v>6</v>
      </c>
      <c r="I1050" s="13">
        <v>4</v>
      </c>
      <c r="J1050" s="13">
        <v>8</v>
      </c>
      <c r="K1050" s="13">
        <v>0</v>
      </c>
      <c r="L1050" s="13">
        <v>5</v>
      </c>
      <c r="M1050" s="13"/>
      <c r="N1050" s="13">
        <v>26</v>
      </c>
      <c r="O1050" s="13">
        <f t="shared" si="16"/>
        <v>21</v>
      </c>
    </row>
    <row r="1051" spans="1:15" x14ac:dyDescent="0.3">
      <c r="A1051" t="s">
        <v>20</v>
      </c>
      <c r="B1051" t="s">
        <v>259</v>
      </c>
      <c r="C1051" s="13" t="s">
        <v>285</v>
      </c>
      <c r="D1051">
        <v>2012</v>
      </c>
      <c r="E1051" s="13" t="s">
        <v>785</v>
      </c>
      <c r="F1051" s="13">
        <v>331</v>
      </c>
      <c r="G1051" s="13">
        <v>235</v>
      </c>
      <c r="H1051" s="13">
        <v>11141</v>
      </c>
      <c r="I1051" s="13">
        <v>1215</v>
      </c>
      <c r="J1051" s="13">
        <v>10115</v>
      </c>
      <c r="K1051" s="13">
        <v>346</v>
      </c>
      <c r="L1051" s="13">
        <v>2940</v>
      </c>
      <c r="M1051" s="13"/>
      <c r="N1051" s="13">
        <v>26323</v>
      </c>
      <c r="O1051" s="13">
        <f t="shared" si="16"/>
        <v>23037</v>
      </c>
    </row>
    <row r="1052" spans="1:15" x14ac:dyDescent="0.3">
      <c r="A1052" t="s">
        <v>22</v>
      </c>
      <c r="B1052" t="s">
        <v>259</v>
      </c>
      <c r="C1052" s="13" t="s">
        <v>285</v>
      </c>
      <c r="D1052">
        <v>2012</v>
      </c>
      <c r="E1052" s="13" t="s">
        <v>786</v>
      </c>
      <c r="F1052" s="13">
        <v>6</v>
      </c>
      <c r="G1052" s="13">
        <v>0</v>
      </c>
      <c r="H1052" s="13">
        <v>29</v>
      </c>
      <c r="I1052" s="13">
        <v>2</v>
      </c>
      <c r="J1052" s="13">
        <v>51</v>
      </c>
      <c r="K1052" s="13">
        <v>4</v>
      </c>
      <c r="L1052" s="13">
        <v>6</v>
      </c>
      <c r="M1052" s="13"/>
      <c r="N1052" s="13">
        <v>98</v>
      </c>
      <c r="O1052" s="13">
        <f t="shared" si="16"/>
        <v>88</v>
      </c>
    </row>
    <row r="1053" spans="1:15" x14ac:dyDescent="0.3">
      <c r="B1053" t="s">
        <v>296</v>
      </c>
      <c r="C1053" s="13" t="s">
        <v>297</v>
      </c>
      <c r="D1053">
        <v>2012</v>
      </c>
      <c r="E1053" s="13" t="s">
        <v>787</v>
      </c>
      <c r="F1053" s="13">
        <v>0</v>
      </c>
      <c r="G1053" s="13">
        <v>0</v>
      </c>
      <c r="H1053" s="13">
        <v>8</v>
      </c>
      <c r="I1053" s="13">
        <v>0</v>
      </c>
      <c r="J1053" s="13">
        <v>8</v>
      </c>
      <c r="K1053" s="13">
        <v>1</v>
      </c>
      <c r="L1053" s="13">
        <v>1</v>
      </c>
      <c r="M1053" s="13"/>
      <c r="N1053" s="13">
        <v>18</v>
      </c>
      <c r="O1053" s="13">
        <f t="shared" si="16"/>
        <v>16</v>
      </c>
    </row>
    <row r="1054" spans="1:15" x14ac:dyDescent="0.3">
      <c r="B1054" t="s">
        <v>296</v>
      </c>
      <c r="C1054" s="13" t="s">
        <v>297</v>
      </c>
      <c r="D1054">
        <v>2012</v>
      </c>
      <c r="E1054" s="13" t="s">
        <v>788</v>
      </c>
      <c r="F1054" s="13">
        <v>1</v>
      </c>
      <c r="G1054" s="13">
        <v>0</v>
      </c>
      <c r="H1054" s="13">
        <v>1</v>
      </c>
      <c r="I1054" s="13">
        <v>0</v>
      </c>
      <c r="J1054" s="13">
        <v>4</v>
      </c>
      <c r="K1054" s="13">
        <v>0</v>
      </c>
      <c r="L1054" s="13">
        <v>12</v>
      </c>
      <c r="M1054" s="13"/>
      <c r="N1054" s="13">
        <v>18</v>
      </c>
      <c r="O1054" s="13">
        <f t="shared" si="16"/>
        <v>6</v>
      </c>
    </row>
    <row r="1055" spans="1:15" x14ac:dyDescent="0.3">
      <c r="A1055" t="s">
        <v>136</v>
      </c>
      <c r="B1055" t="s">
        <v>296</v>
      </c>
      <c r="C1055" s="13" t="s">
        <v>297</v>
      </c>
      <c r="D1055">
        <v>2012</v>
      </c>
      <c r="E1055" s="13" t="s">
        <v>789</v>
      </c>
      <c r="F1055" s="13">
        <v>1</v>
      </c>
      <c r="G1055" s="13">
        <v>2</v>
      </c>
      <c r="H1055" s="13">
        <v>22</v>
      </c>
      <c r="I1055" s="13">
        <v>7</v>
      </c>
      <c r="J1055" s="13">
        <v>26</v>
      </c>
      <c r="K1055" s="13">
        <v>0</v>
      </c>
      <c r="L1055" s="13">
        <v>1180</v>
      </c>
      <c r="M1055" s="13"/>
      <c r="N1055" s="13">
        <v>1238</v>
      </c>
      <c r="O1055" s="13">
        <f t="shared" si="16"/>
        <v>58</v>
      </c>
    </row>
    <row r="1056" spans="1:15" x14ac:dyDescent="0.3">
      <c r="B1056" t="s">
        <v>296</v>
      </c>
      <c r="C1056" s="13" t="s">
        <v>297</v>
      </c>
      <c r="D1056">
        <v>2012</v>
      </c>
      <c r="E1056" s="13" t="s">
        <v>790</v>
      </c>
      <c r="F1056" s="13">
        <v>2</v>
      </c>
      <c r="G1056" s="13">
        <v>1</v>
      </c>
      <c r="H1056" s="13">
        <v>12</v>
      </c>
      <c r="I1056" s="13">
        <v>4</v>
      </c>
      <c r="J1056" s="13">
        <v>11</v>
      </c>
      <c r="K1056" s="13">
        <v>0</v>
      </c>
      <c r="L1056" s="13">
        <v>2</v>
      </c>
      <c r="M1056" s="13"/>
      <c r="N1056" s="13">
        <v>32</v>
      </c>
      <c r="O1056" s="13">
        <f t="shared" si="16"/>
        <v>30</v>
      </c>
    </row>
    <row r="1057" spans="1:15" x14ac:dyDescent="0.3">
      <c r="A1057" t="s">
        <v>92</v>
      </c>
      <c r="B1057" t="s">
        <v>296</v>
      </c>
      <c r="C1057" s="13" t="s">
        <v>297</v>
      </c>
      <c r="D1057">
        <v>2012</v>
      </c>
      <c r="E1057" s="13" t="s">
        <v>791</v>
      </c>
      <c r="F1057" s="13">
        <v>0</v>
      </c>
      <c r="G1057" s="13">
        <v>0</v>
      </c>
      <c r="H1057" s="13">
        <v>0</v>
      </c>
      <c r="I1057" s="13">
        <v>0</v>
      </c>
      <c r="J1057" s="13">
        <v>3</v>
      </c>
      <c r="K1057" s="13">
        <v>0</v>
      </c>
      <c r="L1057" s="13">
        <v>1</v>
      </c>
      <c r="M1057" s="13"/>
      <c r="N1057" s="13">
        <v>4</v>
      </c>
      <c r="O1057" s="13">
        <f t="shared" si="16"/>
        <v>3</v>
      </c>
    </row>
    <row r="1058" spans="1:15" x14ac:dyDescent="0.3">
      <c r="A1058" t="s">
        <v>18</v>
      </c>
      <c r="B1058" t="s">
        <v>296</v>
      </c>
      <c r="C1058" s="13" t="s">
        <v>297</v>
      </c>
      <c r="D1058">
        <v>2012</v>
      </c>
      <c r="E1058" s="13" t="s">
        <v>792</v>
      </c>
      <c r="F1058" s="13">
        <v>0</v>
      </c>
      <c r="G1058" s="13">
        <v>4</v>
      </c>
      <c r="H1058" s="13">
        <v>178</v>
      </c>
      <c r="I1058" s="13">
        <v>40</v>
      </c>
      <c r="J1058" s="13">
        <v>77</v>
      </c>
      <c r="K1058" s="13">
        <v>0</v>
      </c>
      <c r="L1058" s="13">
        <v>0</v>
      </c>
      <c r="M1058" s="13"/>
      <c r="N1058" s="13">
        <v>299</v>
      </c>
      <c r="O1058" s="13">
        <f t="shared" si="16"/>
        <v>299</v>
      </c>
    </row>
    <row r="1059" spans="1:15" x14ac:dyDescent="0.3">
      <c r="A1059" t="s">
        <v>20</v>
      </c>
      <c r="B1059" t="s">
        <v>296</v>
      </c>
      <c r="C1059" s="13" t="s">
        <v>297</v>
      </c>
      <c r="D1059">
        <v>2012</v>
      </c>
      <c r="E1059" s="13" t="s">
        <v>793</v>
      </c>
      <c r="F1059" s="13">
        <v>281</v>
      </c>
      <c r="G1059" s="13">
        <v>415</v>
      </c>
      <c r="H1059" s="13">
        <v>14708</v>
      </c>
      <c r="I1059" s="13">
        <v>1330</v>
      </c>
      <c r="J1059" s="13">
        <v>8589</v>
      </c>
      <c r="K1059" s="13">
        <v>0</v>
      </c>
      <c r="L1059" s="13">
        <v>5882</v>
      </c>
      <c r="M1059" s="13"/>
      <c r="N1059" s="13">
        <v>31205</v>
      </c>
      <c r="O1059" s="13">
        <f t="shared" si="16"/>
        <v>25323</v>
      </c>
    </row>
    <row r="1060" spans="1:15" x14ac:dyDescent="0.3">
      <c r="A1060" t="s">
        <v>22</v>
      </c>
      <c r="B1060" t="s">
        <v>296</v>
      </c>
      <c r="C1060" s="13" t="s">
        <v>297</v>
      </c>
      <c r="D1060">
        <v>2012</v>
      </c>
      <c r="E1060" s="13" t="s">
        <v>794</v>
      </c>
      <c r="F1060" s="13">
        <v>3</v>
      </c>
      <c r="G1060" s="13">
        <v>1</v>
      </c>
      <c r="H1060" s="13">
        <v>48</v>
      </c>
      <c r="I1060" s="13">
        <v>7</v>
      </c>
      <c r="J1060" s="13">
        <v>40</v>
      </c>
      <c r="K1060" s="13">
        <v>0</v>
      </c>
      <c r="L1060" s="13">
        <v>4</v>
      </c>
      <c r="M1060" s="13"/>
      <c r="N1060" s="13">
        <v>103</v>
      </c>
      <c r="O1060" s="13">
        <f t="shared" si="16"/>
        <v>99</v>
      </c>
    </row>
    <row r="1061" spans="1:15" x14ac:dyDescent="0.3">
      <c r="A1061" t="s">
        <v>55</v>
      </c>
      <c r="B1061" t="s">
        <v>296</v>
      </c>
      <c r="C1061" s="13" t="s">
        <v>297</v>
      </c>
      <c r="D1061">
        <v>2012</v>
      </c>
      <c r="E1061" s="13" t="s">
        <v>795</v>
      </c>
      <c r="F1061" s="13">
        <v>2</v>
      </c>
      <c r="G1061" s="13">
        <v>2</v>
      </c>
      <c r="H1061" s="13">
        <v>103</v>
      </c>
      <c r="I1061" s="13">
        <v>8</v>
      </c>
      <c r="J1061" s="13">
        <v>49</v>
      </c>
      <c r="K1061" s="13">
        <v>0</v>
      </c>
      <c r="L1061" s="13">
        <v>11</v>
      </c>
      <c r="M1061" s="13"/>
      <c r="N1061" s="13">
        <v>175</v>
      </c>
      <c r="O1061" s="13">
        <f t="shared" si="16"/>
        <v>164</v>
      </c>
    </row>
    <row r="1062" spans="1:15" x14ac:dyDescent="0.3">
      <c r="A1062" t="s">
        <v>22</v>
      </c>
      <c r="B1062" t="s">
        <v>296</v>
      </c>
      <c r="C1062" s="13" t="s">
        <v>297</v>
      </c>
      <c r="D1062">
        <v>2012</v>
      </c>
      <c r="E1062" s="13" t="s">
        <v>796</v>
      </c>
      <c r="F1062" s="13">
        <v>1</v>
      </c>
      <c r="G1062" s="13">
        <v>0</v>
      </c>
      <c r="H1062" s="13">
        <v>25</v>
      </c>
      <c r="I1062" s="13">
        <v>4</v>
      </c>
      <c r="J1062" s="13">
        <v>31</v>
      </c>
      <c r="K1062" s="13">
        <v>0</v>
      </c>
      <c r="L1062" s="13">
        <v>6</v>
      </c>
      <c r="M1062" s="13"/>
      <c r="N1062" s="13">
        <v>67</v>
      </c>
      <c r="O1062" s="13">
        <f t="shared" si="16"/>
        <v>61</v>
      </c>
    </row>
    <row r="1063" spans="1:15" x14ac:dyDescent="0.3">
      <c r="A1063" t="s">
        <v>20</v>
      </c>
      <c r="B1063" t="s">
        <v>296</v>
      </c>
      <c r="C1063" s="13" t="s">
        <v>297</v>
      </c>
      <c r="D1063">
        <v>2012</v>
      </c>
      <c r="E1063" s="13" t="s">
        <v>797</v>
      </c>
      <c r="F1063" s="13">
        <v>37</v>
      </c>
      <c r="G1063" s="13">
        <v>18</v>
      </c>
      <c r="H1063" s="13">
        <v>563</v>
      </c>
      <c r="I1063" s="13">
        <v>108</v>
      </c>
      <c r="J1063" s="13">
        <v>1845</v>
      </c>
      <c r="K1063" s="13">
        <v>56</v>
      </c>
      <c r="L1063" s="13">
        <v>5545</v>
      </c>
      <c r="M1063" s="13"/>
      <c r="N1063" s="13">
        <v>8172</v>
      </c>
      <c r="O1063" s="13">
        <f t="shared" si="16"/>
        <v>2571</v>
      </c>
    </row>
    <row r="1064" spans="1:15" x14ac:dyDescent="0.3">
      <c r="B1064" t="s">
        <v>296</v>
      </c>
      <c r="C1064" s="13" t="s">
        <v>297</v>
      </c>
      <c r="D1064">
        <v>2012</v>
      </c>
      <c r="E1064" s="13" t="s">
        <v>798</v>
      </c>
      <c r="F1064" s="13">
        <v>2</v>
      </c>
      <c r="G1064" s="13">
        <v>0</v>
      </c>
      <c r="H1064" s="13">
        <v>12</v>
      </c>
      <c r="I1064" s="13">
        <v>0</v>
      </c>
      <c r="J1064" s="13">
        <v>8</v>
      </c>
      <c r="K1064" s="13">
        <v>0</v>
      </c>
      <c r="L1064" s="13">
        <v>2</v>
      </c>
      <c r="M1064" s="13"/>
      <c r="N1064" s="13">
        <v>24</v>
      </c>
      <c r="O1064" s="13">
        <f t="shared" si="16"/>
        <v>22</v>
      </c>
    </row>
    <row r="1065" spans="1:15" x14ac:dyDescent="0.3">
      <c r="A1065" t="s">
        <v>233</v>
      </c>
      <c r="B1065" t="s">
        <v>296</v>
      </c>
      <c r="C1065" s="13" t="s">
        <v>297</v>
      </c>
      <c r="D1065">
        <v>2012</v>
      </c>
      <c r="E1065" s="13" t="s">
        <v>799</v>
      </c>
      <c r="F1065" s="13">
        <v>1</v>
      </c>
      <c r="G1065" s="13">
        <v>5</v>
      </c>
      <c r="H1065" s="13">
        <v>1403</v>
      </c>
      <c r="I1065" s="13">
        <v>167</v>
      </c>
      <c r="J1065" s="13">
        <v>804</v>
      </c>
      <c r="K1065" s="13">
        <v>1</v>
      </c>
      <c r="L1065" s="13">
        <v>2</v>
      </c>
      <c r="M1065" s="13"/>
      <c r="N1065" s="13">
        <v>2383</v>
      </c>
      <c r="O1065" s="13">
        <f t="shared" si="16"/>
        <v>2380</v>
      </c>
    </row>
    <row r="1066" spans="1:15" x14ac:dyDescent="0.3">
      <c r="A1066" t="s">
        <v>22</v>
      </c>
      <c r="B1066" t="s">
        <v>296</v>
      </c>
      <c r="C1066" s="13" t="s">
        <v>297</v>
      </c>
      <c r="D1066">
        <v>2012</v>
      </c>
      <c r="E1066" s="13" t="s">
        <v>800</v>
      </c>
      <c r="F1066" s="13">
        <v>1</v>
      </c>
      <c r="G1066" s="13">
        <v>0</v>
      </c>
      <c r="H1066" s="13">
        <v>19</v>
      </c>
      <c r="I1066" s="13">
        <v>2</v>
      </c>
      <c r="J1066" s="13">
        <v>13</v>
      </c>
      <c r="K1066" s="13">
        <v>0</v>
      </c>
      <c r="L1066" s="13">
        <v>2</v>
      </c>
      <c r="M1066" s="13"/>
      <c r="N1066" s="13">
        <v>37</v>
      </c>
      <c r="O1066" s="13">
        <f t="shared" si="16"/>
        <v>35</v>
      </c>
    </row>
    <row r="1067" spans="1:15" x14ac:dyDescent="0.3">
      <c r="A1067" t="s">
        <v>26</v>
      </c>
      <c r="B1067" t="s">
        <v>296</v>
      </c>
      <c r="C1067" s="13" t="s">
        <v>297</v>
      </c>
      <c r="D1067">
        <v>2012</v>
      </c>
      <c r="E1067" s="13" t="s">
        <v>801</v>
      </c>
      <c r="F1067" s="13">
        <v>3</v>
      </c>
      <c r="G1067" s="13">
        <v>1</v>
      </c>
      <c r="H1067" s="13">
        <v>27</v>
      </c>
      <c r="I1067" s="13">
        <v>2</v>
      </c>
      <c r="J1067" s="13">
        <v>74</v>
      </c>
      <c r="K1067" s="13">
        <v>1</v>
      </c>
      <c r="L1067" s="13">
        <v>2</v>
      </c>
      <c r="M1067" s="13"/>
      <c r="N1067" s="13">
        <v>110</v>
      </c>
      <c r="O1067" s="13">
        <f t="shared" si="16"/>
        <v>107</v>
      </c>
    </row>
    <row r="1068" spans="1:15" x14ac:dyDescent="0.3">
      <c r="A1068" t="s">
        <v>125</v>
      </c>
      <c r="B1068" t="s">
        <v>296</v>
      </c>
      <c r="C1068" s="13" t="s">
        <v>297</v>
      </c>
      <c r="D1068">
        <v>2012</v>
      </c>
      <c r="E1068" s="13" t="s">
        <v>802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14</v>
      </c>
      <c r="L1068" s="13">
        <v>0</v>
      </c>
      <c r="M1068" s="13"/>
      <c r="N1068" s="13">
        <v>14</v>
      </c>
      <c r="O1068" s="13">
        <f t="shared" si="16"/>
        <v>0</v>
      </c>
    </row>
    <row r="1069" spans="1:15" x14ac:dyDescent="0.3">
      <c r="A1069" t="s">
        <v>22</v>
      </c>
      <c r="B1069" t="s">
        <v>296</v>
      </c>
      <c r="C1069" s="13" t="s">
        <v>297</v>
      </c>
      <c r="D1069">
        <v>2012</v>
      </c>
      <c r="E1069" s="13" t="s">
        <v>803</v>
      </c>
      <c r="F1069" s="13">
        <v>0</v>
      </c>
      <c r="G1069" s="13">
        <v>1</v>
      </c>
      <c r="H1069" s="13">
        <v>21</v>
      </c>
      <c r="I1069" s="13">
        <v>6</v>
      </c>
      <c r="J1069" s="13">
        <v>94</v>
      </c>
      <c r="K1069" s="13">
        <v>0</v>
      </c>
      <c r="L1069" s="13">
        <v>14</v>
      </c>
      <c r="M1069" s="13"/>
      <c r="N1069" s="13">
        <v>136</v>
      </c>
      <c r="O1069" s="13">
        <f t="shared" si="16"/>
        <v>122</v>
      </c>
    </row>
    <row r="1070" spans="1:15" x14ac:dyDescent="0.3">
      <c r="A1070" t="s">
        <v>29</v>
      </c>
      <c r="B1070" t="s">
        <v>296</v>
      </c>
      <c r="C1070" s="13" t="s">
        <v>297</v>
      </c>
      <c r="D1070">
        <v>2012</v>
      </c>
      <c r="E1070" s="13" t="s">
        <v>804</v>
      </c>
      <c r="F1070" s="13">
        <v>0</v>
      </c>
      <c r="G1070" s="13">
        <v>0</v>
      </c>
      <c r="H1070" s="13">
        <v>0</v>
      </c>
      <c r="I1070" s="13">
        <v>0</v>
      </c>
      <c r="J1070" s="13">
        <v>1</v>
      </c>
      <c r="K1070" s="13">
        <v>0</v>
      </c>
      <c r="L1070" s="13">
        <v>2</v>
      </c>
      <c r="M1070" s="13"/>
      <c r="N1070" s="13">
        <v>3</v>
      </c>
      <c r="O1070" s="13">
        <f t="shared" si="16"/>
        <v>1</v>
      </c>
    </row>
    <row r="1071" spans="1:15" x14ac:dyDescent="0.3">
      <c r="B1071" t="s">
        <v>296</v>
      </c>
      <c r="C1071" s="13" t="s">
        <v>297</v>
      </c>
      <c r="D1071">
        <v>2012</v>
      </c>
      <c r="E1071" s="13" t="s">
        <v>805</v>
      </c>
      <c r="F1071" s="13">
        <v>0</v>
      </c>
      <c r="G1071" s="13">
        <v>0</v>
      </c>
      <c r="H1071" s="13">
        <v>4</v>
      </c>
      <c r="I1071" s="13">
        <v>0</v>
      </c>
      <c r="J1071" s="13">
        <v>3</v>
      </c>
      <c r="K1071" s="13">
        <v>0</v>
      </c>
      <c r="L1071" s="13">
        <v>5</v>
      </c>
      <c r="M1071" s="13"/>
      <c r="N1071" s="13">
        <v>12</v>
      </c>
      <c r="O1071" s="13">
        <f t="shared" si="16"/>
        <v>7</v>
      </c>
    </row>
    <row r="1072" spans="1:15" x14ac:dyDescent="0.3">
      <c r="A1072" t="s">
        <v>50</v>
      </c>
      <c r="B1072" t="s">
        <v>313</v>
      </c>
      <c r="C1072" s="13" t="s">
        <v>314</v>
      </c>
      <c r="D1072">
        <v>2012</v>
      </c>
      <c r="E1072" s="13" t="s">
        <v>806</v>
      </c>
      <c r="F1072" s="13">
        <v>14</v>
      </c>
      <c r="G1072" s="13">
        <v>0</v>
      </c>
      <c r="H1072" s="13">
        <v>32</v>
      </c>
      <c r="I1072" s="13">
        <v>7</v>
      </c>
      <c r="J1072" s="13">
        <v>67</v>
      </c>
      <c r="K1072" s="13">
        <v>0</v>
      </c>
      <c r="L1072" s="13">
        <v>0</v>
      </c>
      <c r="M1072" s="13"/>
      <c r="N1072" s="13">
        <v>120</v>
      </c>
      <c r="O1072" s="13">
        <f t="shared" si="16"/>
        <v>120</v>
      </c>
    </row>
    <row r="1073" spans="1:15" x14ac:dyDescent="0.3">
      <c r="A1073" t="s">
        <v>22</v>
      </c>
      <c r="B1073" t="s">
        <v>313</v>
      </c>
      <c r="C1073" s="13" t="s">
        <v>314</v>
      </c>
      <c r="D1073">
        <v>2012</v>
      </c>
      <c r="E1073" s="13" t="s">
        <v>807</v>
      </c>
      <c r="F1073" s="13">
        <v>0</v>
      </c>
      <c r="G1073" s="13">
        <v>7</v>
      </c>
      <c r="H1073" s="13">
        <v>1068</v>
      </c>
      <c r="I1073" s="13">
        <v>44</v>
      </c>
      <c r="J1073" s="13">
        <v>344</v>
      </c>
      <c r="K1073" s="13">
        <v>0</v>
      </c>
      <c r="L1073" s="13">
        <v>1</v>
      </c>
      <c r="M1073" s="13"/>
      <c r="N1073" s="13">
        <v>1464</v>
      </c>
      <c r="O1073" s="13">
        <f t="shared" si="16"/>
        <v>1463</v>
      </c>
    </row>
    <row r="1074" spans="1:15" x14ac:dyDescent="0.3">
      <c r="A1074" t="s">
        <v>18</v>
      </c>
      <c r="B1074" t="s">
        <v>313</v>
      </c>
      <c r="C1074" s="13" t="s">
        <v>314</v>
      </c>
      <c r="D1074">
        <v>2012</v>
      </c>
      <c r="E1074" s="13" t="s">
        <v>808</v>
      </c>
      <c r="F1074" s="13">
        <v>0</v>
      </c>
      <c r="G1074" s="13">
        <v>1</v>
      </c>
      <c r="H1074" s="13">
        <v>52</v>
      </c>
      <c r="I1074" s="13">
        <v>40</v>
      </c>
      <c r="J1074" s="13">
        <v>14</v>
      </c>
      <c r="K1074" s="13">
        <v>0</v>
      </c>
      <c r="L1074" s="13">
        <v>0</v>
      </c>
      <c r="M1074" s="13"/>
      <c r="N1074" s="13">
        <v>107</v>
      </c>
      <c r="O1074" s="13">
        <f t="shared" si="16"/>
        <v>107</v>
      </c>
    </row>
    <row r="1075" spans="1:15" x14ac:dyDescent="0.3">
      <c r="A1075" t="s">
        <v>20</v>
      </c>
      <c r="B1075" t="s">
        <v>313</v>
      </c>
      <c r="C1075" s="13" t="s">
        <v>314</v>
      </c>
      <c r="D1075">
        <v>2012</v>
      </c>
      <c r="E1075" s="13" t="s">
        <v>809</v>
      </c>
      <c r="F1075" s="13">
        <v>0</v>
      </c>
      <c r="G1075" s="13">
        <v>1</v>
      </c>
      <c r="H1075" s="13">
        <v>39</v>
      </c>
      <c r="I1075" s="13">
        <v>4</v>
      </c>
      <c r="J1075" s="13">
        <v>38</v>
      </c>
      <c r="K1075" s="13">
        <v>0</v>
      </c>
      <c r="L1075" s="13">
        <v>17</v>
      </c>
      <c r="M1075" s="13"/>
      <c r="N1075" s="13">
        <v>99</v>
      </c>
      <c r="O1075" s="13">
        <f t="shared" si="16"/>
        <v>82</v>
      </c>
    </row>
    <row r="1076" spans="1:15" x14ac:dyDescent="0.3">
      <c r="A1076" t="s">
        <v>55</v>
      </c>
      <c r="B1076" t="s">
        <v>313</v>
      </c>
      <c r="C1076" s="13" t="s">
        <v>314</v>
      </c>
      <c r="D1076">
        <v>2012</v>
      </c>
      <c r="E1076" s="13" t="s">
        <v>810</v>
      </c>
      <c r="F1076" s="13">
        <v>0</v>
      </c>
      <c r="G1076" s="13">
        <v>0</v>
      </c>
      <c r="H1076" s="13">
        <v>8</v>
      </c>
      <c r="I1076" s="13">
        <v>0</v>
      </c>
      <c r="J1076" s="13">
        <v>11</v>
      </c>
      <c r="K1076" s="13">
        <v>0</v>
      </c>
      <c r="L1076" s="13">
        <v>23</v>
      </c>
      <c r="M1076" s="13"/>
      <c r="N1076" s="13">
        <v>42</v>
      </c>
      <c r="O1076" s="13">
        <f t="shared" si="16"/>
        <v>19</v>
      </c>
    </row>
    <row r="1077" spans="1:15" x14ac:dyDescent="0.3">
      <c r="A1077" t="s">
        <v>34</v>
      </c>
      <c r="B1077" t="s">
        <v>313</v>
      </c>
      <c r="C1077" s="13" t="s">
        <v>314</v>
      </c>
      <c r="D1077">
        <v>2012</v>
      </c>
      <c r="E1077" s="13" t="s">
        <v>811</v>
      </c>
      <c r="F1077" s="13">
        <v>4</v>
      </c>
      <c r="G1077" s="13">
        <v>0</v>
      </c>
      <c r="H1077" s="13">
        <v>0</v>
      </c>
      <c r="I1077" s="13">
        <v>1</v>
      </c>
      <c r="J1077" s="13">
        <v>5</v>
      </c>
      <c r="K1077" s="13">
        <v>0</v>
      </c>
      <c r="L1077" s="13">
        <v>0</v>
      </c>
      <c r="M1077" s="13"/>
      <c r="N1077" s="13">
        <v>10</v>
      </c>
      <c r="O1077" s="13">
        <f t="shared" si="16"/>
        <v>10</v>
      </c>
    </row>
    <row r="1078" spans="1:15" x14ac:dyDescent="0.3">
      <c r="B1078" t="s">
        <v>313</v>
      </c>
      <c r="C1078" s="13" t="s">
        <v>314</v>
      </c>
      <c r="D1078">
        <v>2012</v>
      </c>
      <c r="E1078" s="13" t="s">
        <v>812</v>
      </c>
      <c r="F1078" s="13">
        <v>0</v>
      </c>
      <c r="G1078" s="13">
        <v>0</v>
      </c>
      <c r="H1078" s="13">
        <v>1</v>
      </c>
      <c r="I1078" s="13">
        <v>3</v>
      </c>
      <c r="J1078" s="13">
        <v>9</v>
      </c>
      <c r="K1078" s="13">
        <v>0</v>
      </c>
      <c r="L1078" s="13">
        <v>1</v>
      </c>
      <c r="M1078" s="13"/>
      <c r="N1078" s="13">
        <v>14</v>
      </c>
      <c r="O1078" s="13">
        <f t="shared" si="16"/>
        <v>13</v>
      </c>
    </row>
    <row r="1079" spans="1:15" x14ac:dyDescent="0.3">
      <c r="A1079" t="s">
        <v>22</v>
      </c>
      <c r="B1079" t="s">
        <v>313</v>
      </c>
      <c r="C1079" s="13" t="s">
        <v>314</v>
      </c>
      <c r="D1079">
        <v>2012</v>
      </c>
      <c r="E1079" s="13" t="s">
        <v>813</v>
      </c>
      <c r="F1079" s="13">
        <v>0</v>
      </c>
      <c r="G1079" s="13">
        <v>44</v>
      </c>
      <c r="H1079" s="13">
        <v>4436</v>
      </c>
      <c r="I1079" s="13">
        <v>208</v>
      </c>
      <c r="J1079" s="13">
        <v>1714</v>
      </c>
      <c r="K1079" s="13">
        <v>0</v>
      </c>
      <c r="L1079" s="13">
        <v>190</v>
      </c>
      <c r="M1079" s="13"/>
      <c r="N1079" s="13">
        <v>6592</v>
      </c>
      <c r="O1079" s="13">
        <f t="shared" si="16"/>
        <v>6402</v>
      </c>
    </row>
    <row r="1080" spans="1:15" x14ac:dyDescent="0.3">
      <c r="A1080" t="s">
        <v>233</v>
      </c>
      <c r="B1080" t="s">
        <v>313</v>
      </c>
      <c r="C1080" s="13" t="s">
        <v>314</v>
      </c>
      <c r="D1080">
        <v>2012</v>
      </c>
      <c r="E1080" s="13" t="s">
        <v>814</v>
      </c>
      <c r="F1080" s="13">
        <v>0</v>
      </c>
      <c r="G1080" s="13">
        <v>0</v>
      </c>
      <c r="H1080" s="13">
        <v>16</v>
      </c>
      <c r="I1080" s="13">
        <v>3</v>
      </c>
      <c r="J1080" s="13">
        <v>25</v>
      </c>
      <c r="K1080" s="13">
        <v>0</v>
      </c>
      <c r="L1080" s="13">
        <v>3</v>
      </c>
      <c r="M1080" s="13"/>
      <c r="N1080" s="13">
        <v>47</v>
      </c>
      <c r="O1080" s="13">
        <f t="shared" si="16"/>
        <v>44</v>
      </c>
    </row>
    <row r="1081" spans="1:15" x14ac:dyDescent="0.3">
      <c r="B1081" t="s">
        <v>313</v>
      </c>
      <c r="C1081" s="13" t="s">
        <v>314</v>
      </c>
      <c r="D1081">
        <v>2012</v>
      </c>
      <c r="E1081" s="13" t="s">
        <v>815</v>
      </c>
      <c r="F1081" s="13">
        <v>0</v>
      </c>
      <c r="G1081" s="13">
        <v>0</v>
      </c>
      <c r="H1081" s="13">
        <v>16</v>
      </c>
      <c r="I1081" s="13">
        <v>0</v>
      </c>
      <c r="J1081" s="13">
        <v>6</v>
      </c>
      <c r="K1081" s="13">
        <v>0</v>
      </c>
      <c r="L1081" s="13">
        <v>0</v>
      </c>
      <c r="M1081" s="13"/>
      <c r="N1081" s="13">
        <v>22</v>
      </c>
      <c r="O1081" s="13">
        <f t="shared" si="16"/>
        <v>22</v>
      </c>
    </row>
    <row r="1082" spans="1:15" x14ac:dyDescent="0.3">
      <c r="A1082" t="s">
        <v>97</v>
      </c>
      <c r="B1082" t="s">
        <v>313</v>
      </c>
      <c r="C1082" s="13" t="s">
        <v>314</v>
      </c>
      <c r="D1082">
        <v>2012</v>
      </c>
      <c r="E1082" s="13" t="s">
        <v>816</v>
      </c>
      <c r="F1082" s="13">
        <v>0</v>
      </c>
      <c r="G1082" s="13">
        <v>0</v>
      </c>
      <c r="H1082" s="13">
        <v>2102</v>
      </c>
      <c r="I1082" s="13">
        <v>99</v>
      </c>
      <c r="J1082" s="13">
        <v>92</v>
      </c>
      <c r="K1082" s="13">
        <v>0</v>
      </c>
      <c r="L1082" s="13">
        <v>0</v>
      </c>
      <c r="M1082" s="13"/>
      <c r="N1082" s="13">
        <v>2293</v>
      </c>
      <c r="O1082" s="13">
        <f t="shared" si="16"/>
        <v>2293</v>
      </c>
    </row>
    <row r="1083" spans="1:15" x14ac:dyDescent="0.3">
      <c r="A1083" t="s">
        <v>20</v>
      </c>
      <c r="B1083" t="s">
        <v>313</v>
      </c>
      <c r="C1083" s="13" t="s">
        <v>314</v>
      </c>
      <c r="D1083">
        <v>2012</v>
      </c>
      <c r="E1083" s="13" t="s">
        <v>817</v>
      </c>
      <c r="F1083" s="13">
        <v>0</v>
      </c>
      <c r="G1083" s="13">
        <v>0</v>
      </c>
      <c r="H1083" s="13">
        <v>17</v>
      </c>
      <c r="I1083" s="13">
        <v>0</v>
      </c>
      <c r="J1083" s="13">
        <v>22</v>
      </c>
      <c r="K1083" s="13">
        <v>0</v>
      </c>
      <c r="L1083" s="13">
        <v>1</v>
      </c>
      <c r="M1083" s="13"/>
      <c r="N1083" s="13">
        <v>40</v>
      </c>
      <c r="O1083" s="13">
        <f t="shared" si="16"/>
        <v>39</v>
      </c>
    </row>
    <row r="1084" spans="1:15" x14ac:dyDescent="0.3">
      <c r="A1084" t="s">
        <v>26</v>
      </c>
      <c r="B1084" t="s">
        <v>313</v>
      </c>
      <c r="C1084" s="13" t="s">
        <v>314</v>
      </c>
      <c r="D1084">
        <v>2012</v>
      </c>
      <c r="E1084" s="13" t="s">
        <v>818</v>
      </c>
      <c r="F1084" s="13">
        <v>0</v>
      </c>
      <c r="G1084" s="13">
        <v>0</v>
      </c>
      <c r="H1084" s="13">
        <v>0</v>
      </c>
      <c r="I1084" s="13">
        <v>0</v>
      </c>
      <c r="J1084" s="13">
        <v>4</v>
      </c>
      <c r="K1084" s="13">
        <v>0</v>
      </c>
      <c r="L1084" s="13">
        <v>2</v>
      </c>
      <c r="M1084" s="13"/>
      <c r="N1084" s="13">
        <v>6</v>
      </c>
      <c r="O1084" s="13">
        <f t="shared" si="16"/>
        <v>4</v>
      </c>
    </row>
    <row r="1085" spans="1:15" x14ac:dyDescent="0.3">
      <c r="B1085" t="s">
        <v>313</v>
      </c>
      <c r="C1085" s="13" t="s">
        <v>314</v>
      </c>
      <c r="D1085">
        <v>2012</v>
      </c>
      <c r="E1085" s="13" t="s">
        <v>819</v>
      </c>
      <c r="F1085" s="13">
        <v>0</v>
      </c>
      <c r="G1085" s="13">
        <v>1</v>
      </c>
      <c r="H1085" s="13">
        <v>0</v>
      </c>
      <c r="I1085" s="13">
        <v>3</v>
      </c>
      <c r="J1085" s="13">
        <v>3</v>
      </c>
      <c r="K1085" s="13">
        <v>0</v>
      </c>
      <c r="L1085" s="13">
        <v>0</v>
      </c>
      <c r="M1085" s="13"/>
      <c r="N1085" s="13">
        <v>7</v>
      </c>
      <c r="O1085" s="13">
        <f t="shared" si="16"/>
        <v>7</v>
      </c>
    </row>
    <row r="1086" spans="1:15" x14ac:dyDescent="0.3">
      <c r="A1086" t="s">
        <v>239</v>
      </c>
      <c r="B1086" t="s">
        <v>313</v>
      </c>
      <c r="C1086" s="13" t="s">
        <v>314</v>
      </c>
      <c r="D1086">
        <v>2012</v>
      </c>
      <c r="E1086" s="13" t="s">
        <v>820</v>
      </c>
      <c r="F1086" s="13">
        <v>0</v>
      </c>
      <c r="G1086" s="13">
        <v>0</v>
      </c>
      <c r="H1086" s="13">
        <v>1373</v>
      </c>
      <c r="I1086" s="13">
        <v>22</v>
      </c>
      <c r="J1086" s="13">
        <v>71</v>
      </c>
      <c r="K1086" s="13">
        <v>0</v>
      </c>
      <c r="L1086" s="13">
        <v>0</v>
      </c>
      <c r="M1086" s="13"/>
      <c r="N1086" s="13">
        <v>1466</v>
      </c>
      <c r="O1086" s="13">
        <f t="shared" si="16"/>
        <v>1466</v>
      </c>
    </row>
    <row r="1087" spans="1:15" x14ac:dyDescent="0.3">
      <c r="A1087" t="s">
        <v>29</v>
      </c>
      <c r="B1087" t="s">
        <v>313</v>
      </c>
      <c r="C1087" s="13" t="s">
        <v>314</v>
      </c>
      <c r="D1087">
        <v>2012</v>
      </c>
      <c r="E1087" s="13" t="s">
        <v>821</v>
      </c>
      <c r="F1087" s="13">
        <v>0</v>
      </c>
      <c r="G1087" s="13">
        <v>0</v>
      </c>
      <c r="H1087" s="13">
        <v>13</v>
      </c>
      <c r="I1087" s="13">
        <v>0</v>
      </c>
      <c r="J1087" s="13">
        <v>15</v>
      </c>
      <c r="K1087" s="13">
        <v>0</v>
      </c>
      <c r="L1087" s="13">
        <v>22</v>
      </c>
      <c r="M1087" s="13"/>
      <c r="N1087" s="13">
        <v>50</v>
      </c>
      <c r="O1087" s="13">
        <f t="shared" si="16"/>
        <v>28</v>
      </c>
    </row>
    <row r="1088" spans="1:15" x14ac:dyDescent="0.3">
      <c r="A1088" t="s">
        <v>50</v>
      </c>
      <c r="B1088" t="s">
        <v>313</v>
      </c>
      <c r="C1088" s="13" t="s">
        <v>314</v>
      </c>
      <c r="D1088">
        <v>2012</v>
      </c>
      <c r="E1088" s="13" t="s">
        <v>822</v>
      </c>
      <c r="F1088" s="13">
        <v>0</v>
      </c>
      <c r="G1088" s="13">
        <v>0</v>
      </c>
      <c r="H1088" s="13">
        <v>8</v>
      </c>
      <c r="I1088" s="13">
        <v>7</v>
      </c>
      <c r="J1088" s="13">
        <v>8</v>
      </c>
      <c r="K1088" s="13">
        <v>0</v>
      </c>
      <c r="L1088" s="13">
        <v>0</v>
      </c>
      <c r="M1088" s="13"/>
      <c r="N1088" s="13">
        <v>23</v>
      </c>
      <c r="O1088" s="13">
        <f t="shared" si="16"/>
        <v>23</v>
      </c>
    </row>
    <row r="1089" spans="1:15" x14ac:dyDescent="0.3">
      <c r="B1089" t="s">
        <v>334</v>
      </c>
      <c r="C1089" s="13" t="s">
        <v>335</v>
      </c>
      <c r="D1089">
        <v>2012</v>
      </c>
      <c r="E1089" s="13" t="s">
        <v>823</v>
      </c>
      <c r="F1089" s="13">
        <v>0</v>
      </c>
      <c r="G1089" s="13">
        <v>0</v>
      </c>
      <c r="H1089" s="13">
        <v>1</v>
      </c>
      <c r="I1089" s="13">
        <v>3</v>
      </c>
      <c r="J1089" s="13">
        <v>8</v>
      </c>
      <c r="K1089" s="13">
        <v>0</v>
      </c>
      <c r="L1089" s="13">
        <v>2</v>
      </c>
      <c r="M1089" s="13"/>
      <c r="N1089" s="13">
        <v>14</v>
      </c>
      <c r="O1089" s="13">
        <f t="shared" si="16"/>
        <v>12</v>
      </c>
    </row>
    <row r="1090" spans="1:15" x14ac:dyDescent="0.3">
      <c r="A1090" t="s">
        <v>92</v>
      </c>
      <c r="B1090" t="s">
        <v>334</v>
      </c>
      <c r="C1090" s="13" t="s">
        <v>335</v>
      </c>
      <c r="D1090">
        <v>2012</v>
      </c>
      <c r="E1090" s="13" t="s">
        <v>824</v>
      </c>
      <c r="F1090" s="13">
        <v>9</v>
      </c>
      <c r="G1090" s="13">
        <v>3</v>
      </c>
      <c r="H1090" s="13">
        <v>15</v>
      </c>
      <c r="I1090" s="13">
        <v>12</v>
      </c>
      <c r="J1090" s="13">
        <v>13</v>
      </c>
      <c r="K1090" s="13">
        <v>0</v>
      </c>
      <c r="L1090" s="13">
        <v>12</v>
      </c>
      <c r="M1090" s="13"/>
      <c r="N1090" s="13">
        <v>64</v>
      </c>
      <c r="O1090" s="13">
        <f t="shared" si="16"/>
        <v>52</v>
      </c>
    </row>
    <row r="1091" spans="1:15" x14ac:dyDescent="0.3">
      <c r="A1091" t="s">
        <v>50</v>
      </c>
      <c r="B1091" t="s">
        <v>334</v>
      </c>
      <c r="C1091" s="13" t="s">
        <v>335</v>
      </c>
      <c r="D1091">
        <v>2012</v>
      </c>
      <c r="E1091" s="13" t="s">
        <v>825</v>
      </c>
      <c r="F1091" s="13">
        <v>34</v>
      </c>
      <c r="G1091" s="13">
        <v>1</v>
      </c>
      <c r="H1091" s="13">
        <v>384</v>
      </c>
      <c r="I1091" s="13">
        <v>9</v>
      </c>
      <c r="J1091" s="13">
        <v>138</v>
      </c>
      <c r="K1091" s="13">
        <v>0</v>
      </c>
      <c r="L1091" s="13">
        <v>10</v>
      </c>
      <c r="M1091" s="13"/>
      <c r="N1091" s="13">
        <v>576</v>
      </c>
      <c r="O1091" s="13">
        <f t="shared" ref="O1091:O1154" si="17">F1091+G1091+H1091+I1091+J1091</f>
        <v>566</v>
      </c>
    </row>
    <row r="1092" spans="1:15" x14ac:dyDescent="0.3">
      <c r="A1092" t="s">
        <v>20</v>
      </c>
      <c r="B1092" t="s">
        <v>334</v>
      </c>
      <c r="C1092" s="13" t="s">
        <v>335</v>
      </c>
      <c r="D1092">
        <v>2012</v>
      </c>
      <c r="E1092" s="13" t="s">
        <v>826</v>
      </c>
      <c r="F1092" s="13">
        <v>898</v>
      </c>
      <c r="G1092" s="13">
        <v>1174</v>
      </c>
      <c r="H1092" s="13">
        <v>33448</v>
      </c>
      <c r="I1092" s="13">
        <v>2555</v>
      </c>
      <c r="J1092" s="13">
        <v>20478</v>
      </c>
      <c r="K1092" s="13">
        <v>398</v>
      </c>
      <c r="L1092" s="13">
        <v>12600</v>
      </c>
      <c r="M1092" s="13"/>
      <c r="N1092" s="13">
        <v>71551</v>
      </c>
      <c r="O1092" s="13">
        <f t="shared" si="17"/>
        <v>58553</v>
      </c>
    </row>
    <row r="1093" spans="1:15" x14ac:dyDescent="0.3">
      <c r="A1093" t="s">
        <v>34</v>
      </c>
      <c r="B1093" t="s">
        <v>334</v>
      </c>
      <c r="C1093" s="13" t="s">
        <v>335</v>
      </c>
      <c r="D1093">
        <v>2012</v>
      </c>
      <c r="E1093" s="13" t="s">
        <v>827</v>
      </c>
      <c r="F1093" s="13">
        <v>41</v>
      </c>
      <c r="G1093" s="13">
        <v>2</v>
      </c>
      <c r="H1093" s="13">
        <v>77</v>
      </c>
      <c r="I1093" s="13">
        <v>14</v>
      </c>
      <c r="J1093" s="13">
        <v>404</v>
      </c>
      <c r="K1093" s="13">
        <v>5</v>
      </c>
      <c r="L1093" s="13">
        <v>44</v>
      </c>
      <c r="M1093" s="13"/>
      <c r="N1093" s="13">
        <v>587</v>
      </c>
      <c r="O1093" s="13">
        <f t="shared" si="17"/>
        <v>538</v>
      </c>
    </row>
    <row r="1094" spans="1:15" x14ac:dyDescent="0.3">
      <c r="A1094" t="s">
        <v>55</v>
      </c>
      <c r="B1094" t="s">
        <v>334</v>
      </c>
      <c r="C1094" s="13" t="s">
        <v>335</v>
      </c>
      <c r="D1094">
        <v>2012</v>
      </c>
      <c r="E1094" s="13" t="s">
        <v>828</v>
      </c>
      <c r="F1094" s="13">
        <v>0</v>
      </c>
      <c r="G1094" s="13">
        <v>0</v>
      </c>
      <c r="H1094" s="13">
        <v>0</v>
      </c>
      <c r="I1094" s="13">
        <v>0</v>
      </c>
      <c r="J1094" s="13">
        <v>1</v>
      </c>
      <c r="K1094" s="13">
        <v>0</v>
      </c>
      <c r="L1094" s="13">
        <v>0</v>
      </c>
      <c r="M1094" s="13"/>
      <c r="N1094" s="13">
        <v>1</v>
      </c>
      <c r="O1094" s="13">
        <f t="shared" si="17"/>
        <v>1</v>
      </c>
    </row>
    <row r="1095" spans="1:15" x14ac:dyDescent="0.3">
      <c r="A1095" t="s">
        <v>50</v>
      </c>
      <c r="B1095" t="s">
        <v>334</v>
      </c>
      <c r="C1095" s="13" t="s">
        <v>335</v>
      </c>
      <c r="D1095">
        <v>2012</v>
      </c>
      <c r="E1095" s="13" t="s">
        <v>829</v>
      </c>
      <c r="F1095" s="13">
        <v>3</v>
      </c>
      <c r="G1095" s="13">
        <v>39</v>
      </c>
      <c r="H1095" s="13">
        <v>4870</v>
      </c>
      <c r="I1095" s="13">
        <v>518</v>
      </c>
      <c r="J1095" s="13">
        <v>2639</v>
      </c>
      <c r="K1095" s="13">
        <v>3</v>
      </c>
      <c r="L1095" s="13">
        <v>32</v>
      </c>
      <c r="M1095" s="13"/>
      <c r="N1095" s="13">
        <v>8104</v>
      </c>
      <c r="O1095" s="13">
        <f t="shared" si="17"/>
        <v>8069</v>
      </c>
    </row>
    <row r="1096" spans="1:15" x14ac:dyDescent="0.3">
      <c r="A1096" t="s">
        <v>22</v>
      </c>
      <c r="B1096" t="s">
        <v>334</v>
      </c>
      <c r="C1096" s="13" t="s">
        <v>335</v>
      </c>
      <c r="D1096">
        <v>2012</v>
      </c>
      <c r="E1096" s="13" t="s">
        <v>830</v>
      </c>
      <c r="F1096" s="13">
        <v>18</v>
      </c>
      <c r="G1096" s="13">
        <v>211</v>
      </c>
      <c r="H1096" s="13">
        <v>15685</v>
      </c>
      <c r="I1096" s="13">
        <v>498</v>
      </c>
      <c r="J1096" s="13">
        <v>1819</v>
      </c>
      <c r="K1096" s="13">
        <v>5</v>
      </c>
      <c r="L1096" s="13">
        <v>948</v>
      </c>
      <c r="M1096" s="13"/>
      <c r="N1096" s="13">
        <v>19184</v>
      </c>
      <c r="O1096" s="13">
        <f t="shared" si="17"/>
        <v>18231</v>
      </c>
    </row>
    <row r="1097" spans="1:15" x14ac:dyDescent="0.3">
      <c r="A1097" t="s">
        <v>22</v>
      </c>
      <c r="B1097" t="s">
        <v>334</v>
      </c>
      <c r="C1097" s="13" t="s">
        <v>335</v>
      </c>
      <c r="D1097">
        <v>2012</v>
      </c>
      <c r="E1097" s="13" t="s">
        <v>831</v>
      </c>
      <c r="F1097" s="13">
        <v>49</v>
      </c>
      <c r="G1097" s="13">
        <v>152</v>
      </c>
      <c r="H1097" s="13">
        <v>12896</v>
      </c>
      <c r="I1097" s="13">
        <v>323</v>
      </c>
      <c r="J1097" s="13">
        <v>1431</v>
      </c>
      <c r="K1097" s="13">
        <v>1</v>
      </c>
      <c r="L1097" s="13">
        <v>741</v>
      </c>
      <c r="M1097" s="13"/>
      <c r="N1097" s="13">
        <v>15593</v>
      </c>
      <c r="O1097" s="13">
        <f t="shared" si="17"/>
        <v>14851</v>
      </c>
    </row>
    <row r="1098" spans="1:15" x14ac:dyDescent="0.3">
      <c r="A1098" t="s">
        <v>50</v>
      </c>
      <c r="B1098" t="s">
        <v>334</v>
      </c>
      <c r="C1098" s="13" t="s">
        <v>335</v>
      </c>
      <c r="D1098">
        <v>2012</v>
      </c>
      <c r="E1098" s="13" t="s">
        <v>832</v>
      </c>
      <c r="F1098" s="13">
        <v>1</v>
      </c>
      <c r="G1098" s="13">
        <v>0</v>
      </c>
      <c r="H1098" s="13">
        <v>16</v>
      </c>
      <c r="I1098" s="13">
        <v>1</v>
      </c>
      <c r="J1098" s="13">
        <v>21</v>
      </c>
      <c r="K1098" s="13">
        <v>0</v>
      </c>
      <c r="L1098" s="13">
        <v>10</v>
      </c>
      <c r="M1098" s="13"/>
      <c r="N1098" s="13">
        <v>49</v>
      </c>
      <c r="O1098" s="13">
        <f t="shared" si="17"/>
        <v>39</v>
      </c>
    </row>
    <row r="1099" spans="1:15" x14ac:dyDescent="0.3">
      <c r="A1099" t="s">
        <v>24</v>
      </c>
      <c r="B1099" t="s">
        <v>334</v>
      </c>
      <c r="C1099" s="13" t="s">
        <v>335</v>
      </c>
      <c r="D1099">
        <v>2012</v>
      </c>
      <c r="E1099" s="13" t="s">
        <v>833</v>
      </c>
      <c r="F1099" s="13">
        <v>0</v>
      </c>
      <c r="G1099" s="13">
        <v>0</v>
      </c>
      <c r="H1099" s="13">
        <v>5</v>
      </c>
      <c r="I1099" s="13">
        <v>0</v>
      </c>
      <c r="J1099" s="13">
        <v>6</v>
      </c>
      <c r="K1099" s="13">
        <v>0</v>
      </c>
      <c r="L1099" s="13">
        <v>0</v>
      </c>
      <c r="M1099" s="13"/>
      <c r="N1099" s="13">
        <v>11</v>
      </c>
      <c r="O1099" s="13">
        <f t="shared" si="17"/>
        <v>11</v>
      </c>
    </row>
    <row r="1100" spans="1:15" x14ac:dyDescent="0.3">
      <c r="A1100" t="s">
        <v>50</v>
      </c>
      <c r="B1100" t="s">
        <v>334</v>
      </c>
      <c r="C1100" s="13" t="s">
        <v>335</v>
      </c>
      <c r="D1100">
        <v>2012</v>
      </c>
      <c r="E1100" s="13" t="s">
        <v>834</v>
      </c>
      <c r="F1100" s="13">
        <v>4</v>
      </c>
      <c r="G1100" s="13">
        <v>12</v>
      </c>
      <c r="H1100" s="13">
        <v>197</v>
      </c>
      <c r="I1100" s="13">
        <v>27</v>
      </c>
      <c r="J1100" s="13">
        <v>227</v>
      </c>
      <c r="K1100" s="13">
        <v>0</v>
      </c>
      <c r="L1100" s="13">
        <v>71</v>
      </c>
      <c r="M1100" s="13"/>
      <c r="N1100" s="13">
        <v>538</v>
      </c>
      <c r="O1100" s="13">
        <f t="shared" si="17"/>
        <v>467</v>
      </c>
    </row>
    <row r="1101" spans="1:15" x14ac:dyDescent="0.3">
      <c r="A1101" t="s">
        <v>26</v>
      </c>
      <c r="B1101" t="s">
        <v>334</v>
      </c>
      <c r="C1101" s="13" t="s">
        <v>335</v>
      </c>
      <c r="D1101">
        <v>2012</v>
      </c>
      <c r="E1101" s="13" t="s">
        <v>835</v>
      </c>
      <c r="F1101" s="13">
        <v>2</v>
      </c>
      <c r="G1101" s="13">
        <v>2</v>
      </c>
      <c r="H1101" s="13">
        <v>36</v>
      </c>
      <c r="I1101" s="13">
        <v>3</v>
      </c>
      <c r="J1101" s="13">
        <v>8</v>
      </c>
      <c r="K1101" s="13">
        <v>25</v>
      </c>
      <c r="L1101" s="13">
        <v>35</v>
      </c>
      <c r="M1101" s="13"/>
      <c r="N1101" s="13">
        <v>111</v>
      </c>
      <c r="O1101" s="13">
        <f t="shared" si="17"/>
        <v>51</v>
      </c>
    </row>
    <row r="1102" spans="1:15" x14ac:dyDescent="0.3">
      <c r="A1102" t="s">
        <v>125</v>
      </c>
      <c r="B1102" t="s">
        <v>334</v>
      </c>
      <c r="C1102" s="13" t="s">
        <v>335</v>
      </c>
      <c r="D1102">
        <v>2012</v>
      </c>
      <c r="E1102" s="13" t="s">
        <v>836</v>
      </c>
      <c r="F1102" s="13">
        <v>0</v>
      </c>
      <c r="G1102" s="13">
        <v>1</v>
      </c>
      <c r="H1102" s="13">
        <v>1</v>
      </c>
      <c r="I1102" s="13">
        <v>0</v>
      </c>
      <c r="J1102" s="13">
        <v>5</v>
      </c>
      <c r="K1102" s="13">
        <v>0</v>
      </c>
      <c r="L1102" s="13">
        <v>5</v>
      </c>
      <c r="M1102" s="13"/>
      <c r="N1102" s="13">
        <v>12</v>
      </c>
      <c r="O1102" s="13">
        <f t="shared" si="17"/>
        <v>7</v>
      </c>
    </row>
    <row r="1103" spans="1:15" x14ac:dyDescent="0.3">
      <c r="A1103" t="s">
        <v>50</v>
      </c>
      <c r="B1103" t="s">
        <v>334</v>
      </c>
      <c r="C1103" s="13" t="s">
        <v>335</v>
      </c>
      <c r="D1103">
        <v>2012</v>
      </c>
      <c r="E1103" s="13" t="s">
        <v>837</v>
      </c>
      <c r="F1103" s="13">
        <v>11</v>
      </c>
      <c r="G1103" s="13">
        <v>19</v>
      </c>
      <c r="H1103" s="13">
        <v>506</v>
      </c>
      <c r="I1103" s="13">
        <v>25</v>
      </c>
      <c r="J1103" s="13">
        <v>318</v>
      </c>
      <c r="K1103" s="13">
        <v>0</v>
      </c>
      <c r="L1103" s="13">
        <v>72</v>
      </c>
      <c r="M1103" s="13"/>
      <c r="N1103" s="13">
        <v>951</v>
      </c>
      <c r="O1103" s="13">
        <f t="shared" si="17"/>
        <v>879</v>
      </c>
    </row>
    <row r="1104" spans="1:15" x14ac:dyDescent="0.3">
      <c r="A1104" t="s">
        <v>29</v>
      </c>
      <c r="B1104" t="s">
        <v>334</v>
      </c>
      <c r="C1104" s="13" t="s">
        <v>335</v>
      </c>
      <c r="D1104">
        <v>2012</v>
      </c>
      <c r="E1104" s="13" t="s">
        <v>838</v>
      </c>
      <c r="F1104" s="13">
        <v>2</v>
      </c>
      <c r="G1104" s="13">
        <v>0</v>
      </c>
      <c r="H1104" s="13">
        <v>20</v>
      </c>
      <c r="I1104" s="13">
        <v>0</v>
      </c>
      <c r="J1104" s="13">
        <v>14</v>
      </c>
      <c r="K1104" s="13">
        <v>0</v>
      </c>
      <c r="L1104" s="13">
        <v>0</v>
      </c>
      <c r="M1104" s="13"/>
      <c r="N1104" s="13">
        <v>36</v>
      </c>
      <c r="O1104" s="13">
        <f t="shared" si="17"/>
        <v>36</v>
      </c>
    </row>
    <row r="1105" spans="1:15" x14ac:dyDescent="0.3">
      <c r="B1105" t="s">
        <v>351</v>
      </c>
      <c r="C1105" s="13" t="s">
        <v>352</v>
      </c>
      <c r="D1105">
        <v>2012</v>
      </c>
      <c r="E1105" s="13" t="s">
        <v>839</v>
      </c>
      <c r="F1105" s="13">
        <v>0</v>
      </c>
      <c r="G1105" s="13">
        <v>0</v>
      </c>
      <c r="H1105" s="13">
        <v>4</v>
      </c>
      <c r="I1105" s="13">
        <v>0</v>
      </c>
      <c r="J1105" s="13">
        <v>33</v>
      </c>
      <c r="K1105" s="13">
        <v>21</v>
      </c>
      <c r="L1105" s="13">
        <v>0</v>
      </c>
      <c r="M1105" s="13"/>
      <c r="N1105" s="13">
        <v>58</v>
      </c>
      <c r="O1105" s="13">
        <f t="shared" si="17"/>
        <v>37</v>
      </c>
    </row>
    <row r="1106" spans="1:15" x14ac:dyDescent="0.3">
      <c r="A1106" t="s">
        <v>20</v>
      </c>
      <c r="B1106" t="s">
        <v>351</v>
      </c>
      <c r="C1106" s="13" t="s">
        <v>352</v>
      </c>
      <c r="D1106">
        <v>2012</v>
      </c>
      <c r="E1106" s="13" t="s">
        <v>840</v>
      </c>
      <c r="F1106" s="13">
        <v>3</v>
      </c>
      <c r="G1106" s="13">
        <v>43</v>
      </c>
      <c r="H1106" s="13">
        <v>1336</v>
      </c>
      <c r="I1106" s="13">
        <v>131</v>
      </c>
      <c r="J1106" s="13">
        <v>968</v>
      </c>
      <c r="K1106" s="13">
        <v>0</v>
      </c>
      <c r="L1106" s="13">
        <v>83</v>
      </c>
      <c r="M1106" s="13"/>
      <c r="N1106" s="13">
        <v>2564</v>
      </c>
      <c r="O1106" s="13">
        <f t="shared" si="17"/>
        <v>2481</v>
      </c>
    </row>
    <row r="1107" spans="1:15" x14ac:dyDescent="0.3">
      <c r="A1107" t="s">
        <v>34</v>
      </c>
      <c r="B1107" t="s">
        <v>351</v>
      </c>
      <c r="C1107" s="13" t="s">
        <v>352</v>
      </c>
      <c r="D1107">
        <v>2012</v>
      </c>
      <c r="E1107" s="13" t="s">
        <v>841</v>
      </c>
      <c r="F1107" s="13">
        <v>0</v>
      </c>
      <c r="G1107" s="13">
        <v>0</v>
      </c>
      <c r="H1107" s="13">
        <v>1</v>
      </c>
      <c r="I1107" s="13">
        <v>0</v>
      </c>
      <c r="J1107" s="13">
        <v>0</v>
      </c>
      <c r="K1107" s="13">
        <v>0</v>
      </c>
      <c r="L1107" s="13">
        <v>0</v>
      </c>
      <c r="M1107" s="13"/>
      <c r="N1107" s="13">
        <v>1</v>
      </c>
      <c r="O1107" s="13">
        <f t="shared" si="17"/>
        <v>1</v>
      </c>
    </row>
    <row r="1108" spans="1:15" x14ac:dyDescent="0.3">
      <c r="A1108" t="s">
        <v>22</v>
      </c>
      <c r="B1108" t="s">
        <v>351</v>
      </c>
      <c r="C1108" s="13" t="s">
        <v>352</v>
      </c>
      <c r="D1108">
        <v>2012</v>
      </c>
      <c r="E1108" s="13" t="s">
        <v>842</v>
      </c>
      <c r="F1108" s="13">
        <v>4</v>
      </c>
      <c r="G1108" s="13">
        <v>332</v>
      </c>
      <c r="H1108" s="13">
        <v>25759</v>
      </c>
      <c r="I1108" s="13">
        <v>1206</v>
      </c>
      <c r="J1108" s="13">
        <v>6892</v>
      </c>
      <c r="K1108" s="13">
        <v>9</v>
      </c>
      <c r="L1108" s="13">
        <v>152</v>
      </c>
      <c r="M1108" s="13"/>
      <c r="N1108" s="13">
        <v>34354</v>
      </c>
      <c r="O1108" s="13">
        <f t="shared" si="17"/>
        <v>34193</v>
      </c>
    </row>
    <row r="1109" spans="1:15" x14ac:dyDescent="0.3">
      <c r="A1109" t="s">
        <v>24</v>
      </c>
      <c r="B1109" t="s">
        <v>351</v>
      </c>
      <c r="C1109" s="13" t="s">
        <v>352</v>
      </c>
      <c r="D1109">
        <v>2012</v>
      </c>
      <c r="E1109" s="13" t="s">
        <v>843</v>
      </c>
      <c r="F1109" s="13">
        <v>0</v>
      </c>
      <c r="G1109" s="13">
        <v>48</v>
      </c>
      <c r="H1109" s="13">
        <v>5988</v>
      </c>
      <c r="I1109" s="13">
        <v>514</v>
      </c>
      <c r="J1109" s="13">
        <v>1251</v>
      </c>
      <c r="K1109" s="13">
        <v>0</v>
      </c>
      <c r="L1109" s="13">
        <v>40</v>
      </c>
      <c r="M1109" s="13"/>
      <c r="N1109" s="13">
        <v>7841</v>
      </c>
      <c r="O1109" s="13">
        <f t="shared" si="17"/>
        <v>7801</v>
      </c>
    </row>
    <row r="1110" spans="1:15" x14ac:dyDescent="0.3">
      <c r="A1110" t="s">
        <v>24</v>
      </c>
      <c r="B1110" t="s">
        <v>351</v>
      </c>
      <c r="C1110" s="13" t="s">
        <v>352</v>
      </c>
      <c r="D1110">
        <v>2012</v>
      </c>
      <c r="E1110" s="13" t="s">
        <v>844</v>
      </c>
      <c r="F1110" s="13">
        <v>0</v>
      </c>
      <c r="G1110" s="13">
        <v>1</v>
      </c>
      <c r="H1110" s="13">
        <v>1151</v>
      </c>
      <c r="I1110" s="13">
        <v>10</v>
      </c>
      <c r="J1110" s="13">
        <v>22</v>
      </c>
      <c r="K1110" s="13">
        <v>14</v>
      </c>
      <c r="L1110" s="13">
        <v>0</v>
      </c>
      <c r="M1110" s="13"/>
      <c r="N1110" s="13">
        <v>1198</v>
      </c>
      <c r="O1110" s="13">
        <f t="shared" si="17"/>
        <v>1184</v>
      </c>
    </row>
    <row r="1111" spans="1:15" x14ac:dyDescent="0.3">
      <c r="B1111" t="s">
        <v>351</v>
      </c>
      <c r="C1111" s="13" t="s">
        <v>352</v>
      </c>
      <c r="D1111">
        <v>2012</v>
      </c>
      <c r="E1111" s="13" t="s">
        <v>845</v>
      </c>
      <c r="F1111" s="13">
        <v>0</v>
      </c>
      <c r="G1111" s="13">
        <v>0</v>
      </c>
      <c r="H1111" s="13">
        <v>14</v>
      </c>
      <c r="I1111" s="13">
        <v>9</v>
      </c>
      <c r="J1111" s="13">
        <v>6</v>
      </c>
      <c r="K1111" s="13">
        <v>12</v>
      </c>
      <c r="L1111" s="13">
        <v>0</v>
      </c>
      <c r="M1111" s="13"/>
      <c r="N1111" s="13">
        <v>41</v>
      </c>
      <c r="O1111" s="13">
        <f t="shared" si="17"/>
        <v>29</v>
      </c>
    </row>
    <row r="1112" spans="1:15" x14ac:dyDescent="0.3">
      <c r="A1112" t="s">
        <v>50</v>
      </c>
      <c r="B1112" t="s">
        <v>351</v>
      </c>
      <c r="C1112" s="13" t="s">
        <v>352</v>
      </c>
      <c r="D1112">
        <v>2012</v>
      </c>
      <c r="E1112" s="13" t="s">
        <v>846</v>
      </c>
      <c r="F1112" s="13">
        <v>0</v>
      </c>
      <c r="G1112" s="13">
        <v>22</v>
      </c>
      <c r="H1112" s="13">
        <v>1416</v>
      </c>
      <c r="I1112" s="13">
        <v>211</v>
      </c>
      <c r="J1112" s="13">
        <v>1094</v>
      </c>
      <c r="K1112" s="13">
        <v>339</v>
      </c>
      <c r="L1112" s="13">
        <v>2</v>
      </c>
      <c r="M1112" s="13"/>
      <c r="N1112" s="13">
        <v>3084</v>
      </c>
      <c r="O1112" s="13">
        <f t="shared" si="17"/>
        <v>2743</v>
      </c>
    </row>
    <row r="1113" spans="1:15" x14ac:dyDescent="0.3">
      <c r="A1113" t="s">
        <v>26</v>
      </c>
      <c r="B1113" t="s">
        <v>351</v>
      </c>
      <c r="C1113" s="13" t="s">
        <v>352</v>
      </c>
      <c r="D1113">
        <v>2012</v>
      </c>
      <c r="E1113" s="13" t="s">
        <v>847</v>
      </c>
      <c r="F1113" s="13">
        <v>0</v>
      </c>
      <c r="G1113" s="13">
        <v>0</v>
      </c>
      <c r="H1113" s="13">
        <v>47</v>
      </c>
      <c r="I1113" s="13">
        <v>2</v>
      </c>
      <c r="J1113" s="13">
        <v>9</v>
      </c>
      <c r="K1113" s="13">
        <v>0</v>
      </c>
      <c r="L1113" s="13">
        <v>0</v>
      </c>
      <c r="M1113" s="13"/>
      <c r="N1113" s="13">
        <v>58</v>
      </c>
      <c r="O1113" s="13">
        <f t="shared" si="17"/>
        <v>58</v>
      </c>
    </row>
    <row r="1114" spans="1:15" x14ac:dyDescent="0.3">
      <c r="A1114" t="s">
        <v>29</v>
      </c>
      <c r="B1114" t="s">
        <v>351</v>
      </c>
      <c r="C1114" s="13" t="s">
        <v>352</v>
      </c>
      <c r="D1114">
        <v>2012</v>
      </c>
      <c r="E1114" s="13" t="s">
        <v>848</v>
      </c>
      <c r="F1114" s="13">
        <v>0</v>
      </c>
      <c r="G1114" s="13">
        <v>2</v>
      </c>
      <c r="H1114" s="13">
        <v>57</v>
      </c>
      <c r="I1114" s="13">
        <v>7</v>
      </c>
      <c r="J1114" s="13">
        <v>39</v>
      </c>
      <c r="K1114" s="13">
        <v>0</v>
      </c>
      <c r="L1114" s="13">
        <v>0</v>
      </c>
      <c r="M1114" s="13"/>
      <c r="N1114" s="13">
        <v>105</v>
      </c>
      <c r="O1114" s="13">
        <f t="shared" si="17"/>
        <v>105</v>
      </c>
    </row>
    <row r="1115" spans="1:15" x14ac:dyDescent="0.3">
      <c r="A1115" t="s">
        <v>50</v>
      </c>
      <c r="B1115" t="s">
        <v>351</v>
      </c>
      <c r="C1115" s="13" t="s">
        <v>352</v>
      </c>
      <c r="D1115">
        <v>2012</v>
      </c>
      <c r="E1115" s="13" t="s">
        <v>849</v>
      </c>
      <c r="F1115" s="13">
        <v>0</v>
      </c>
      <c r="G1115" s="13">
        <v>40</v>
      </c>
      <c r="H1115" s="13">
        <v>8095</v>
      </c>
      <c r="I1115" s="13">
        <v>1002</v>
      </c>
      <c r="J1115" s="13">
        <v>2517</v>
      </c>
      <c r="K1115" s="13">
        <v>2</v>
      </c>
      <c r="L1115" s="13">
        <v>61</v>
      </c>
      <c r="M1115" s="13"/>
      <c r="N1115" s="13">
        <v>11717</v>
      </c>
      <c r="O1115" s="13">
        <f t="shared" si="17"/>
        <v>11654</v>
      </c>
    </row>
    <row r="1116" spans="1:15" x14ac:dyDescent="0.3">
      <c r="A1116" t="s">
        <v>136</v>
      </c>
      <c r="B1116" t="s">
        <v>351</v>
      </c>
      <c r="C1116" s="13" t="s">
        <v>352</v>
      </c>
      <c r="D1116">
        <v>2012</v>
      </c>
      <c r="E1116" s="13" t="s">
        <v>850</v>
      </c>
      <c r="F1116" s="13">
        <v>0</v>
      </c>
      <c r="G1116" s="13">
        <v>0</v>
      </c>
      <c r="H1116" s="13">
        <v>1</v>
      </c>
      <c r="I1116" s="13">
        <v>1</v>
      </c>
      <c r="J1116" s="13">
        <v>2</v>
      </c>
      <c r="K1116" s="13">
        <v>0</v>
      </c>
      <c r="L1116" s="13">
        <v>0</v>
      </c>
      <c r="M1116" s="13"/>
      <c r="N1116" s="13">
        <v>4</v>
      </c>
      <c r="O1116" s="13">
        <f t="shared" si="17"/>
        <v>4</v>
      </c>
    </row>
    <row r="1117" spans="1:15" x14ac:dyDescent="0.3">
      <c r="A1117" t="s">
        <v>22</v>
      </c>
      <c r="B1117" t="s">
        <v>364</v>
      </c>
      <c r="C1117" s="13" t="s">
        <v>365</v>
      </c>
      <c r="D1117">
        <v>2012</v>
      </c>
      <c r="E1117" s="13" t="s">
        <v>851</v>
      </c>
      <c r="F1117" s="13">
        <v>1</v>
      </c>
      <c r="G1117" s="13">
        <v>14</v>
      </c>
      <c r="H1117" s="13">
        <v>10221</v>
      </c>
      <c r="I1117" s="13">
        <v>981</v>
      </c>
      <c r="J1117" s="13">
        <v>589</v>
      </c>
      <c r="K1117" s="13">
        <v>0</v>
      </c>
      <c r="L1117" s="13">
        <v>2</v>
      </c>
      <c r="M1117" s="13"/>
      <c r="N1117" s="13">
        <v>11808</v>
      </c>
      <c r="O1117" s="13">
        <f t="shared" si="17"/>
        <v>11806</v>
      </c>
    </row>
    <row r="1118" spans="1:15" x14ac:dyDescent="0.3">
      <c r="A1118" t="s">
        <v>26</v>
      </c>
      <c r="B1118" t="s">
        <v>364</v>
      </c>
      <c r="C1118" s="13" t="s">
        <v>365</v>
      </c>
      <c r="D1118">
        <v>2012</v>
      </c>
      <c r="E1118" s="13" t="s">
        <v>852</v>
      </c>
      <c r="F1118" s="13">
        <v>0</v>
      </c>
      <c r="G1118" s="13">
        <v>0</v>
      </c>
      <c r="H1118" s="13">
        <v>1</v>
      </c>
      <c r="I1118" s="13">
        <v>0</v>
      </c>
      <c r="J1118" s="13">
        <v>0</v>
      </c>
      <c r="K1118" s="13">
        <v>0</v>
      </c>
      <c r="L1118" s="13">
        <v>0</v>
      </c>
      <c r="M1118" s="13"/>
      <c r="N1118" s="13">
        <v>1</v>
      </c>
      <c r="O1118" s="13">
        <f t="shared" si="17"/>
        <v>1</v>
      </c>
    </row>
    <row r="1119" spans="1:15" x14ac:dyDescent="0.3">
      <c r="A1119" t="s">
        <v>50</v>
      </c>
      <c r="B1119" t="s">
        <v>364</v>
      </c>
      <c r="C1119" s="13" t="s">
        <v>365</v>
      </c>
      <c r="D1119">
        <v>2012</v>
      </c>
      <c r="E1119" s="13" t="s">
        <v>853</v>
      </c>
      <c r="F1119" s="13">
        <v>0</v>
      </c>
      <c r="G1119" s="13">
        <v>0</v>
      </c>
      <c r="H1119" s="13">
        <v>94</v>
      </c>
      <c r="I1119" s="13">
        <v>8</v>
      </c>
      <c r="J1119" s="13">
        <v>32</v>
      </c>
      <c r="K1119" s="13">
        <v>0</v>
      </c>
      <c r="L1119" s="13">
        <v>0</v>
      </c>
      <c r="M1119" s="13"/>
      <c r="N1119" s="13">
        <v>134</v>
      </c>
      <c r="O1119" s="13">
        <f t="shared" si="17"/>
        <v>134</v>
      </c>
    </row>
    <row r="1120" spans="1:15" x14ac:dyDescent="0.3">
      <c r="A1120" t="s">
        <v>18</v>
      </c>
      <c r="B1120" t="s">
        <v>364</v>
      </c>
      <c r="C1120" s="13" t="s">
        <v>365</v>
      </c>
      <c r="D1120">
        <v>2012</v>
      </c>
      <c r="E1120" s="13" t="s">
        <v>854</v>
      </c>
      <c r="F1120" s="13">
        <v>0</v>
      </c>
      <c r="G1120" s="13">
        <v>2</v>
      </c>
      <c r="H1120" s="13">
        <v>84</v>
      </c>
      <c r="I1120" s="13">
        <v>13</v>
      </c>
      <c r="J1120" s="13">
        <v>32</v>
      </c>
      <c r="K1120" s="13">
        <v>0</v>
      </c>
      <c r="L1120" s="13">
        <v>0</v>
      </c>
      <c r="M1120" s="13"/>
      <c r="N1120" s="13">
        <v>131</v>
      </c>
      <c r="O1120" s="13">
        <f t="shared" si="17"/>
        <v>131</v>
      </c>
    </row>
    <row r="1121" spans="1:15" x14ac:dyDescent="0.3">
      <c r="B1121" t="s">
        <v>364</v>
      </c>
      <c r="C1121" s="13" t="s">
        <v>365</v>
      </c>
      <c r="D1121">
        <v>2012</v>
      </c>
      <c r="E1121" s="13" t="s">
        <v>855</v>
      </c>
      <c r="F1121" s="13">
        <v>0</v>
      </c>
      <c r="G1121" s="13">
        <v>0</v>
      </c>
      <c r="H1121" s="13">
        <v>1</v>
      </c>
      <c r="I1121" s="13">
        <v>0</v>
      </c>
      <c r="J1121" s="13">
        <v>1</v>
      </c>
      <c r="K1121" s="13">
        <v>0</v>
      </c>
      <c r="L1121" s="13">
        <v>0</v>
      </c>
      <c r="M1121" s="13"/>
      <c r="N1121" s="13">
        <v>2</v>
      </c>
      <c r="O1121" s="13">
        <f t="shared" si="17"/>
        <v>2</v>
      </c>
    </row>
    <row r="1122" spans="1:15" x14ac:dyDescent="0.3">
      <c r="A1122" t="s">
        <v>20</v>
      </c>
      <c r="B1122" t="s">
        <v>364</v>
      </c>
      <c r="C1122" s="13" t="s">
        <v>365</v>
      </c>
      <c r="D1122">
        <v>2012</v>
      </c>
      <c r="E1122" s="13" t="s">
        <v>856</v>
      </c>
      <c r="F1122" s="13">
        <v>0</v>
      </c>
      <c r="G1122" s="13">
        <v>0</v>
      </c>
      <c r="H1122" s="13">
        <v>1</v>
      </c>
      <c r="I1122" s="13">
        <v>7</v>
      </c>
      <c r="J1122" s="13">
        <v>23</v>
      </c>
      <c r="K1122" s="13">
        <v>0</v>
      </c>
      <c r="L1122" s="13">
        <v>2</v>
      </c>
      <c r="M1122" s="13"/>
      <c r="N1122" s="13">
        <v>33</v>
      </c>
      <c r="O1122" s="13">
        <f t="shared" si="17"/>
        <v>31</v>
      </c>
    </row>
    <row r="1123" spans="1:15" x14ac:dyDescent="0.3">
      <c r="A1123" t="s">
        <v>20</v>
      </c>
      <c r="B1123" t="s">
        <v>364</v>
      </c>
      <c r="C1123" s="13" t="s">
        <v>365</v>
      </c>
      <c r="D1123">
        <v>2012</v>
      </c>
      <c r="E1123" s="13" t="s">
        <v>857</v>
      </c>
      <c r="F1123" s="13">
        <v>0</v>
      </c>
      <c r="G1123" s="13">
        <v>0</v>
      </c>
      <c r="H1123" s="13">
        <v>13</v>
      </c>
      <c r="I1123" s="13">
        <v>4</v>
      </c>
      <c r="J1123" s="13">
        <v>197</v>
      </c>
      <c r="K1123" s="13">
        <v>0</v>
      </c>
      <c r="L1123" s="13">
        <v>10</v>
      </c>
      <c r="M1123" s="13"/>
      <c r="N1123" s="13">
        <v>224</v>
      </c>
      <c r="O1123" s="13">
        <f t="shared" si="17"/>
        <v>214</v>
      </c>
    </row>
    <row r="1124" spans="1:15" x14ac:dyDescent="0.3">
      <c r="A1124" t="s">
        <v>22</v>
      </c>
      <c r="B1124" t="s">
        <v>364</v>
      </c>
      <c r="C1124" s="13" t="s">
        <v>365</v>
      </c>
      <c r="D1124">
        <v>2012</v>
      </c>
      <c r="E1124" s="13" t="s">
        <v>858</v>
      </c>
      <c r="F1124" s="13">
        <v>0</v>
      </c>
      <c r="G1124" s="13">
        <v>46</v>
      </c>
      <c r="H1124" s="13">
        <v>2519</v>
      </c>
      <c r="I1124" s="13">
        <v>399</v>
      </c>
      <c r="J1124" s="13">
        <v>4255</v>
      </c>
      <c r="K1124" s="13">
        <v>0</v>
      </c>
      <c r="L1124" s="13">
        <v>51</v>
      </c>
      <c r="M1124" s="13"/>
      <c r="N1124" s="13">
        <v>7270</v>
      </c>
      <c r="O1124" s="13">
        <f t="shared" si="17"/>
        <v>7219</v>
      </c>
    </row>
    <row r="1125" spans="1:15" x14ac:dyDescent="0.3">
      <c r="A1125" t="s">
        <v>26</v>
      </c>
      <c r="B1125" t="s">
        <v>364</v>
      </c>
      <c r="C1125" s="13" t="s">
        <v>365</v>
      </c>
      <c r="D1125">
        <v>2012</v>
      </c>
      <c r="E1125" s="13" t="s">
        <v>859</v>
      </c>
      <c r="F1125" s="13">
        <v>0</v>
      </c>
      <c r="G1125" s="13">
        <v>0</v>
      </c>
      <c r="H1125" s="13">
        <v>1</v>
      </c>
      <c r="I1125" s="13">
        <v>0</v>
      </c>
      <c r="J1125" s="13">
        <v>1</v>
      </c>
      <c r="K1125" s="13">
        <v>0</v>
      </c>
      <c r="L1125" s="13">
        <v>0</v>
      </c>
      <c r="M1125" s="13"/>
      <c r="N1125" s="13">
        <v>2</v>
      </c>
      <c r="O1125" s="13">
        <f t="shared" si="17"/>
        <v>2</v>
      </c>
    </row>
    <row r="1126" spans="1:15" x14ac:dyDescent="0.3">
      <c r="A1126" t="s">
        <v>29</v>
      </c>
      <c r="B1126" t="s">
        <v>364</v>
      </c>
      <c r="C1126" s="13" t="s">
        <v>365</v>
      </c>
      <c r="D1126">
        <v>2012</v>
      </c>
      <c r="E1126" s="13" t="s">
        <v>860</v>
      </c>
      <c r="F1126" s="13">
        <v>0</v>
      </c>
      <c r="G1126" s="13">
        <v>0</v>
      </c>
      <c r="H1126" s="13">
        <v>0</v>
      </c>
      <c r="I1126" s="13">
        <v>2</v>
      </c>
      <c r="J1126" s="13">
        <v>1</v>
      </c>
      <c r="K1126" s="13">
        <v>0</v>
      </c>
      <c r="L1126" s="13">
        <v>0</v>
      </c>
      <c r="M1126" s="13"/>
      <c r="N1126" s="13">
        <v>3</v>
      </c>
      <c r="O1126" s="13">
        <f t="shared" si="17"/>
        <v>3</v>
      </c>
    </row>
    <row r="1127" spans="1:15" x14ac:dyDescent="0.3">
      <c r="A1127" t="s">
        <v>125</v>
      </c>
      <c r="B1127" t="s">
        <v>364</v>
      </c>
      <c r="C1127" s="13" t="s">
        <v>365</v>
      </c>
      <c r="D1127">
        <v>2012</v>
      </c>
      <c r="E1127" s="13" t="s">
        <v>861</v>
      </c>
      <c r="F1127" s="13">
        <v>0</v>
      </c>
      <c r="G1127" s="13">
        <v>0</v>
      </c>
      <c r="H1127" s="13">
        <v>0</v>
      </c>
      <c r="I1127" s="13">
        <v>0</v>
      </c>
      <c r="J1127" s="13">
        <v>11</v>
      </c>
      <c r="K1127" s="13">
        <v>0</v>
      </c>
      <c r="L1127" s="13">
        <v>1</v>
      </c>
      <c r="M1127" s="13"/>
      <c r="N1127" s="13">
        <v>12</v>
      </c>
      <c r="O1127" s="13">
        <f t="shared" si="17"/>
        <v>11</v>
      </c>
    </row>
    <row r="1128" spans="1:15" x14ac:dyDescent="0.3">
      <c r="B1128" t="s">
        <v>364</v>
      </c>
      <c r="C1128" s="13" t="s">
        <v>365</v>
      </c>
      <c r="D1128">
        <v>2012</v>
      </c>
      <c r="E1128" s="13" t="s">
        <v>862</v>
      </c>
      <c r="F1128" s="13">
        <v>0</v>
      </c>
      <c r="G1128" s="13">
        <v>0</v>
      </c>
      <c r="H1128" s="13">
        <v>0</v>
      </c>
      <c r="I1128" s="13">
        <v>1</v>
      </c>
      <c r="J1128" s="13">
        <v>0</v>
      </c>
      <c r="K1128" s="13">
        <v>0</v>
      </c>
      <c r="L1128" s="13">
        <v>2</v>
      </c>
      <c r="M1128" s="13"/>
      <c r="N1128" s="13">
        <v>3</v>
      </c>
      <c r="O1128" s="13">
        <f t="shared" si="17"/>
        <v>1</v>
      </c>
    </row>
    <row r="1129" spans="1:15" x14ac:dyDescent="0.3">
      <c r="A1129" t="s">
        <v>239</v>
      </c>
      <c r="B1129" t="s">
        <v>364</v>
      </c>
      <c r="C1129" s="13" t="s">
        <v>365</v>
      </c>
      <c r="D1129">
        <v>2012</v>
      </c>
      <c r="E1129" s="13" t="s">
        <v>863</v>
      </c>
      <c r="F1129" s="13">
        <v>0</v>
      </c>
      <c r="G1129" s="13">
        <v>0</v>
      </c>
      <c r="H1129" s="13">
        <v>421</v>
      </c>
      <c r="I1129" s="13">
        <v>70</v>
      </c>
      <c r="J1129" s="13">
        <v>6</v>
      </c>
      <c r="K1129" s="13">
        <v>0</v>
      </c>
      <c r="L1129" s="13">
        <v>0</v>
      </c>
      <c r="M1129" s="13"/>
      <c r="N1129" s="13">
        <v>497</v>
      </c>
      <c r="O1129" s="13">
        <f t="shared" si="17"/>
        <v>497</v>
      </c>
    </row>
    <row r="1130" spans="1:15" x14ac:dyDescent="0.3">
      <c r="A1130" t="s">
        <v>29</v>
      </c>
      <c r="B1130" t="s">
        <v>364</v>
      </c>
      <c r="C1130" s="13" t="s">
        <v>365</v>
      </c>
      <c r="D1130">
        <v>2012</v>
      </c>
      <c r="E1130" s="13" t="s">
        <v>864</v>
      </c>
      <c r="F1130" s="13">
        <v>0</v>
      </c>
      <c r="G1130" s="13">
        <v>0</v>
      </c>
      <c r="H1130" s="13">
        <v>1</v>
      </c>
      <c r="I1130" s="13">
        <v>0</v>
      </c>
      <c r="J1130" s="13">
        <v>0</v>
      </c>
      <c r="K1130" s="13">
        <v>0</v>
      </c>
      <c r="L1130" s="13">
        <v>0</v>
      </c>
      <c r="M1130" s="13"/>
      <c r="N1130" s="13">
        <v>1</v>
      </c>
      <c r="O1130" s="13">
        <f t="shared" si="17"/>
        <v>1</v>
      </c>
    </row>
    <row r="1131" spans="1:15" x14ac:dyDescent="0.3">
      <c r="A1131" t="s">
        <v>22</v>
      </c>
      <c r="B1131" t="s">
        <v>382</v>
      </c>
      <c r="C1131" s="13" t="s">
        <v>383</v>
      </c>
      <c r="D1131">
        <v>2012</v>
      </c>
      <c r="E1131" s="13" t="s">
        <v>865</v>
      </c>
      <c r="F1131" s="13">
        <v>1</v>
      </c>
      <c r="G1131" s="13">
        <v>0</v>
      </c>
      <c r="H1131" s="13">
        <v>166</v>
      </c>
      <c r="I1131" s="13">
        <v>34</v>
      </c>
      <c r="J1131" s="13">
        <v>13</v>
      </c>
      <c r="K1131" s="13">
        <v>0</v>
      </c>
      <c r="L1131" s="13">
        <v>0</v>
      </c>
      <c r="M1131" s="13"/>
      <c r="N1131" s="13">
        <v>214</v>
      </c>
      <c r="O1131" s="13">
        <f t="shared" si="17"/>
        <v>214</v>
      </c>
    </row>
    <row r="1132" spans="1:15" x14ac:dyDescent="0.3">
      <c r="A1132" t="s">
        <v>92</v>
      </c>
      <c r="B1132" t="s">
        <v>382</v>
      </c>
      <c r="C1132" s="13" t="s">
        <v>383</v>
      </c>
      <c r="D1132">
        <v>2012</v>
      </c>
      <c r="E1132" s="13" t="s">
        <v>866</v>
      </c>
      <c r="F1132" s="13">
        <v>2</v>
      </c>
      <c r="G1132" s="13">
        <v>0</v>
      </c>
      <c r="H1132" s="13">
        <v>1</v>
      </c>
      <c r="I1132" s="13">
        <v>0</v>
      </c>
      <c r="J1132" s="13">
        <v>10</v>
      </c>
      <c r="K1132" s="13">
        <v>0</v>
      </c>
      <c r="L1132" s="13">
        <v>2</v>
      </c>
      <c r="M1132" s="13"/>
      <c r="N1132" s="13">
        <v>15</v>
      </c>
      <c r="O1132" s="13">
        <f t="shared" si="17"/>
        <v>13</v>
      </c>
    </row>
    <row r="1133" spans="1:15" x14ac:dyDescent="0.3">
      <c r="A1133" t="s">
        <v>18</v>
      </c>
      <c r="B1133" t="s">
        <v>382</v>
      </c>
      <c r="C1133" s="13" t="s">
        <v>383</v>
      </c>
      <c r="D1133">
        <v>2012</v>
      </c>
      <c r="E1133" s="13" t="s">
        <v>867</v>
      </c>
      <c r="F1133" s="13">
        <v>2</v>
      </c>
      <c r="G1133" s="13">
        <v>0</v>
      </c>
      <c r="H1133" s="13">
        <v>243</v>
      </c>
      <c r="I1133" s="13">
        <v>101</v>
      </c>
      <c r="J1133" s="13">
        <v>28</v>
      </c>
      <c r="K1133" s="13">
        <v>0</v>
      </c>
      <c r="L1133" s="13">
        <v>1</v>
      </c>
      <c r="M1133" s="13"/>
      <c r="N1133" s="13">
        <v>375</v>
      </c>
      <c r="O1133" s="13">
        <f t="shared" si="17"/>
        <v>374</v>
      </c>
    </row>
    <row r="1134" spans="1:15" x14ac:dyDescent="0.3">
      <c r="A1134" t="s">
        <v>20</v>
      </c>
      <c r="B1134" t="s">
        <v>382</v>
      </c>
      <c r="C1134" s="13" t="s">
        <v>383</v>
      </c>
      <c r="D1134">
        <v>2012</v>
      </c>
      <c r="E1134" s="13" t="s">
        <v>868</v>
      </c>
      <c r="F1134" s="13">
        <v>124</v>
      </c>
      <c r="G1134" s="13">
        <v>3</v>
      </c>
      <c r="H1134" s="13">
        <v>248</v>
      </c>
      <c r="I1134" s="13">
        <v>26</v>
      </c>
      <c r="J1134" s="13">
        <v>166</v>
      </c>
      <c r="K1134" s="13">
        <v>0</v>
      </c>
      <c r="L1134" s="13">
        <v>1748</v>
      </c>
      <c r="M1134" s="13"/>
      <c r="N1134" s="13">
        <v>2315</v>
      </c>
      <c r="O1134" s="13">
        <f t="shared" si="17"/>
        <v>567</v>
      </c>
    </row>
    <row r="1135" spans="1:15" x14ac:dyDescent="0.3">
      <c r="A1135" t="s">
        <v>20</v>
      </c>
      <c r="B1135" t="s">
        <v>382</v>
      </c>
      <c r="C1135" s="13" t="s">
        <v>383</v>
      </c>
      <c r="D1135">
        <v>2012</v>
      </c>
      <c r="E1135" s="13" t="s">
        <v>869</v>
      </c>
      <c r="F1135" s="13">
        <v>12</v>
      </c>
      <c r="G1135" s="13">
        <v>1</v>
      </c>
      <c r="H1135" s="13">
        <v>9</v>
      </c>
      <c r="I1135" s="13">
        <v>1</v>
      </c>
      <c r="J1135" s="13">
        <v>30</v>
      </c>
      <c r="K1135" s="13">
        <v>0</v>
      </c>
      <c r="L1135" s="13">
        <v>43</v>
      </c>
      <c r="M1135" s="13"/>
      <c r="N1135" s="13">
        <v>96</v>
      </c>
      <c r="O1135" s="13">
        <f t="shared" si="17"/>
        <v>53</v>
      </c>
    </row>
    <row r="1136" spans="1:15" x14ac:dyDescent="0.3">
      <c r="A1136" t="s">
        <v>22</v>
      </c>
      <c r="B1136" t="s">
        <v>382</v>
      </c>
      <c r="C1136" s="13" t="s">
        <v>383</v>
      </c>
      <c r="D1136">
        <v>2012</v>
      </c>
      <c r="E1136" s="13" t="s">
        <v>870</v>
      </c>
      <c r="F1136" s="13">
        <v>250</v>
      </c>
      <c r="G1136" s="13">
        <v>43</v>
      </c>
      <c r="H1136" s="13">
        <v>23279</v>
      </c>
      <c r="I1136" s="13">
        <v>663</v>
      </c>
      <c r="J1136" s="13">
        <v>1111</v>
      </c>
      <c r="K1136" s="13">
        <v>0</v>
      </c>
      <c r="L1136" s="13">
        <v>254</v>
      </c>
      <c r="M1136" s="13"/>
      <c r="N1136" s="13">
        <v>25600</v>
      </c>
      <c r="O1136" s="13">
        <f t="shared" si="17"/>
        <v>25346</v>
      </c>
    </row>
    <row r="1137" spans="1:15" x14ac:dyDescent="0.3">
      <c r="A1137" t="s">
        <v>22</v>
      </c>
      <c r="B1137" t="s">
        <v>382</v>
      </c>
      <c r="C1137" s="13" t="s">
        <v>383</v>
      </c>
      <c r="D1137">
        <v>2012</v>
      </c>
      <c r="E1137" s="13" t="s">
        <v>871</v>
      </c>
      <c r="F1137" s="13">
        <v>1</v>
      </c>
      <c r="G1137" s="13">
        <v>1</v>
      </c>
      <c r="H1137" s="13">
        <v>59</v>
      </c>
      <c r="I1137" s="13">
        <v>7</v>
      </c>
      <c r="J1137" s="13">
        <v>14</v>
      </c>
      <c r="K1137" s="13">
        <v>0</v>
      </c>
      <c r="L1137" s="13">
        <v>0</v>
      </c>
      <c r="M1137" s="13"/>
      <c r="N1137" s="13">
        <v>82</v>
      </c>
      <c r="O1137" s="13">
        <f t="shared" si="17"/>
        <v>82</v>
      </c>
    </row>
    <row r="1138" spans="1:15" x14ac:dyDescent="0.3">
      <c r="A1138" t="s">
        <v>26</v>
      </c>
      <c r="B1138" t="s">
        <v>382</v>
      </c>
      <c r="C1138" s="13" t="s">
        <v>383</v>
      </c>
      <c r="D1138">
        <v>2012</v>
      </c>
      <c r="E1138" s="13" t="s">
        <v>872</v>
      </c>
      <c r="F1138" s="13">
        <v>0</v>
      </c>
      <c r="G1138" s="13">
        <v>0</v>
      </c>
      <c r="H1138" s="13">
        <v>5</v>
      </c>
      <c r="I1138" s="13">
        <v>1</v>
      </c>
      <c r="J1138" s="13">
        <v>5</v>
      </c>
      <c r="K1138" s="13">
        <v>0</v>
      </c>
      <c r="L1138" s="13">
        <v>0</v>
      </c>
      <c r="M1138" s="13"/>
      <c r="N1138" s="13">
        <v>11</v>
      </c>
      <c r="O1138" s="13">
        <f t="shared" si="17"/>
        <v>11</v>
      </c>
    </row>
    <row r="1139" spans="1:15" x14ac:dyDescent="0.3">
      <c r="A1139" t="s">
        <v>125</v>
      </c>
      <c r="B1139" t="s">
        <v>382</v>
      </c>
      <c r="C1139" s="13" t="s">
        <v>383</v>
      </c>
      <c r="D1139">
        <v>2012</v>
      </c>
      <c r="E1139" s="13" t="s">
        <v>873</v>
      </c>
      <c r="F1139" s="13">
        <v>23</v>
      </c>
      <c r="G1139" s="13">
        <v>0</v>
      </c>
      <c r="H1139" s="13">
        <v>3</v>
      </c>
      <c r="I1139" s="13">
        <v>1</v>
      </c>
      <c r="J1139" s="13">
        <v>11</v>
      </c>
      <c r="K1139" s="13">
        <v>0</v>
      </c>
      <c r="L1139" s="13">
        <v>6</v>
      </c>
      <c r="M1139" s="13"/>
      <c r="N1139" s="13">
        <v>44</v>
      </c>
      <c r="O1139" s="13">
        <f t="shared" si="17"/>
        <v>38</v>
      </c>
    </row>
    <row r="1140" spans="1:15" x14ac:dyDescent="0.3">
      <c r="A1140" t="s">
        <v>136</v>
      </c>
      <c r="B1140" t="s">
        <v>382</v>
      </c>
      <c r="C1140" s="13" t="s">
        <v>383</v>
      </c>
      <c r="D1140">
        <v>2012</v>
      </c>
      <c r="E1140" s="13" t="s">
        <v>874</v>
      </c>
      <c r="F1140" s="13">
        <v>9</v>
      </c>
      <c r="G1140" s="13">
        <v>2</v>
      </c>
      <c r="H1140" s="13">
        <v>52</v>
      </c>
      <c r="I1140" s="13">
        <v>15</v>
      </c>
      <c r="J1140" s="13">
        <v>45</v>
      </c>
      <c r="K1140" s="13">
        <v>0</v>
      </c>
      <c r="L1140" s="13">
        <v>14</v>
      </c>
      <c r="M1140" s="13"/>
      <c r="N1140" s="13">
        <v>137</v>
      </c>
      <c r="O1140" s="13">
        <f t="shared" si="17"/>
        <v>123</v>
      </c>
    </row>
    <row r="1141" spans="1:15" x14ac:dyDescent="0.3">
      <c r="A1141" t="s">
        <v>18</v>
      </c>
      <c r="B1141" t="s">
        <v>394</v>
      </c>
      <c r="C1141" s="13" t="s">
        <v>395</v>
      </c>
      <c r="D1141">
        <v>2012</v>
      </c>
      <c r="E1141" s="13" t="s">
        <v>875</v>
      </c>
      <c r="F1141" s="13">
        <v>0</v>
      </c>
      <c r="G1141" s="13">
        <v>0</v>
      </c>
      <c r="H1141" s="13">
        <v>46</v>
      </c>
      <c r="I1141" s="13">
        <v>19</v>
      </c>
      <c r="J1141" s="13">
        <v>30</v>
      </c>
      <c r="K1141" s="13">
        <v>0</v>
      </c>
      <c r="L1141" s="13">
        <v>0</v>
      </c>
      <c r="M1141" s="13"/>
      <c r="N1141" s="13">
        <v>95</v>
      </c>
      <c r="O1141" s="13">
        <f t="shared" si="17"/>
        <v>95</v>
      </c>
    </row>
    <row r="1142" spans="1:15" x14ac:dyDescent="0.3">
      <c r="A1142" t="s">
        <v>136</v>
      </c>
      <c r="B1142" t="s">
        <v>394</v>
      </c>
      <c r="C1142" s="13" t="s">
        <v>395</v>
      </c>
      <c r="D1142">
        <v>2012</v>
      </c>
      <c r="E1142" s="13" t="s">
        <v>876</v>
      </c>
      <c r="F1142" s="13">
        <v>0</v>
      </c>
      <c r="G1142" s="13">
        <v>0</v>
      </c>
      <c r="H1142" s="13">
        <v>0</v>
      </c>
      <c r="I1142" s="13">
        <v>0</v>
      </c>
      <c r="J1142" s="13">
        <v>1</v>
      </c>
      <c r="K1142" s="13">
        <v>9</v>
      </c>
      <c r="L1142" s="13">
        <v>0</v>
      </c>
      <c r="M1142" s="13"/>
      <c r="N1142" s="13">
        <v>10</v>
      </c>
      <c r="O1142" s="13">
        <f t="shared" si="17"/>
        <v>1</v>
      </c>
    </row>
    <row r="1143" spans="1:15" x14ac:dyDescent="0.3">
      <c r="A1143" t="s">
        <v>20</v>
      </c>
      <c r="B1143" t="s">
        <v>394</v>
      </c>
      <c r="C1143" s="13" t="s">
        <v>395</v>
      </c>
      <c r="D1143">
        <v>2012</v>
      </c>
      <c r="E1143" s="13" t="s">
        <v>877</v>
      </c>
      <c r="F1143" s="13">
        <v>0</v>
      </c>
      <c r="G1143" s="13">
        <v>0</v>
      </c>
      <c r="H1143" s="13">
        <v>22</v>
      </c>
      <c r="I1143" s="13">
        <v>0</v>
      </c>
      <c r="J1143" s="13">
        <v>10</v>
      </c>
      <c r="K1143" s="13">
        <v>0</v>
      </c>
      <c r="L1143" s="13">
        <v>7</v>
      </c>
      <c r="M1143" s="13"/>
      <c r="N1143" s="13">
        <v>39</v>
      </c>
      <c r="O1143" s="13">
        <f t="shared" si="17"/>
        <v>32</v>
      </c>
    </row>
    <row r="1144" spans="1:15" x14ac:dyDescent="0.3">
      <c r="A1144" t="s">
        <v>55</v>
      </c>
      <c r="B1144" t="s">
        <v>394</v>
      </c>
      <c r="C1144" s="13" t="s">
        <v>395</v>
      </c>
      <c r="D1144">
        <v>2012</v>
      </c>
      <c r="E1144" s="13" t="s">
        <v>878</v>
      </c>
      <c r="F1144" s="13">
        <v>0</v>
      </c>
      <c r="G1144" s="13">
        <v>0</v>
      </c>
      <c r="H1144" s="13">
        <v>3</v>
      </c>
      <c r="I1144" s="13">
        <v>0</v>
      </c>
      <c r="J1144" s="13">
        <v>3</v>
      </c>
      <c r="K1144" s="13">
        <v>0</v>
      </c>
      <c r="L1144" s="13">
        <v>0</v>
      </c>
      <c r="M1144" s="13"/>
      <c r="N1144" s="13">
        <v>6</v>
      </c>
      <c r="O1144" s="13">
        <f t="shared" si="17"/>
        <v>6</v>
      </c>
    </row>
    <row r="1145" spans="1:15" x14ac:dyDescent="0.3">
      <c r="B1145" t="s">
        <v>394</v>
      </c>
      <c r="C1145" s="13" t="s">
        <v>395</v>
      </c>
      <c r="D1145">
        <v>2012</v>
      </c>
      <c r="E1145" s="13" t="s">
        <v>879</v>
      </c>
      <c r="F1145" s="13">
        <v>0</v>
      </c>
      <c r="G1145" s="13">
        <v>3</v>
      </c>
      <c r="H1145" s="13">
        <v>1</v>
      </c>
      <c r="I1145" s="13">
        <v>1</v>
      </c>
      <c r="J1145" s="13">
        <v>4</v>
      </c>
      <c r="K1145" s="13">
        <v>0</v>
      </c>
      <c r="L1145" s="13">
        <v>0</v>
      </c>
      <c r="M1145" s="13"/>
      <c r="N1145" s="13">
        <v>9</v>
      </c>
      <c r="O1145" s="13">
        <f t="shared" si="17"/>
        <v>9</v>
      </c>
    </row>
    <row r="1146" spans="1:15" x14ac:dyDescent="0.3">
      <c r="A1146" t="s">
        <v>22</v>
      </c>
      <c r="B1146" t="s">
        <v>394</v>
      </c>
      <c r="C1146" s="13" t="s">
        <v>395</v>
      </c>
      <c r="D1146">
        <v>2012</v>
      </c>
      <c r="E1146" s="13" t="s">
        <v>880</v>
      </c>
      <c r="F1146" s="13">
        <v>0</v>
      </c>
      <c r="G1146" s="13">
        <v>30</v>
      </c>
      <c r="H1146" s="13">
        <v>5999</v>
      </c>
      <c r="I1146" s="13">
        <v>76</v>
      </c>
      <c r="J1146" s="13">
        <v>1367</v>
      </c>
      <c r="K1146" s="13">
        <v>0</v>
      </c>
      <c r="L1146" s="13">
        <v>2032</v>
      </c>
      <c r="M1146" s="13"/>
      <c r="N1146" s="13">
        <v>9504</v>
      </c>
      <c r="O1146" s="13">
        <f t="shared" si="17"/>
        <v>7472</v>
      </c>
    </row>
    <row r="1147" spans="1:15" x14ac:dyDescent="0.3">
      <c r="A1147" t="s">
        <v>24</v>
      </c>
      <c r="B1147" t="s">
        <v>394</v>
      </c>
      <c r="C1147" s="13" t="s">
        <v>395</v>
      </c>
      <c r="D1147">
        <v>2012</v>
      </c>
      <c r="E1147" s="13" t="s">
        <v>881</v>
      </c>
      <c r="F1147" s="13">
        <v>0</v>
      </c>
      <c r="G1147" s="13">
        <v>15</v>
      </c>
      <c r="H1147" s="13">
        <v>4459</v>
      </c>
      <c r="I1147" s="13">
        <v>61</v>
      </c>
      <c r="J1147" s="13">
        <v>766</v>
      </c>
      <c r="K1147" s="13">
        <v>0</v>
      </c>
      <c r="L1147" s="13">
        <v>61</v>
      </c>
      <c r="M1147" s="13"/>
      <c r="N1147" s="13">
        <v>5362</v>
      </c>
      <c r="O1147" s="13">
        <f t="shared" si="17"/>
        <v>5301</v>
      </c>
    </row>
    <row r="1148" spans="1:15" x14ac:dyDescent="0.3">
      <c r="A1148" t="s">
        <v>26</v>
      </c>
      <c r="B1148" t="s">
        <v>394</v>
      </c>
      <c r="C1148" s="13" t="s">
        <v>395</v>
      </c>
      <c r="D1148">
        <v>2012</v>
      </c>
      <c r="E1148" s="13" t="s">
        <v>882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21</v>
      </c>
      <c r="M1148" s="13"/>
      <c r="N1148" s="13">
        <v>21</v>
      </c>
      <c r="O1148" s="13">
        <f t="shared" si="17"/>
        <v>0</v>
      </c>
    </row>
    <row r="1149" spans="1:15" x14ac:dyDescent="0.3">
      <c r="A1149" t="s">
        <v>29</v>
      </c>
      <c r="B1149" t="s">
        <v>394</v>
      </c>
      <c r="C1149" s="13" t="s">
        <v>395</v>
      </c>
      <c r="D1149">
        <v>2012</v>
      </c>
      <c r="E1149" s="13" t="s">
        <v>883</v>
      </c>
      <c r="F1149" s="13">
        <v>0</v>
      </c>
      <c r="G1149" s="13">
        <v>0</v>
      </c>
      <c r="H1149" s="13">
        <v>18</v>
      </c>
      <c r="I1149" s="13">
        <v>1</v>
      </c>
      <c r="J1149" s="13">
        <v>16</v>
      </c>
      <c r="K1149" s="13">
        <v>0</v>
      </c>
      <c r="L1149" s="13">
        <v>0</v>
      </c>
      <c r="M1149" s="13"/>
      <c r="N1149" s="13">
        <v>35</v>
      </c>
      <c r="O1149" s="13">
        <f t="shared" si="17"/>
        <v>35</v>
      </c>
    </row>
    <row r="1150" spans="1:15" x14ac:dyDescent="0.3">
      <c r="A1150" t="s">
        <v>29</v>
      </c>
      <c r="B1150" t="s">
        <v>394</v>
      </c>
      <c r="C1150" s="13" t="s">
        <v>395</v>
      </c>
      <c r="D1150">
        <v>2012</v>
      </c>
      <c r="E1150" s="13" t="s">
        <v>884</v>
      </c>
      <c r="F1150" s="13">
        <v>0</v>
      </c>
      <c r="G1150" s="13">
        <v>0</v>
      </c>
      <c r="H1150" s="13">
        <v>13</v>
      </c>
      <c r="I1150" s="13">
        <v>0</v>
      </c>
      <c r="J1150" s="13">
        <v>28</v>
      </c>
      <c r="K1150" s="13">
        <v>3</v>
      </c>
      <c r="L1150" s="13">
        <v>2</v>
      </c>
      <c r="M1150" s="13"/>
      <c r="N1150" s="13">
        <v>46</v>
      </c>
      <c r="O1150" s="13">
        <f t="shared" si="17"/>
        <v>41</v>
      </c>
    </row>
    <row r="1151" spans="1:15" x14ac:dyDescent="0.3">
      <c r="A1151" t="s">
        <v>50</v>
      </c>
      <c r="B1151" t="s">
        <v>407</v>
      </c>
      <c r="C1151" s="13" t="s">
        <v>408</v>
      </c>
      <c r="D1151">
        <v>2012</v>
      </c>
      <c r="E1151" s="13" t="s">
        <v>885</v>
      </c>
      <c r="F1151" s="13">
        <v>0</v>
      </c>
      <c r="G1151" s="13">
        <v>0</v>
      </c>
      <c r="H1151" s="13">
        <v>35</v>
      </c>
      <c r="I1151" s="13">
        <v>3</v>
      </c>
      <c r="J1151" s="13">
        <v>41</v>
      </c>
      <c r="K1151" s="13">
        <v>0</v>
      </c>
      <c r="L1151" s="13">
        <v>0</v>
      </c>
      <c r="M1151" s="13"/>
      <c r="N1151" s="13">
        <v>79</v>
      </c>
      <c r="O1151" s="13">
        <f t="shared" si="17"/>
        <v>79</v>
      </c>
    </row>
    <row r="1152" spans="1:15" x14ac:dyDescent="0.3">
      <c r="A1152" t="s">
        <v>18</v>
      </c>
      <c r="B1152" t="s">
        <v>407</v>
      </c>
      <c r="C1152" s="13" t="s">
        <v>408</v>
      </c>
      <c r="D1152">
        <v>2012</v>
      </c>
      <c r="E1152" s="13" t="s">
        <v>886</v>
      </c>
      <c r="F1152" s="13">
        <v>0</v>
      </c>
      <c r="G1152" s="13">
        <v>0</v>
      </c>
      <c r="H1152" s="13">
        <v>11</v>
      </c>
      <c r="I1152" s="13">
        <v>9</v>
      </c>
      <c r="J1152" s="13">
        <v>16</v>
      </c>
      <c r="K1152" s="13">
        <v>0</v>
      </c>
      <c r="L1152" s="13">
        <v>0</v>
      </c>
      <c r="M1152" s="13"/>
      <c r="N1152" s="13">
        <v>36</v>
      </c>
      <c r="O1152" s="13">
        <f t="shared" si="17"/>
        <v>36</v>
      </c>
    </row>
    <row r="1153" spans="1:15" x14ac:dyDescent="0.3">
      <c r="A1153" t="s">
        <v>20</v>
      </c>
      <c r="B1153" t="s">
        <v>407</v>
      </c>
      <c r="C1153" s="13" t="s">
        <v>408</v>
      </c>
      <c r="D1153">
        <v>2012</v>
      </c>
      <c r="E1153" s="13" t="s">
        <v>887</v>
      </c>
      <c r="F1153" s="13">
        <v>0</v>
      </c>
      <c r="G1153" s="13">
        <v>0</v>
      </c>
      <c r="H1153" s="13">
        <v>3</v>
      </c>
      <c r="I1153" s="13">
        <v>1</v>
      </c>
      <c r="J1153" s="13">
        <v>3</v>
      </c>
      <c r="K1153" s="13">
        <v>0</v>
      </c>
      <c r="L1153" s="13">
        <v>0</v>
      </c>
      <c r="M1153" s="13"/>
      <c r="N1153" s="13">
        <v>7</v>
      </c>
      <c r="O1153" s="13">
        <f t="shared" si="17"/>
        <v>7</v>
      </c>
    </row>
    <row r="1154" spans="1:15" x14ac:dyDescent="0.3">
      <c r="A1154" t="s">
        <v>50</v>
      </c>
      <c r="B1154" t="s">
        <v>407</v>
      </c>
      <c r="C1154" s="13" t="s">
        <v>408</v>
      </c>
      <c r="D1154">
        <v>2012</v>
      </c>
      <c r="E1154" s="13" t="s">
        <v>888</v>
      </c>
      <c r="F1154" s="13">
        <v>0</v>
      </c>
      <c r="G1154" s="13">
        <v>0</v>
      </c>
      <c r="H1154" s="13">
        <v>172</v>
      </c>
      <c r="I1154" s="13">
        <v>50</v>
      </c>
      <c r="J1154" s="13">
        <v>307</v>
      </c>
      <c r="K1154" s="13">
        <v>0</v>
      </c>
      <c r="L1154" s="13">
        <v>0</v>
      </c>
      <c r="M1154" s="13"/>
      <c r="N1154" s="13">
        <v>529</v>
      </c>
      <c r="O1154" s="13">
        <f t="shared" si="17"/>
        <v>529</v>
      </c>
    </row>
    <row r="1155" spans="1:15" x14ac:dyDescent="0.3">
      <c r="A1155" t="s">
        <v>55</v>
      </c>
      <c r="B1155" t="s">
        <v>407</v>
      </c>
      <c r="C1155" s="13" t="s">
        <v>408</v>
      </c>
      <c r="D1155">
        <v>2012</v>
      </c>
      <c r="E1155" s="13" t="s">
        <v>889</v>
      </c>
      <c r="F1155" s="13">
        <v>0</v>
      </c>
      <c r="G1155" s="13">
        <v>0</v>
      </c>
      <c r="H1155" s="13">
        <v>0</v>
      </c>
      <c r="I1155" s="13">
        <v>0</v>
      </c>
      <c r="J1155" s="13">
        <v>1</v>
      </c>
      <c r="K1155" s="13">
        <v>0</v>
      </c>
      <c r="L1155" s="13">
        <v>0</v>
      </c>
      <c r="M1155" s="13"/>
      <c r="N1155" s="13">
        <v>1</v>
      </c>
      <c r="O1155" s="13">
        <f t="shared" ref="O1155:O1218" si="18">F1155+G1155+H1155+I1155+J1155</f>
        <v>1</v>
      </c>
    </row>
    <row r="1156" spans="1:15" x14ac:dyDescent="0.3">
      <c r="B1156" t="s">
        <v>407</v>
      </c>
      <c r="C1156" s="13" t="s">
        <v>408</v>
      </c>
      <c r="D1156">
        <v>2012</v>
      </c>
      <c r="E1156" s="13" t="s">
        <v>890</v>
      </c>
      <c r="F1156" s="13">
        <v>0</v>
      </c>
      <c r="G1156" s="13">
        <v>0</v>
      </c>
      <c r="H1156" s="13">
        <v>0</v>
      </c>
      <c r="I1156" s="13">
        <v>0</v>
      </c>
      <c r="J1156" s="13">
        <v>2</v>
      </c>
      <c r="K1156" s="13">
        <v>0</v>
      </c>
      <c r="L1156" s="13">
        <v>0</v>
      </c>
      <c r="M1156" s="13"/>
      <c r="N1156" s="13">
        <v>2</v>
      </c>
      <c r="O1156" s="13">
        <f t="shared" si="18"/>
        <v>2</v>
      </c>
    </row>
    <row r="1157" spans="1:15" x14ac:dyDescent="0.3">
      <c r="A1157" t="s">
        <v>22</v>
      </c>
      <c r="B1157" t="s">
        <v>407</v>
      </c>
      <c r="C1157" s="13" t="s">
        <v>408</v>
      </c>
      <c r="D1157">
        <v>2012</v>
      </c>
      <c r="E1157" s="13" t="s">
        <v>891</v>
      </c>
      <c r="F1157" s="13">
        <v>8</v>
      </c>
      <c r="G1157" s="13">
        <v>5</v>
      </c>
      <c r="H1157" s="13">
        <v>8597</v>
      </c>
      <c r="I1157" s="13">
        <v>56</v>
      </c>
      <c r="J1157" s="13">
        <v>2470</v>
      </c>
      <c r="K1157" s="13">
        <v>2</v>
      </c>
      <c r="L1157" s="13">
        <v>81</v>
      </c>
      <c r="M1157" s="13"/>
      <c r="N1157" s="13">
        <v>11219</v>
      </c>
      <c r="O1157" s="13">
        <f t="shared" si="18"/>
        <v>11136</v>
      </c>
    </row>
    <row r="1158" spans="1:15" x14ac:dyDescent="0.3">
      <c r="A1158" t="s">
        <v>26</v>
      </c>
      <c r="B1158" t="s">
        <v>407</v>
      </c>
      <c r="C1158" s="13" t="s">
        <v>408</v>
      </c>
      <c r="D1158">
        <v>2012</v>
      </c>
      <c r="E1158" s="13" t="s">
        <v>892</v>
      </c>
      <c r="F1158" s="13">
        <v>0</v>
      </c>
      <c r="G1158" s="13">
        <v>0</v>
      </c>
      <c r="H1158" s="13">
        <v>6</v>
      </c>
      <c r="I1158" s="13">
        <v>4</v>
      </c>
      <c r="J1158" s="13">
        <v>10</v>
      </c>
      <c r="K1158" s="13">
        <v>0</v>
      </c>
      <c r="L1158" s="13">
        <v>0</v>
      </c>
      <c r="M1158" s="13"/>
      <c r="N1158" s="13">
        <v>20</v>
      </c>
      <c r="O1158" s="13">
        <f t="shared" si="18"/>
        <v>20</v>
      </c>
    </row>
    <row r="1159" spans="1:15" x14ac:dyDescent="0.3">
      <c r="A1159" t="s">
        <v>125</v>
      </c>
      <c r="B1159" t="s">
        <v>407</v>
      </c>
      <c r="C1159" s="13" t="s">
        <v>408</v>
      </c>
      <c r="D1159">
        <v>2012</v>
      </c>
      <c r="E1159" s="13" t="s">
        <v>893</v>
      </c>
      <c r="F1159" s="13">
        <v>0</v>
      </c>
      <c r="G1159" s="13">
        <v>0</v>
      </c>
      <c r="H1159" s="13">
        <v>0</v>
      </c>
      <c r="I1159" s="13">
        <v>0</v>
      </c>
      <c r="J1159" s="13">
        <v>3</v>
      </c>
      <c r="K1159" s="13">
        <v>0</v>
      </c>
      <c r="L1159" s="13">
        <v>0</v>
      </c>
      <c r="M1159" s="13"/>
      <c r="N1159" s="13">
        <v>3</v>
      </c>
      <c r="O1159" s="13">
        <f t="shared" si="18"/>
        <v>3</v>
      </c>
    </row>
    <row r="1160" spans="1:15" x14ac:dyDescent="0.3">
      <c r="A1160" t="s">
        <v>92</v>
      </c>
      <c r="B1160" t="s">
        <v>407</v>
      </c>
      <c r="C1160" s="13" t="s">
        <v>408</v>
      </c>
      <c r="D1160">
        <v>2012</v>
      </c>
      <c r="E1160" s="13" t="s">
        <v>894</v>
      </c>
      <c r="F1160" s="13">
        <v>0</v>
      </c>
      <c r="G1160" s="13">
        <v>0</v>
      </c>
      <c r="H1160" s="13">
        <v>1</v>
      </c>
      <c r="I1160" s="13">
        <v>0</v>
      </c>
      <c r="J1160" s="13">
        <v>0</v>
      </c>
      <c r="K1160" s="13">
        <v>0</v>
      </c>
      <c r="L1160" s="13">
        <v>0</v>
      </c>
      <c r="M1160" s="13"/>
      <c r="N1160" s="13">
        <v>1</v>
      </c>
      <c r="O1160" s="13">
        <f t="shared" si="18"/>
        <v>1</v>
      </c>
    </row>
    <row r="1161" spans="1:15" x14ac:dyDescent="0.3">
      <c r="A1161" t="s">
        <v>50</v>
      </c>
      <c r="B1161" t="s">
        <v>407</v>
      </c>
      <c r="C1161" s="13" t="s">
        <v>408</v>
      </c>
      <c r="D1161">
        <v>2012</v>
      </c>
      <c r="E1161" s="13" t="s">
        <v>895</v>
      </c>
      <c r="F1161" s="13">
        <v>0</v>
      </c>
      <c r="G1161" s="13">
        <v>0</v>
      </c>
      <c r="H1161" s="13">
        <v>0</v>
      </c>
      <c r="I1161" s="13">
        <v>0</v>
      </c>
      <c r="J1161" s="13">
        <v>9</v>
      </c>
      <c r="K1161" s="13">
        <v>0</v>
      </c>
      <c r="L1161" s="13">
        <v>0</v>
      </c>
      <c r="M1161" s="13"/>
      <c r="N1161" s="13">
        <v>9</v>
      </c>
      <c r="O1161" s="13">
        <f t="shared" si="18"/>
        <v>9</v>
      </c>
    </row>
    <row r="1162" spans="1:15" x14ac:dyDescent="0.3">
      <c r="B1162" t="s">
        <v>419</v>
      </c>
      <c r="C1162" s="13" t="s">
        <v>420</v>
      </c>
      <c r="D1162">
        <v>2012</v>
      </c>
      <c r="E1162" s="13" t="s">
        <v>896</v>
      </c>
      <c r="F1162" s="13">
        <v>0</v>
      </c>
      <c r="G1162" s="13">
        <v>0</v>
      </c>
      <c r="H1162" s="13">
        <v>7</v>
      </c>
      <c r="I1162" s="13">
        <v>0</v>
      </c>
      <c r="J1162" s="13">
        <v>0</v>
      </c>
      <c r="K1162" s="13">
        <v>0</v>
      </c>
      <c r="L1162" s="13">
        <v>0</v>
      </c>
      <c r="M1162" s="13"/>
      <c r="N1162" s="13">
        <v>7</v>
      </c>
      <c r="O1162" s="13">
        <f t="shared" si="18"/>
        <v>7</v>
      </c>
    </row>
    <row r="1163" spans="1:15" x14ac:dyDescent="0.3">
      <c r="A1163" t="s">
        <v>92</v>
      </c>
      <c r="B1163" t="s">
        <v>419</v>
      </c>
      <c r="C1163" s="13" t="s">
        <v>420</v>
      </c>
      <c r="D1163">
        <v>2012</v>
      </c>
      <c r="E1163" s="13" t="s">
        <v>897</v>
      </c>
      <c r="F1163" s="13">
        <v>0</v>
      </c>
      <c r="G1163" s="13">
        <v>0</v>
      </c>
      <c r="H1163" s="13">
        <v>0</v>
      </c>
      <c r="I1163" s="13">
        <v>1</v>
      </c>
      <c r="J1163" s="13">
        <v>0</v>
      </c>
      <c r="K1163" s="13">
        <v>0</v>
      </c>
      <c r="L1163" s="13">
        <v>0</v>
      </c>
      <c r="M1163" s="13"/>
      <c r="N1163" s="13">
        <v>1</v>
      </c>
      <c r="O1163" s="13">
        <f t="shared" si="18"/>
        <v>1</v>
      </c>
    </row>
    <row r="1164" spans="1:15" x14ac:dyDescent="0.3">
      <c r="A1164" t="s">
        <v>50</v>
      </c>
      <c r="B1164" t="s">
        <v>419</v>
      </c>
      <c r="C1164" s="13" t="s">
        <v>420</v>
      </c>
      <c r="D1164">
        <v>2012</v>
      </c>
      <c r="E1164" s="13" t="s">
        <v>898</v>
      </c>
      <c r="F1164" s="13">
        <v>1</v>
      </c>
      <c r="G1164" s="13">
        <v>4</v>
      </c>
      <c r="H1164" s="13">
        <v>57</v>
      </c>
      <c r="I1164" s="13">
        <v>6</v>
      </c>
      <c r="J1164" s="13">
        <v>24</v>
      </c>
      <c r="K1164" s="13">
        <v>0</v>
      </c>
      <c r="L1164" s="13">
        <v>0</v>
      </c>
      <c r="M1164" s="13"/>
      <c r="N1164" s="13">
        <v>92</v>
      </c>
      <c r="O1164" s="13">
        <f t="shared" si="18"/>
        <v>92</v>
      </c>
    </row>
    <row r="1165" spans="1:15" x14ac:dyDescent="0.3">
      <c r="A1165" t="s">
        <v>18</v>
      </c>
      <c r="B1165" t="s">
        <v>419</v>
      </c>
      <c r="C1165" s="13" t="s">
        <v>420</v>
      </c>
      <c r="D1165">
        <v>2012</v>
      </c>
      <c r="E1165" s="13" t="s">
        <v>899</v>
      </c>
      <c r="F1165" s="13">
        <v>0</v>
      </c>
      <c r="G1165" s="13">
        <v>4</v>
      </c>
      <c r="H1165" s="13">
        <v>157</v>
      </c>
      <c r="I1165" s="13">
        <v>17</v>
      </c>
      <c r="J1165" s="13">
        <v>31</v>
      </c>
      <c r="K1165" s="13">
        <v>0</v>
      </c>
      <c r="L1165" s="13">
        <v>0</v>
      </c>
      <c r="M1165" s="13"/>
      <c r="N1165" s="13">
        <v>209</v>
      </c>
      <c r="O1165" s="13">
        <f t="shared" si="18"/>
        <v>209</v>
      </c>
    </row>
    <row r="1166" spans="1:15" x14ac:dyDescent="0.3">
      <c r="A1166" t="s">
        <v>20</v>
      </c>
      <c r="B1166" t="s">
        <v>419</v>
      </c>
      <c r="C1166" s="13" t="s">
        <v>420</v>
      </c>
      <c r="D1166">
        <v>2012</v>
      </c>
      <c r="E1166" s="13" t="s">
        <v>900</v>
      </c>
      <c r="F1166" s="13">
        <v>8</v>
      </c>
      <c r="G1166" s="13">
        <v>12</v>
      </c>
      <c r="H1166" s="13">
        <v>204</v>
      </c>
      <c r="I1166" s="13">
        <v>14</v>
      </c>
      <c r="J1166" s="13">
        <v>95</v>
      </c>
      <c r="K1166" s="13">
        <v>0</v>
      </c>
      <c r="L1166" s="13">
        <v>20</v>
      </c>
      <c r="M1166" s="13"/>
      <c r="N1166" s="13">
        <v>353</v>
      </c>
      <c r="O1166" s="13">
        <f t="shared" si="18"/>
        <v>333</v>
      </c>
    </row>
    <row r="1167" spans="1:15" x14ac:dyDescent="0.3">
      <c r="A1167" t="s">
        <v>20</v>
      </c>
      <c r="B1167" t="s">
        <v>419</v>
      </c>
      <c r="C1167" s="13" t="s">
        <v>420</v>
      </c>
      <c r="D1167">
        <v>2012</v>
      </c>
      <c r="E1167" s="13" t="s">
        <v>901</v>
      </c>
      <c r="F1167" s="13">
        <v>2</v>
      </c>
      <c r="G1167" s="13">
        <v>3</v>
      </c>
      <c r="H1167" s="13">
        <v>75</v>
      </c>
      <c r="I1167" s="13">
        <v>13</v>
      </c>
      <c r="J1167" s="13">
        <v>47</v>
      </c>
      <c r="K1167" s="13">
        <v>0</v>
      </c>
      <c r="L1167" s="13">
        <v>5</v>
      </c>
      <c r="M1167" s="13"/>
      <c r="N1167" s="13">
        <v>145</v>
      </c>
      <c r="O1167" s="13">
        <f t="shared" si="18"/>
        <v>140</v>
      </c>
    </row>
    <row r="1168" spans="1:15" x14ac:dyDescent="0.3">
      <c r="A1168" t="s">
        <v>50</v>
      </c>
      <c r="B1168" t="s">
        <v>419</v>
      </c>
      <c r="C1168" s="13" t="s">
        <v>420</v>
      </c>
      <c r="D1168">
        <v>2012</v>
      </c>
      <c r="E1168" s="13" t="s">
        <v>902</v>
      </c>
      <c r="F1168" s="13">
        <v>43</v>
      </c>
      <c r="G1168" s="13">
        <v>341</v>
      </c>
      <c r="H1168" s="13">
        <v>12184</v>
      </c>
      <c r="I1168" s="13">
        <v>104</v>
      </c>
      <c r="J1168" s="13">
        <v>2031</v>
      </c>
      <c r="K1168" s="13">
        <v>0</v>
      </c>
      <c r="L1168" s="13">
        <v>20</v>
      </c>
      <c r="M1168" s="13"/>
      <c r="N1168" s="13">
        <v>14723</v>
      </c>
      <c r="O1168" s="13">
        <f t="shared" si="18"/>
        <v>14703</v>
      </c>
    </row>
    <row r="1169" spans="1:15" x14ac:dyDescent="0.3">
      <c r="A1169" t="s">
        <v>136</v>
      </c>
      <c r="B1169" t="s">
        <v>419</v>
      </c>
      <c r="C1169" s="13" t="s">
        <v>420</v>
      </c>
      <c r="D1169">
        <v>2012</v>
      </c>
      <c r="E1169" s="13" t="s">
        <v>903</v>
      </c>
      <c r="F1169" s="13">
        <v>1</v>
      </c>
      <c r="G1169" s="13">
        <v>0</v>
      </c>
      <c r="H1169" s="13">
        <v>0</v>
      </c>
      <c r="I1169" s="13">
        <v>0</v>
      </c>
      <c r="J1169" s="13">
        <v>1</v>
      </c>
      <c r="K1169" s="13">
        <v>0</v>
      </c>
      <c r="L1169" s="13">
        <v>0</v>
      </c>
      <c r="M1169" s="13"/>
      <c r="N1169" s="13">
        <v>2</v>
      </c>
      <c r="O1169" s="13">
        <f t="shared" si="18"/>
        <v>2</v>
      </c>
    </row>
    <row r="1170" spans="1:15" x14ac:dyDescent="0.3">
      <c r="A1170" t="s">
        <v>55</v>
      </c>
      <c r="B1170" t="s">
        <v>419</v>
      </c>
      <c r="C1170" s="13" t="s">
        <v>420</v>
      </c>
      <c r="D1170">
        <v>2012</v>
      </c>
      <c r="E1170" s="13" t="s">
        <v>904</v>
      </c>
      <c r="F1170" s="13">
        <v>0</v>
      </c>
      <c r="G1170" s="13">
        <v>5</v>
      </c>
      <c r="H1170" s="13">
        <v>3</v>
      </c>
      <c r="I1170" s="13">
        <v>1</v>
      </c>
      <c r="J1170" s="13">
        <v>4</v>
      </c>
      <c r="K1170" s="13">
        <v>0</v>
      </c>
      <c r="L1170" s="13">
        <v>0</v>
      </c>
      <c r="M1170" s="13"/>
      <c r="N1170" s="13">
        <v>13</v>
      </c>
      <c r="O1170" s="13">
        <f t="shared" si="18"/>
        <v>13</v>
      </c>
    </row>
    <row r="1171" spans="1:15" x14ac:dyDescent="0.3">
      <c r="B1171" t="s">
        <v>419</v>
      </c>
      <c r="C1171" s="13" t="s">
        <v>420</v>
      </c>
      <c r="D1171">
        <v>2012</v>
      </c>
      <c r="E1171" s="13" t="s">
        <v>905</v>
      </c>
      <c r="F1171" s="13">
        <v>0</v>
      </c>
      <c r="G1171" s="13">
        <v>0</v>
      </c>
      <c r="H1171" s="13">
        <v>18</v>
      </c>
      <c r="I1171" s="13">
        <v>2</v>
      </c>
      <c r="J1171" s="13">
        <v>9</v>
      </c>
      <c r="K1171" s="13">
        <v>0</v>
      </c>
      <c r="L1171" s="13">
        <v>1</v>
      </c>
      <c r="M1171" s="13"/>
      <c r="N1171" s="13">
        <v>30</v>
      </c>
      <c r="O1171" s="13">
        <f t="shared" si="18"/>
        <v>29</v>
      </c>
    </row>
    <row r="1172" spans="1:15" x14ac:dyDescent="0.3">
      <c r="B1172" t="s">
        <v>419</v>
      </c>
      <c r="C1172" s="13" t="s">
        <v>420</v>
      </c>
      <c r="D1172">
        <v>2012</v>
      </c>
      <c r="E1172" s="13" t="s">
        <v>906</v>
      </c>
      <c r="F1172" s="13">
        <v>6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12</v>
      </c>
      <c r="M1172" s="13"/>
      <c r="N1172" s="13">
        <v>18</v>
      </c>
      <c r="O1172" s="13">
        <f t="shared" si="18"/>
        <v>6</v>
      </c>
    </row>
    <row r="1173" spans="1:15" x14ac:dyDescent="0.3">
      <c r="B1173" t="s">
        <v>419</v>
      </c>
      <c r="C1173" s="13" t="s">
        <v>420</v>
      </c>
      <c r="D1173">
        <v>2012</v>
      </c>
      <c r="E1173" s="13" t="s">
        <v>907</v>
      </c>
      <c r="F1173" s="13">
        <v>0</v>
      </c>
      <c r="G1173" s="13">
        <v>0</v>
      </c>
      <c r="H1173" s="13">
        <v>1</v>
      </c>
      <c r="I1173" s="13">
        <v>0</v>
      </c>
      <c r="J1173" s="13">
        <v>0</v>
      </c>
      <c r="K1173" s="13">
        <v>0</v>
      </c>
      <c r="L1173" s="13">
        <v>0</v>
      </c>
      <c r="M1173" s="13"/>
      <c r="N1173" s="13">
        <v>1</v>
      </c>
      <c r="O1173" s="13">
        <f t="shared" si="18"/>
        <v>1</v>
      </c>
    </row>
    <row r="1174" spans="1:15" x14ac:dyDescent="0.3">
      <c r="A1174" t="s">
        <v>50</v>
      </c>
      <c r="B1174" t="s">
        <v>419</v>
      </c>
      <c r="C1174" s="13" t="s">
        <v>420</v>
      </c>
      <c r="D1174">
        <v>2012</v>
      </c>
      <c r="E1174" s="13" t="s">
        <v>908</v>
      </c>
      <c r="F1174" s="13">
        <v>0</v>
      </c>
      <c r="G1174" s="13">
        <v>6</v>
      </c>
      <c r="H1174" s="13">
        <v>77</v>
      </c>
      <c r="I1174" s="13">
        <v>3</v>
      </c>
      <c r="J1174" s="13">
        <v>53</v>
      </c>
      <c r="K1174" s="13">
        <v>1</v>
      </c>
      <c r="L1174" s="13">
        <v>0</v>
      </c>
      <c r="M1174" s="13"/>
      <c r="N1174" s="13">
        <v>140</v>
      </c>
      <c r="O1174" s="13">
        <f t="shared" si="18"/>
        <v>139</v>
      </c>
    </row>
    <row r="1175" spans="1:15" x14ac:dyDescent="0.3">
      <c r="A1175" t="s">
        <v>22</v>
      </c>
      <c r="B1175" t="s">
        <v>419</v>
      </c>
      <c r="C1175" s="13" t="s">
        <v>420</v>
      </c>
      <c r="D1175">
        <v>2012</v>
      </c>
      <c r="E1175" s="13" t="s">
        <v>909</v>
      </c>
      <c r="F1175" s="13">
        <v>16</v>
      </c>
      <c r="G1175" s="13">
        <v>1338</v>
      </c>
      <c r="H1175" s="13">
        <v>18637</v>
      </c>
      <c r="I1175" s="13">
        <v>497</v>
      </c>
      <c r="J1175" s="13">
        <v>4451</v>
      </c>
      <c r="K1175" s="13">
        <v>207</v>
      </c>
      <c r="L1175" s="13">
        <v>170</v>
      </c>
      <c r="M1175" s="13"/>
      <c r="N1175" s="13">
        <v>25316</v>
      </c>
      <c r="O1175" s="13">
        <f t="shared" si="18"/>
        <v>24939</v>
      </c>
    </row>
    <row r="1176" spans="1:15" x14ac:dyDescent="0.3">
      <c r="A1176" t="s">
        <v>97</v>
      </c>
      <c r="B1176" t="s">
        <v>419</v>
      </c>
      <c r="C1176" s="13" t="s">
        <v>420</v>
      </c>
      <c r="D1176">
        <v>2012</v>
      </c>
      <c r="E1176" s="13" t="s">
        <v>910</v>
      </c>
      <c r="F1176" s="13">
        <v>0</v>
      </c>
      <c r="G1176" s="13">
        <v>3</v>
      </c>
      <c r="H1176" s="13">
        <v>529</v>
      </c>
      <c r="I1176" s="13">
        <v>17</v>
      </c>
      <c r="J1176" s="13">
        <v>83</v>
      </c>
      <c r="K1176" s="13">
        <v>0</v>
      </c>
      <c r="L1176" s="13">
        <v>1</v>
      </c>
      <c r="M1176" s="13"/>
      <c r="N1176" s="13">
        <v>633</v>
      </c>
      <c r="O1176" s="13">
        <f t="shared" si="18"/>
        <v>632</v>
      </c>
    </row>
    <row r="1177" spans="1:15" x14ac:dyDescent="0.3">
      <c r="B1177" t="s">
        <v>419</v>
      </c>
      <c r="C1177" s="13" t="s">
        <v>420</v>
      </c>
      <c r="D1177">
        <v>2012</v>
      </c>
      <c r="E1177" s="13" t="s">
        <v>911</v>
      </c>
      <c r="F1177" s="13">
        <v>0</v>
      </c>
      <c r="G1177" s="13">
        <v>0</v>
      </c>
      <c r="H1177" s="13">
        <v>2</v>
      </c>
      <c r="I1177" s="13">
        <v>0</v>
      </c>
      <c r="J1177" s="13">
        <v>0</v>
      </c>
      <c r="K1177" s="13">
        <v>0</v>
      </c>
      <c r="L1177" s="13">
        <v>0</v>
      </c>
      <c r="M1177" s="13"/>
      <c r="N1177" s="13">
        <v>2</v>
      </c>
      <c r="O1177" s="13">
        <f t="shared" si="18"/>
        <v>2</v>
      </c>
    </row>
    <row r="1178" spans="1:15" x14ac:dyDescent="0.3">
      <c r="A1178" t="s">
        <v>50</v>
      </c>
      <c r="B1178" t="s">
        <v>419</v>
      </c>
      <c r="C1178" s="13" t="s">
        <v>420</v>
      </c>
      <c r="D1178">
        <v>2012</v>
      </c>
      <c r="E1178" s="13" t="s">
        <v>912</v>
      </c>
      <c r="F1178" s="13">
        <v>0</v>
      </c>
      <c r="G1178" s="13">
        <v>13</v>
      </c>
      <c r="H1178" s="13">
        <v>779</v>
      </c>
      <c r="I1178" s="13">
        <v>85</v>
      </c>
      <c r="J1178" s="13">
        <v>175</v>
      </c>
      <c r="K1178" s="13">
        <v>0</v>
      </c>
      <c r="L1178" s="13">
        <v>4</v>
      </c>
      <c r="M1178" s="13"/>
      <c r="N1178" s="13">
        <v>1056</v>
      </c>
      <c r="O1178" s="13">
        <f t="shared" si="18"/>
        <v>1052</v>
      </c>
    </row>
    <row r="1179" spans="1:15" x14ac:dyDescent="0.3">
      <c r="A1179" t="s">
        <v>26</v>
      </c>
      <c r="B1179" t="s">
        <v>419</v>
      </c>
      <c r="C1179" s="13" t="s">
        <v>420</v>
      </c>
      <c r="D1179">
        <v>2012</v>
      </c>
      <c r="E1179" s="13" t="s">
        <v>913</v>
      </c>
      <c r="F1179" s="13">
        <v>0</v>
      </c>
      <c r="G1179" s="13">
        <v>0</v>
      </c>
      <c r="H1179" s="13">
        <v>1</v>
      </c>
      <c r="I1179" s="13">
        <v>0</v>
      </c>
      <c r="J1179" s="13">
        <v>2</v>
      </c>
      <c r="K1179" s="13">
        <v>2</v>
      </c>
      <c r="L1179" s="13">
        <v>0</v>
      </c>
      <c r="M1179" s="13"/>
      <c r="N1179" s="13">
        <v>5</v>
      </c>
      <c r="O1179" s="13">
        <f t="shared" si="18"/>
        <v>3</v>
      </c>
    </row>
    <row r="1180" spans="1:15" x14ac:dyDescent="0.3">
      <c r="A1180" t="s">
        <v>29</v>
      </c>
      <c r="B1180" t="s">
        <v>419</v>
      </c>
      <c r="C1180" s="13" t="s">
        <v>420</v>
      </c>
      <c r="D1180">
        <v>2012</v>
      </c>
      <c r="E1180" s="13" t="s">
        <v>914</v>
      </c>
      <c r="F1180" s="13">
        <v>0</v>
      </c>
      <c r="G1180" s="13">
        <v>1</v>
      </c>
      <c r="H1180" s="13">
        <v>11</v>
      </c>
      <c r="I1180" s="13">
        <v>0</v>
      </c>
      <c r="J1180" s="13">
        <v>4</v>
      </c>
      <c r="K1180" s="13">
        <v>0</v>
      </c>
      <c r="L1180" s="13">
        <v>0</v>
      </c>
      <c r="M1180" s="13"/>
      <c r="N1180" s="13">
        <v>16</v>
      </c>
      <c r="O1180" s="13">
        <f t="shared" si="18"/>
        <v>16</v>
      </c>
    </row>
    <row r="1181" spans="1:15" x14ac:dyDescent="0.3">
      <c r="A1181" t="s">
        <v>29</v>
      </c>
      <c r="B1181" t="s">
        <v>419</v>
      </c>
      <c r="C1181" s="13" t="s">
        <v>420</v>
      </c>
      <c r="D1181">
        <v>2012</v>
      </c>
      <c r="E1181" s="13" t="s">
        <v>915</v>
      </c>
      <c r="F1181" s="13">
        <v>0</v>
      </c>
      <c r="G1181" s="13">
        <v>0</v>
      </c>
      <c r="H1181" s="13">
        <v>1</v>
      </c>
      <c r="I1181" s="13">
        <v>0</v>
      </c>
      <c r="J1181" s="13">
        <v>0</v>
      </c>
      <c r="K1181" s="13">
        <v>0</v>
      </c>
      <c r="L1181" s="13">
        <v>0</v>
      </c>
      <c r="M1181" s="13"/>
      <c r="N1181" s="13">
        <v>1</v>
      </c>
      <c r="O1181" s="13">
        <f t="shared" si="18"/>
        <v>1</v>
      </c>
    </row>
    <row r="1182" spans="1:15" x14ac:dyDescent="0.3">
      <c r="B1182" t="s">
        <v>419</v>
      </c>
      <c r="C1182" s="13" t="s">
        <v>420</v>
      </c>
      <c r="D1182">
        <v>2012</v>
      </c>
      <c r="E1182" s="13" t="s">
        <v>916</v>
      </c>
      <c r="F1182" s="13">
        <v>0</v>
      </c>
      <c r="G1182" s="13">
        <v>6</v>
      </c>
      <c r="H1182" s="13">
        <v>6</v>
      </c>
      <c r="I1182" s="13">
        <v>2</v>
      </c>
      <c r="J1182" s="13">
        <v>29</v>
      </c>
      <c r="K1182" s="13">
        <v>0</v>
      </c>
      <c r="L1182" s="13">
        <v>84</v>
      </c>
      <c r="M1182" s="13"/>
      <c r="N1182" s="13">
        <v>127</v>
      </c>
      <c r="O1182" s="13">
        <f t="shared" si="18"/>
        <v>43</v>
      </c>
    </row>
    <row r="1183" spans="1:15" x14ac:dyDescent="0.3">
      <c r="A1183" t="s">
        <v>18</v>
      </c>
      <c r="B1183" t="s">
        <v>444</v>
      </c>
      <c r="C1183" s="13" t="s">
        <v>445</v>
      </c>
      <c r="D1183">
        <v>2012</v>
      </c>
      <c r="E1183" s="13" t="s">
        <v>917</v>
      </c>
      <c r="F1183" s="13">
        <v>0</v>
      </c>
      <c r="G1183" s="13">
        <v>2</v>
      </c>
      <c r="H1183" s="13">
        <v>68</v>
      </c>
      <c r="I1183" s="13">
        <v>45</v>
      </c>
      <c r="J1183" s="13">
        <v>23</v>
      </c>
      <c r="K1183" s="13">
        <v>0</v>
      </c>
      <c r="L1183" s="13">
        <v>1</v>
      </c>
      <c r="M1183" s="13"/>
      <c r="N1183" s="13">
        <v>139</v>
      </c>
      <c r="O1183" s="13">
        <f t="shared" si="18"/>
        <v>138</v>
      </c>
    </row>
    <row r="1184" spans="1:15" x14ac:dyDescent="0.3">
      <c r="B1184" t="s">
        <v>444</v>
      </c>
      <c r="C1184" s="13" t="s">
        <v>445</v>
      </c>
      <c r="D1184">
        <v>2012</v>
      </c>
      <c r="E1184" s="13" t="s">
        <v>918</v>
      </c>
      <c r="F1184" s="13">
        <v>0</v>
      </c>
      <c r="G1184" s="13">
        <v>0</v>
      </c>
      <c r="H1184" s="13">
        <v>0</v>
      </c>
      <c r="I1184" s="13">
        <v>1</v>
      </c>
      <c r="J1184" s="13">
        <v>0</v>
      </c>
      <c r="K1184" s="13">
        <v>0</v>
      </c>
      <c r="L1184" s="13">
        <v>2</v>
      </c>
      <c r="M1184" s="13"/>
      <c r="N1184" s="13">
        <v>3</v>
      </c>
      <c r="O1184" s="13">
        <f t="shared" si="18"/>
        <v>1</v>
      </c>
    </row>
    <row r="1185" spans="1:15" x14ac:dyDescent="0.3">
      <c r="A1185" t="s">
        <v>34</v>
      </c>
      <c r="B1185" t="s">
        <v>444</v>
      </c>
      <c r="C1185" s="13" t="s">
        <v>445</v>
      </c>
      <c r="D1185">
        <v>2012</v>
      </c>
      <c r="E1185" s="13" t="s">
        <v>919</v>
      </c>
      <c r="F1185" s="13">
        <v>0</v>
      </c>
      <c r="G1185" s="13">
        <v>1</v>
      </c>
      <c r="H1185" s="13">
        <v>118</v>
      </c>
      <c r="I1185" s="13">
        <v>5</v>
      </c>
      <c r="J1185" s="13">
        <v>26</v>
      </c>
      <c r="K1185" s="13">
        <v>0</v>
      </c>
      <c r="L1185" s="13">
        <v>8</v>
      </c>
      <c r="M1185" s="13"/>
      <c r="N1185" s="13">
        <v>158</v>
      </c>
      <c r="O1185" s="13">
        <f t="shared" si="18"/>
        <v>150</v>
      </c>
    </row>
    <row r="1186" spans="1:15" x14ac:dyDescent="0.3">
      <c r="B1186" t="s">
        <v>444</v>
      </c>
      <c r="C1186" s="13" t="s">
        <v>445</v>
      </c>
      <c r="D1186">
        <v>2012</v>
      </c>
      <c r="E1186" s="13" t="s">
        <v>920</v>
      </c>
      <c r="F1186" s="13">
        <v>0</v>
      </c>
      <c r="G1186" s="13">
        <v>0</v>
      </c>
      <c r="H1186" s="13">
        <v>1</v>
      </c>
      <c r="I1186" s="13">
        <v>0</v>
      </c>
      <c r="J1186" s="13">
        <v>38</v>
      </c>
      <c r="K1186" s="13">
        <v>132</v>
      </c>
      <c r="L1186" s="13">
        <v>0</v>
      </c>
      <c r="M1186" s="13"/>
      <c r="N1186" s="13">
        <v>171</v>
      </c>
      <c r="O1186" s="13">
        <f t="shared" si="18"/>
        <v>39</v>
      </c>
    </row>
    <row r="1187" spans="1:15" x14ac:dyDescent="0.3">
      <c r="B1187" t="s">
        <v>444</v>
      </c>
      <c r="C1187" s="13" t="s">
        <v>445</v>
      </c>
      <c r="D1187">
        <v>2012</v>
      </c>
      <c r="E1187" s="13" t="s">
        <v>921</v>
      </c>
      <c r="F1187" s="13">
        <v>0</v>
      </c>
      <c r="G1187" s="13">
        <v>0</v>
      </c>
      <c r="H1187" s="13">
        <v>2</v>
      </c>
      <c r="I1187" s="13">
        <v>0</v>
      </c>
      <c r="J1187" s="13">
        <v>0</v>
      </c>
      <c r="K1187" s="13">
        <v>0</v>
      </c>
      <c r="L1187" s="13">
        <v>2</v>
      </c>
      <c r="M1187" s="13"/>
      <c r="N1187" s="13">
        <v>4</v>
      </c>
      <c r="O1187" s="13">
        <f t="shared" si="18"/>
        <v>2</v>
      </c>
    </row>
    <row r="1188" spans="1:15" x14ac:dyDescent="0.3">
      <c r="A1188" t="s">
        <v>22</v>
      </c>
      <c r="B1188" t="s">
        <v>444</v>
      </c>
      <c r="C1188" s="13" t="s">
        <v>445</v>
      </c>
      <c r="D1188">
        <v>2012</v>
      </c>
      <c r="E1188" s="13" t="s">
        <v>922</v>
      </c>
      <c r="F1188" s="13">
        <v>0</v>
      </c>
      <c r="G1188" s="13">
        <v>12</v>
      </c>
      <c r="H1188" s="13">
        <v>14180</v>
      </c>
      <c r="I1188" s="13">
        <v>383</v>
      </c>
      <c r="J1188" s="13">
        <v>846</v>
      </c>
      <c r="K1188" s="13">
        <v>6</v>
      </c>
      <c r="L1188" s="13">
        <v>157</v>
      </c>
      <c r="M1188" s="13"/>
      <c r="N1188" s="13">
        <v>15584</v>
      </c>
      <c r="O1188" s="13">
        <f t="shared" si="18"/>
        <v>15421</v>
      </c>
    </row>
    <row r="1189" spans="1:15" x14ac:dyDescent="0.3">
      <c r="A1189" t="s">
        <v>239</v>
      </c>
      <c r="B1189" t="s">
        <v>444</v>
      </c>
      <c r="C1189" s="13" t="s">
        <v>445</v>
      </c>
      <c r="D1189">
        <v>2012</v>
      </c>
      <c r="E1189" s="13" t="s">
        <v>923</v>
      </c>
      <c r="F1189" s="13">
        <v>0</v>
      </c>
      <c r="G1189" s="13">
        <v>0</v>
      </c>
      <c r="H1189" s="13">
        <v>5129</v>
      </c>
      <c r="I1189" s="13">
        <v>29</v>
      </c>
      <c r="J1189" s="13">
        <v>83</v>
      </c>
      <c r="K1189" s="13">
        <v>0</v>
      </c>
      <c r="L1189" s="13">
        <v>1</v>
      </c>
      <c r="M1189" s="13"/>
      <c r="N1189" s="13">
        <v>5242</v>
      </c>
      <c r="O1189" s="13">
        <f t="shared" si="18"/>
        <v>5241</v>
      </c>
    </row>
    <row r="1190" spans="1:15" x14ac:dyDescent="0.3">
      <c r="A1190" t="s">
        <v>24</v>
      </c>
      <c r="B1190" t="s">
        <v>444</v>
      </c>
      <c r="C1190" s="13" t="s">
        <v>445</v>
      </c>
      <c r="D1190">
        <v>2012</v>
      </c>
      <c r="E1190" s="13" t="s">
        <v>924</v>
      </c>
      <c r="F1190" s="13">
        <v>0</v>
      </c>
      <c r="G1190" s="13">
        <v>0</v>
      </c>
      <c r="H1190" s="13">
        <v>22</v>
      </c>
      <c r="I1190" s="13">
        <v>0</v>
      </c>
      <c r="J1190" s="13">
        <v>1</v>
      </c>
      <c r="K1190" s="13">
        <v>0</v>
      </c>
      <c r="L1190" s="13">
        <v>0</v>
      </c>
      <c r="M1190" s="13"/>
      <c r="N1190" s="13">
        <v>23</v>
      </c>
      <c r="O1190" s="13">
        <f t="shared" si="18"/>
        <v>23</v>
      </c>
    </row>
    <row r="1191" spans="1:15" x14ac:dyDescent="0.3">
      <c r="A1191" t="s">
        <v>24</v>
      </c>
      <c r="B1191" t="s">
        <v>444</v>
      </c>
      <c r="C1191" s="13" t="s">
        <v>445</v>
      </c>
      <c r="D1191">
        <v>2012</v>
      </c>
      <c r="E1191" s="13" t="s">
        <v>925</v>
      </c>
      <c r="F1191" s="13">
        <v>0</v>
      </c>
      <c r="G1191" s="13">
        <v>0</v>
      </c>
      <c r="H1191" s="13">
        <v>48</v>
      </c>
      <c r="I1191" s="13">
        <v>5</v>
      </c>
      <c r="J1191" s="13">
        <v>9</v>
      </c>
      <c r="K1191" s="13">
        <v>0</v>
      </c>
      <c r="L1191" s="13">
        <v>1</v>
      </c>
      <c r="M1191" s="13"/>
      <c r="N1191" s="13">
        <v>63</v>
      </c>
      <c r="O1191" s="13">
        <f t="shared" si="18"/>
        <v>62</v>
      </c>
    </row>
    <row r="1192" spans="1:15" x14ac:dyDescent="0.3">
      <c r="A1192" t="s">
        <v>24</v>
      </c>
      <c r="B1192" t="s">
        <v>444</v>
      </c>
      <c r="C1192" s="13" t="s">
        <v>445</v>
      </c>
      <c r="D1192">
        <v>2012</v>
      </c>
      <c r="E1192" s="13" t="s">
        <v>926</v>
      </c>
      <c r="F1192" s="13">
        <v>0</v>
      </c>
      <c r="G1192" s="13">
        <v>0</v>
      </c>
      <c r="H1192" s="13">
        <v>3</v>
      </c>
      <c r="I1192" s="13">
        <v>0</v>
      </c>
      <c r="J1192" s="13">
        <v>0</v>
      </c>
      <c r="K1192" s="13">
        <v>0</v>
      </c>
      <c r="L1192" s="13">
        <v>0</v>
      </c>
      <c r="M1192" s="13"/>
      <c r="N1192" s="13">
        <v>3</v>
      </c>
      <c r="O1192" s="13">
        <f t="shared" si="18"/>
        <v>3</v>
      </c>
    </row>
    <row r="1193" spans="1:15" x14ac:dyDescent="0.3">
      <c r="A1193" t="s">
        <v>24</v>
      </c>
      <c r="B1193" t="s">
        <v>444</v>
      </c>
      <c r="C1193" s="13" t="s">
        <v>445</v>
      </c>
      <c r="D1193">
        <v>2012</v>
      </c>
      <c r="E1193" s="13" t="s">
        <v>927</v>
      </c>
      <c r="F1193" s="13">
        <v>0</v>
      </c>
      <c r="G1193" s="13">
        <v>0</v>
      </c>
      <c r="H1193" s="13">
        <v>2</v>
      </c>
      <c r="I1193" s="13">
        <v>0</v>
      </c>
      <c r="J1193" s="13">
        <v>0</v>
      </c>
      <c r="K1193" s="13">
        <v>0</v>
      </c>
      <c r="L1193" s="13">
        <v>0</v>
      </c>
      <c r="M1193" s="13"/>
      <c r="N1193" s="13">
        <v>2</v>
      </c>
      <c r="O1193" s="13">
        <f t="shared" si="18"/>
        <v>2</v>
      </c>
    </row>
    <row r="1194" spans="1:15" x14ac:dyDescent="0.3">
      <c r="A1194" t="s">
        <v>24</v>
      </c>
      <c r="B1194" t="s">
        <v>444</v>
      </c>
      <c r="C1194" s="13" t="s">
        <v>445</v>
      </c>
      <c r="D1194">
        <v>2012</v>
      </c>
      <c r="E1194" s="13" t="s">
        <v>928</v>
      </c>
      <c r="F1194" s="13">
        <v>0</v>
      </c>
      <c r="G1194" s="13">
        <v>0</v>
      </c>
      <c r="H1194" s="13">
        <v>181</v>
      </c>
      <c r="I1194" s="13">
        <v>23</v>
      </c>
      <c r="J1194" s="13">
        <v>5</v>
      </c>
      <c r="K1194" s="13">
        <v>0</v>
      </c>
      <c r="L1194" s="13">
        <v>1</v>
      </c>
      <c r="M1194" s="13"/>
      <c r="N1194" s="13">
        <v>210</v>
      </c>
      <c r="O1194" s="13">
        <f t="shared" si="18"/>
        <v>209</v>
      </c>
    </row>
    <row r="1195" spans="1:15" x14ac:dyDescent="0.3">
      <c r="A1195" t="s">
        <v>97</v>
      </c>
      <c r="B1195" t="s">
        <v>444</v>
      </c>
      <c r="C1195" s="13" t="s">
        <v>445</v>
      </c>
      <c r="D1195">
        <v>2012</v>
      </c>
      <c r="E1195" s="13" t="s">
        <v>929</v>
      </c>
      <c r="F1195" s="13">
        <v>0</v>
      </c>
      <c r="G1195" s="13">
        <v>0</v>
      </c>
      <c r="H1195" s="13">
        <v>25005</v>
      </c>
      <c r="I1195" s="13">
        <v>333</v>
      </c>
      <c r="J1195" s="13">
        <v>152</v>
      </c>
      <c r="K1195" s="13">
        <v>0</v>
      </c>
      <c r="L1195" s="13">
        <v>24</v>
      </c>
      <c r="M1195" s="13"/>
      <c r="N1195" s="13">
        <v>25514</v>
      </c>
      <c r="O1195" s="13">
        <f t="shared" si="18"/>
        <v>25490</v>
      </c>
    </row>
    <row r="1196" spans="1:15" x14ac:dyDescent="0.3">
      <c r="A1196" t="s">
        <v>29</v>
      </c>
      <c r="B1196" t="s">
        <v>444</v>
      </c>
      <c r="C1196" s="13" t="s">
        <v>445</v>
      </c>
      <c r="D1196">
        <v>2012</v>
      </c>
      <c r="E1196" s="13" t="s">
        <v>930</v>
      </c>
      <c r="F1196" s="13">
        <v>0</v>
      </c>
      <c r="G1196" s="13">
        <v>0</v>
      </c>
      <c r="H1196" s="13">
        <v>3</v>
      </c>
      <c r="I1196" s="13">
        <v>0</v>
      </c>
      <c r="J1196" s="13">
        <v>2</v>
      </c>
      <c r="K1196" s="13">
        <v>0</v>
      </c>
      <c r="L1196" s="13">
        <v>0</v>
      </c>
      <c r="M1196" s="13"/>
      <c r="N1196" s="13">
        <v>5</v>
      </c>
      <c r="O1196" s="13">
        <f t="shared" si="18"/>
        <v>5</v>
      </c>
    </row>
    <row r="1197" spans="1:15" x14ac:dyDescent="0.3">
      <c r="B1197" t="s">
        <v>444</v>
      </c>
      <c r="C1197" s="13" t="s">
        <v>445</v>
      </c>
      <c r="D1197">
        <v>2012</v>
      </c>
      <c r="E1197" s="13" t="s">
        <v>931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3</v>
      </c>
      <c r="L1197" s="13">
        <v>0</v>
      </c>
      <c r="M1197" s="13"/>
      <c r="N1197" s="13">
        <v>3</v>
      </c>
      <c r="O1197" s="13">
        <f t="shared" si="18"/>
        <v>0</v>
      </c>
    </row>
    <row r="1198" spans="1:15" x14ac:dyDescent="0.3">
      <c r="A1198" t="s">
        <v>26</v>
      </c>
      <c r="B1198" t="s">
        <v>444</v>
      </c>
      <c r="C1198" s="13" t="s">
        <v>445</v>
      </c>
      <c r="D1198">
        <v>2012</v>
      </c>
      <c r="E1198" s="13" t="s">
        <v>932</v>
      </c>
      <c r="F1198" s="13">
        <v>0</v>
      </c>
      <c r="G1198" s="13">
        <v>1</v>
      </c>
      <c r="H1198" s="13">
        <v>6</v>
      </c>
      <c r="I1198" s="13">
        <v>0</v>
      </c>
      <c r="J1198" s="13">
        <v>0</v>
      </c>
      <c r="K1198" s="13">
        <v>0</v>
      </c>
      <c r="L1198" s="13">
        <v>1</v>
      </c>
      <c r="M1198" s="13"/>
      <c r="N1198" s="13">
        <v>8</v>
      </c>
      <c r="O1198" s="13">
        <f t="shared" si="18"/>
        <v>7</v>
      </c>
    </row>
    <row r="1199" spans="1:15" x14ac:dyDescent="0.3">
      <c r="A1199" t="s">
        <v>29</v>
      </c>
      <c r="B1199" t="s">
        <v>444</v>
      </c>
      <c r="C1199" s="13" t="s">
        <v>445</v>
      </c>
      <c r="D1199">
        <v>2012</v>
      </c>
      <c r="E1199" s="13" t="s">
        <v>933</v>
      </c>
      <c r="F1199" s="13">
        <v>0</v>
      </c>
      <c r="G1199" s="13">
        <v>0</v>
      </c>
      <c r="H1199" s="13">
        <v>5</v>
      </c>
      <c r="I1199" s="13">
        <v>0</v>
      </c>
      <c r="J1199" s="13">
        <v>0</v>
      </c>
      <c r="K1199" s="13">
        <v>0</v>
      </c>
      <c r="L1199" s="13">
        <v>0</v>
      </c>
      <c r="M1199" s="13"/>
      <c r="N1199" s="13">
        <v>5</v>
      </c>
      <c r="O1199" s="13">
        <f t="shared" si="18"/>
        <v>5</v>
      </c>
    </row>
    <row r="1200" spans="1:15" x14ac:dyDescent="0.3">
      <c r="A1200" t="s">
        <v>29</v>
      </c>
      <c r="B1200" t="s">
        <v>444</v>
      </c>
      <c r="C1200" s="13" t="s">
        <v>445</v>
      </c>
      <c r="D1200">
        <v>2012</v>
      </c>
      <c r="E1200" s="13" t="s">
        <v>934</v>
      </c>
      <c r="F1200" s="13">
        <v>0</v>
      </c>
      <c r="G1200" s="13">
        <v>0</v>
      </c>
      <c r="H1200" s="13">
        <v>8</v>
      </c>
      <c r="I1200" s="13">
        <v>0</v>
      </c>
      <c r="J1200" s="13">
        <v>0</v>
      </c>
      <c r="K1200" s="13">
        <v>0</v>
      </c>
      <c r="L1200" s="13">
        <v>0</v>
      </c>
      <c r="M1200" s="13"/>
      <c r="N1200" s="13">
        <v>8</v>
      </c>
      <c r="O1200" s="13">
        <f t="shared" si="18"/>
        <v>8</v>
      </c>
    </row>
    <row r="1201" spans="1:15" x14ac:dyDescent="0.3">
      <c r="B1201" t="s">
        <v>463</v>
      </c>
      <c r="C1201" s="13" t="s">
        <v>464</v>
      </c>
      <c r="D1201">
        <v>2012</v>
      </c>
      <c r="E1201" s="13" t="s">
        <v>935</v>
      </c>
      <c r="F1201" s="13">
        <v>0</v>
      </c>
      <c r="G1201" s="13">
        <v>0</v>
      </c>
      <c r="H1201" s="13">
        <v>2</v>
      </c>
      <c r="I1201" s="13">
        <v>0</v>
      </c>
      <c r="J1201" s="13">
        <v>6</v>
      </c>
      <c r="K1201" s="13">
        <v>0</v>
      </c>
      <c r="L1201" s="13">
        <v>0</v>
      </c>
      <c r="M1201" s="13"/>
      <c r="N1201" s="13">
        <v>8</v>
      </c>
      <c r="O1201" s="13">
        <f t="shared" si="18"/>
        <v>8</v>
      </c>
    </row>
    <row r="1202" spans="1:15" x14ac:dyDescent="0.3">
      <c r="A1202" t="s">
        <v>20</v>
      </c>
      <c r="B1202" t="s">
        <v>463</v>
      </c>
      <c r="C1202" s="13" t="s">
        <v>464</v>
      </c>
      <c r="D1202">
        <v>2012</v>
      </c>
      <c r="E1202" s="13" t="s">
        <v>936</v>
      </c>
      <c r="F1202" s="13">
        <v>0</v>
      </c>
      <c r="G1202" s="13">
        <v>0</v>
      </c>
      <c r="H1202" s="13">
        <v>0</v>
      </c>
      <c r="I1202" s="13">
        <v>0</v>
      </c>
      <c r="J1202" s="13">
        <v>1</v>
      </c>
      <c r="K1202" s="13">
        <v>0</v>
      </c>
      <c r="L1202" s="13">
        <v>0</v>
      </c>
      <c r="M1202" s="13"/>
      <c r="N1202" s="13">
        <v>1</v>
      </c>
      <c r="O1202" s="13">
        <f t="shared" si="18"/>
        <v>1</v>
      </c>
    </row>
    <row r="1203" spans="1:15" x14ac:dyDescent="0.3">
      <c r="A1203" t="s">
        <v>22</v>
      </c>
      <c r="B1203" t="s">
        <v>463</v>
      </c>
      <c r="C1203" s="13" t="s">
        <v>464</v>
      </c>
      <c r="D1203">
        <v>2012</v>
      </c>
      <c r="E1203" s="13" t="s">
        <v>937</v>
      </c>
      <c r="F1203" s="13">
        <v>0</v>
      </c>
      <c r="G1203" s="13">
        <v>2</v>
      </c>
      <c r="H1203" s="13">
        <v>16</v>
      </c>
      <c r="I1203" s="13">
        <v>6</v>
      </c>
      <c r="J1203" s="13">
        <v>32</v>
      </c>
      <c r="K1203" s="13">
        <v>0</v>
      </c>
      <c r="L1203" s="13">
        <v>2</v>
      </c>
      <c r="M1203" s="13"/>
      <c r="N1203" s="13">
        <v>58</v>
      </c>
      <c r="O1203" s="13">
        <f t="shared" si="18"/>
        <v>56</v>
      </c>
    </row>
    <row r="1204" spans="1:15" x14ac:dyDescent="0.3">
      <c r="B1204" t="s">
        <v>467</v>
      </c>
      <c r="C1204" s="13" t="s">
        <v>468</v>
      </c>
      <c r="D1204">
        <v>2012</v>
      </c>
      <c r="E1204" s="13" t="s">
        <v>938</v>
      </c>
      <c r="F1204" s="13">
        <v>0</v>
      </c>
      <c r="G1204" s="13">
        <v>0</v>
      </c>
      <c r="H1204" s="13">
        <v>0</v>
      </c>
      <c r="I1204" s="13">
        <v>1</v>
      </c>
      <c r="J1204" s="13">
        <v>0</v>
      </c>
      <c r="K1204" s="13">
        <v>0</v>
      </c>
      <c r="L1204" s="13">
        <v>0</v>
      </c>
      <c r="M1204" s="13"/>
      <c r="N1204" s="13">
        <v>1</v>
      </c>
      <c r="O1204" s="13">
        <f t="shared" si="18"/>
        <v>1</v>
      </c>
    </row>
    <row r="1205" spans="1:15" x14ac:dyDescent="0.3">
      <c r="B1205" t="s">
        <v>467</v>
      </c>
      <c r="C1205" s="13" t="s">
        <v>468</v>
      </c>
      <c r="D1205">
        <v>2012</v>
      </c>
      <c r="E1205" s="13" t="s">
        <v>939</v>
      </c>
      <c r="F1205" s="13">
        <v>0</v>
      </c>
      <c r="G1205" s="13">
        <v>0</v>
      </c>
      <c r="H1205" s="13">
        <v>0</v>
      </c>
      <c r="I1205" s="13">
        <v>1</v>
      </c>
      <c r="J1205" s="13">
        <v>0</v>
      </c>
      <c r="K1205" s="13">
        <v>0</v>
      </c>
      <c r="L1205" s="13">
        <v>0</v>
      </c>
      <c r="M1205" s="13"/>
      <c r="N1205" s="13">
        <v>1</v>
      </c>
      <c r="O1205" s="13">
        <f t="shared" si="18"/>
        <v>1</v>
      </c>
    </row>
    <row r="1206" spans="1:15" x14ac:dyDescent="0.3">
      <c r="A1206" t="s">
        <v>92</v>
      </c>
      <c r="B1206" t="s">
        <v>467</v>
      </c>
      <c r="C1206" s="13" t="s">
        <v>468</v>
      </c>
      <c r="D1206">
        <v>2012</v>
      </c>
      <c r="E1206" s="13" t="s">
        <v>940</v>
      </c>
      <c r="F1206" s="13">
        <v>0</v>
      </c>
      <c r="G1206" s="13">
        <v>0</v>
      </c>
      <c r="H1206" s="13">
        <v>1</v>
      </c>
      <c r="I1206" s="13">
        <v>0</v>
      </c>
      <c r="J1206" s="13">
        <v>0</v>
      </c>
      <c r="K1206" s="13">
        <v>0</v>
      </c>
      <c r="L1206" s="13">
        <v>0</v>
      </c>
      <c r="M1206" s="13"/>
      <c r="N1206" s="13">
        <v>1</v>
      </c>
      <c r="O1206" s="13">
        <f t="shared" si="18"/>
        <v>1</v>
      </c>
    </row>
    <row r="1207" spans="1:15" x14ac:dyDescent="0.3">
      <c r="A1207" t="s">
        <v>29</v>
      </c>
      <c r="B1207" t="s">
        <v>471</v>
      </c>
      <c r="C1207" s="13" t="s">
        <v>473</v>
      </c>
      <c r="D1207">
        <v>2012</v>
      </c>
      <c r="E1207" s="13" t="s">
        <v>941</v>
      </c>
      <c r="F1207" s="13">
        <v>0</v>
      </c>
      <c r="G1207" s="13">
        <v>0</v>
      </c>
      <c r="H1207" s="13">
        <v>0</v>
      </c>
      <c r="I1207" s="13">
        <v>0</v>
      </c>
      <c r="J1207" s="13">
        <v>1</v>
      </c>
      <c r="K1207" s="13">
        <v>0</v>
      </c>
      <c r="L1207" s="13">
        <v>2</v>
      </c>
      <c r="M1207" s="13"/>
      <c r="N1207" s="13">
        <v>3</v>
      </c>
      <c r="O1207" s="13">
        <f t="shared" si="18"/>
        <v>1</v>
      </c>
    </row>
    <row r="1208" spans="1:15" x14ac:dyDescent="0.3">
      <c r="B1208" t="s">
        <v>475</v>
      </c>
      <c r="C1208" s="13" t="s">
        <v>476</v>
      </c>
      <c r="D1208">
        <v>2012</v>
      </c>
      <c r="E1208" s="13" t="s">
        <v>942</v>
      </c>
      <c r="F1208" s="13">
        <v>0</v>
      </c>
      <c r="G1208" s="13">
        <v>0</v>
      </c>
      <c r="H1208" s="13">
        <v>4</v>
      </c>
      <c r="I1208" s="13">
        <v>1</v>
      </c>
      <c r="J1208" s="13">
        <v>1</v>
      </c>
      <c r="K1208" s="13">
        <v>0</v>
      </c>
      <c r="L1208" s="13">
        <v>1</v>
      </c>
      <c r="M1208" s="13"/>
      <c r="N1208" s="13">
        <v>7</v>
      </c>
      <c r="O1208" s="13">
        <f t="shared" si="18"/>
        <v>6</v>
      </c>
    </row>
    <row r="1209" spans="1:15" x14ac:dyDescent="0.3">
      <c r="A1209" t="s">
        <v>50</v>
      </c>
      <c r="B1209" t="s">
        <v>475</v>
      </c>
      <c r="C1209" s="13" t="s">
        <v>476</v>
      </c>
      <c r="D1209">
        <v>2012</v>
      </c>
      <c r="E1209" s="13" t="s">
        <v>943</v>
      </c>
      <c r="F1209" s="13">
        <v>0</v>
      </c>
      <c r="G1209" s="13">
        <v>1</v>
      </c>
      <c r="H1209" s="13">
        <v>36</v>
      </c>
      <c r="I1209" s="13">
        <v>8</v>
      </c>
      <c r="J1209" s="13">
        <v>26</v>
      </c>
      <c r="K1209" s="13">
        <v>0</v>
      </c>
      <c r="L1209" s="13">
        <v>3</v>
      </c>
      <c r="M1209" s="13"/>
      <c r="N1209" s="13">
        <v>74</v>
      </c>
      <c r="O1209" s="13">
        <f t="shared" si="18"/>
        <v>71</v>
      </c>
    </row>
    <row r="1210" spans="1:15" x14ac:dyDescent="0.3">
      <c r="A1210" t="s">
        <v>20</v>
      </c>
      <c r="B1210" t="s">
        <v>475</v>
      </c>
      <c r="C1210" s="13" t="s">
        <v>476</v>
      </c>
      <c r="D1210">
        <v>2012</v>
      </c>
      <c r="E1210" s="13" t="s">
        <v>944</v>
      </c>
      <c r="F1210" s="13">
        <v>2</v>
      </c>
      <c r="G1210" s="13">
        <v>8</v>
      </c>
      <c r="H1210" s="13">
        <v>364</v>
      </c>
      <c r="I1210" s="13">
        <v>50</v>
      </c>
      <c r="J1210" s="13">
        <v>208</v>
      </c>
      <c r="K1210" s="13">
        <v>0</v>
      </c>
      <c r="L1210" s="13">
        <v>15</v>
      </c>
      <c r="M1210" s="13"/>
      <c r="N1210" s="13">
        <v>647</v>
      </c>
      <c r="O1210" s="13">
        <f t="shared" si="18"/>
        <v>632</v>
      </c>
    </row>
    <row r="1211" spans="1:15" x14ac:dyDescent="0.3">
      <c r="B1211" t="s">
        <v>475</v>
      </c>
      <c r="C1211" s="13" t="s">
        <v>476</v>
      </c>
      <c r="D1211">
        <v>2012</v>
      </c>
      <c r="E1211" s="13" t="s">
        <v>945</v>
      </c>
      <c r="F1211" s="13">
        <v>0</v>
      </c>
      <c r="G1211" s="13">
        <v>0</v>
      </c>
      <c r="H1211" s="13">
        <v>1</v>
      </c>
      <c r="I1211" s="13">
        <v>9</v>
      </c>
      <c r="J1211" s="13">
        <v>4</v>
      </c>
      <c r="K1211" s="13">
        <v>0</v>
      </c>
      <c r="L1211" s="13">
        <v>0</v>
      </c>
      <c r="M1211" s="13"/>
      <c r="N1211" s="13">
        <v>14</v>
      </c>
      <c r="O1211" s="13">
        <f t="shared" si="18"/>
        <v>14</v>
      </c>
    </row>
    <row r="1212" spans="1:15" x14ac:dyDescent="0.3">
      <c r="B1212" t="s">
        <v>475</v>
      </c>
      <c r="C1212" s="13" t="s">
        <v>476</v>
      </c>
      <c r="D1212">
        <v>2012</v>
      </c>
      <c r="E1212" s="13" t="s">
        <v>946</v>
      </c>
      <c r="F1212" s="13">
        <v>0</v>
      </c>
      <c r="G1212" s="13">
        <v>0</v>
      </c>
      <c r="H1212" s="13">
        <v>0</v>
      </c>
      <c r="I1212" s="13">
        <v>1</v>
      </c>
      <c r="J1212" s="13">
        <v>1</v>
      </c>
      <c r="K1212" s="13">
        <v>0</v>
      </c>
      <c r="L1212" s="13">
        <v>0</v>
      </c>
      <c r="M1212" s="13"/>
      <c r="N1212" s="13">
        <v>2</v>
      </c>
      <c r="O1212" s="13">
        <f t="shared" si="18"/>
        <v>2</v>
      </c>
    </row>
    <row r="1213" spans="1:15" x14ac:dyDescent="0.3">
      <c r="A1213" t="s">
        <v>22</v>
      </c>
      <c r="B1213" t="s">
        <v>475</v>
      </c>
      <c r="C1213" s="13" t="s">
        <v>476</v>
      </c>
      <c r="D1213">
        <v>2012</v>
      </c>
      <c r="E1213" s="13" t="s">
        <v>947</v>
      </c>
      <c r="F1213" s="13">
        <v>13</v>
      </c>
      <c r="G1213" s="13">
        <v>179</v>
      </c>
      <c r="H1213" s="13">
        <v>7785</v>
      </c>
      <c r="I1213" s="13">
        <v>621</v>
      </c>
      <c r="J1213" s="13">
        <v>2999</v>
      </c>
      <c r="K1213" s="13">
        <v>0</v>
      </c>
      <c r="L1213" s="13">
        <v>104</v>
      </c>
      <c r="M1213" s="13"/>
      <c r="N1213" s="13">
        <v>11701</v>
      </c>
      <c r="O1213" s="13">
        <f t="shared" si="18"/>
        <v>11597</v>
      </c>
    </row>
    <row r="1214" spans="1:15" x14ac:dyDescent="0.3">
      <c r="A1214" t="s">
        <v>97</v>
      </c>
      <c r="B1214" t="s">
        <v>475</v>
      </c>
      <c r="C1214" s="13" t="s">
        <v>476</v>
      </c>
      <c r="D1214">
        <v>2012</v>
      </c>
      <c r="E1214" s="13" t="s">
        <v>948</v>
      </c>
      <c r="F1214" s="13">
        <v>0</v>
      </c>
      <c r="G1214" s="13">
        <v>0</v>
      </c>
      <c r="H1214" s="13">
        <v>1992</v>
      </c>
      <c r="I1214" s="13">
        <v>5</v>
      </c>
      <c r="J1214" s="13">
        <v>37</v>
      </c>
      <c r="K1214" s="13">
        <v>0</v>
      </c>
      <c r="L1214" s="13">
        <v>0</v>
      </c>
      <c r="M1214" s="13"/>
      <c r="N1214" s="13">
        <v>2034</v>
      </c>
      <c r="O1214" s="13">
        <f t="shared" si="18"/>
        <v>2034</v>
      </c>
    </row>
    <row r="1215" spans="1:15" x14ac:dyDescent="0.3">
      <c r="A1215" t="s">
        <v>26</v>
      </c>
      <c r="B1215" t="s">
        <v>475</v>
      </c>
      <c r="C1215" s="13" t="s">
        <v>476</v>
      </c>
      <c r="D1215">
        <v>2012</v>
      </c>
      <c r="E1215" s="13" t="s">
        <v>949</v>
      </c>
      <c r="F1215" s="13">
        <v>0</v>
      </c>
      <c r="G1215" s="13">
        <v>0</v>
      </c>
      <c r="H1215" s="13">
        <v>3</v>
      </c>
      <c r="I1215" s="13">
        <v>0</v>
      </c>
      <c r="J1215" s="13">
        <v>3</v>
      </c>
      <c r="K1215" s="13">
        <v>0</v>
      </c>
      <c r="L1215" s="13">
        <v>0</v>
      </c>
      <c r="M1215" s="13"/>
      <c r="N1215" s="13">
        <v>6</v>
      </c>
      <c r="O1215" s="13">
        <f t="shared" si="18"/>
        <v>6</v>
      </c>
    </row>
    <row r="1216" spans="1:15" x14ac:dyDescent="0.3">
      <c r="B1216" t="s">
        <v>475</v>
      </c>
      <c r="C1216" s="13" t="s">
        <v>476</v>
      </c>
      <c r="D1216">
        <v>2012</v>
      </c>
      <c r="E1216" s="13" t="s">
        <v>950</v>
      </c>
      <c r="F1216" s="13">
        <v>0</v>
      </c>
      <c r="G1216" s="13">
        <v>0</v>
      </c>
      <c r="H1216" s="13">
        <v>2</v>
      </c>
      <c r="I1216" s="13">
        <v>0</v>
      </c>
      <c r="J1216" s="13">
        <v>1</v>
      </c>
      <c r="K1216" s="13">
        <v>0</v>
      </c>
      <c r="L1216" s="13">
        <v>0</v>
      </c>
      <c r="M1216" s="13"/>
      <c r="N1216" s="13">
        <v>3</v>
      </c>
      <c r="O1216" s="13">
        <f t="shared" si="18"/>
        <v>3</v>
      </c>
    </row>
    <row r="1217" spans="1:15" x14ac:dyDescent="0.3">
      <c r="A1217" t="s">
        <v>50</v>
      </c>
      <c r="B1217" t="s">
        <v>475</v>
      </c>
      <c r="C1217" s="13" t="s">
        <v>476</v>
      </c>
      <c r="D1217">
        <v>2012</v>
      </c>
      <c r="E1217" s="13" t="s">
        <v>951</v>
      </c>
      <c r="F1217" s="13">
        <v>0</v>
      </c>
      <c r="G1217" s="13">
        <v>2</v>
      </c>
      <c r="H1217" s="13">
        <v>786</v>
      </c>
      <c r="I1217" s="13">
        <v>245</v>
      </c>
      <c r="J1217" s="13">
        <v>184</v>
      </c>
      <c r="K1217" s="13">
        <v>0</v>
      </c>
      <c r="L1217" s="13">
        <v>11</v>
      </c>
      <c r="M1217" s="13"/>
      <c r="N1217" s="13">
        <v>1228</v>
      </c>
      <c r="O1217" s="13">
        <f t="shared" si="18"/>
        <v>1217</v>
      </c>
    </row>
    <row r="1218" spans="1:15" x14ac:dyDescent="0.3">
      <c r="B1218" t="s">
        <v>485</v>
      </c>
      <c r="C1218" s="13" t="s">
        <v>486</v>
      </c>
      <c r="D1218">
        <v>2012</v>
      </c>
      <c r="E1218" s="13" t="s">
        <v>952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5</v>
      </c>
      <c r="M1218" s="13"/>
      <c r="N1218" s="13">
        <v>5</v>
      </c>
      <c r="O1218" s="13">
        <f t="shared" si="18"/>
        <v>0</v>
      </c>
    </row>
    <row r="1219" spans="1:15" x14ac:dyDescent="0.3">
      <c r="A1219" t="s">
        <v>92</v>
      </c>
      <c r="B1219" t="s">
        <v>485</v>
      </c>
      <c r="C1219" s="13" t="s">
        <v>486</v>
      </c>
      <c r="D1219">
        <v>2012</v>
      </c>
      <c r="E1219" s="13" t="s">
        <v>953</v>
      </c>
      <c r="F1219" s="13">
        <v>0</v>
      </c>
      <c r="G1219" s="13">
        <v>0</v>
      </c>
      <c r="H1219" s="13">
        <v>0</v>
      </c>
      <c r="I1219" s="13">
        <v>5</v>
      </c>
      <c r="J1219" s="13">
        <v>1</v>
      </c>
      <c r="K1219" s="13">
        <v>0</v>
      </c>
      <c r="L1219" s="13">
        <v>0</v>
      </c>
      <c r="M1219" s="13"/>
      <c r="N1219" s="13">
        <v>6</v>
      </c>
      <c r="O1219" s="13">
        <f t="shared" ref="O1219:O1282" si="19">F1219+G1219+H1219+I1219+J1219</f>
        <v>6</v>
      </c>
    </row>
    <row r="1220" spans="1:15" x14ac:dyDescent="0.3">
      <c r="A1220" t="s">
        <v>18</v>
      </c>
      <c r="B1220" t="s">
        <v>485</v>
      </c>
      <c r="C1220" s="13" t="s">
        <v>486</v>
      </c>
      <c r="D1220">
        <v>2012</v>
      </c>
      <c r="E1220" s="13" t="s">
        <v>954</v>
      </c>
      <c r="F1220" s="13">
        <v>0</v>
      </c>
      <c r="G1220" s="13">
        <v>0</v>
      </c>
      <c r="H1220" s="13">
        <v>113</v>
      </c>
      <c r="I1220" s="13">
        <v>4</v>
      </c>
      <c r="J1220" s="13">
        <v>37</v>
      </c>
      <c r="K1220" s="13">
        <v>0</v>
      </c>
      <c r="L1220" s="13">
        <v>2</v>
      </c>
      <c r="M1220" s="13"/>
      <c r="N1220" s="13">
        <v>156</v>
      </c>
      <c r="O1220" s="13">
        <f t="shared" si="19"/>
        <v>154</v>
      </c>
    </row>
    <row r="1221" spans="1:15" x14ac:dyDescent="0.3">
      <c r="A1221" t="s">
        <v>20</v>
      </c>
      <c r="B1221" t="s">
        <v>485</v>
      </c>
      <c r="C1221" s="13" t="s">
        <v>486</v>
      </c>
      <c r="D1221">
        <v>2012</v>
      </c>
      <c r="E1221" s="13" t="s">
        <v>955</v>
      </c>
      <c r="F1221" s="13">
        <v>0</v>
      </c>
      <c r="G1221" s="13">
        <v>2</v>
      </c>
      <c r="H1221" s="13">
        <v>48</v>
      </c>
      <c r="I1221" s="13">
        <v>4</v>
      </c>
      <c r="J1221" s="13">
        <v>21</v>
      </c>
      <c r="K1221" s="13">
        <v>0</v>
      </c>
      <c r="L1221" s="13">
        <v>30</v>
      </c>
      <c r="M1221" s="13"/>
      <c r="N1221" s="13">
        <v>105</v>
      </c>
      <c r="O1221" s="13">
        <f t="shared" si="19"/>
        <v>75</v>
      </c>
    </row>
    <row r="1222" spans="1:15" x14ac:dyDescent="0.3">
      <c r="A1222" t="s">
        <v>55</v>
      </c>
      <c r="B1222" t="s">
        <v>485</v>
      </c>
      <c r="C1222" s="13" t="s">
        <v>486</v>
      </c>
      <c r="D1222">
        <v>2012</v>
      </c>
      <c r="E1222" s="13" t="s">
        <v>956</v>
      </c>
      <c r="F1222" s="13">
        <v>0</v>
      </c>
      <c r="G1222" s="13">
        <v>1</v>
      </c>
      <c r="H1222" s="13">
        <v>11</v>
      </c>
      <c r="I1222" s="13">
        <v>2</v>
      </c>
      <c r="J1222" s="13">
        <v>1</v>
      </c>
      <c r="K1222" s="13">
        <v>0</v>
      </c>
      <c r="L1222" s="13">
        <v>0</v>
      </c>
      <c r="M1222" s="13"/>
      <c r="N1222" s="13">
        <v>15</v>
      </c>
      <c r="O1222" s="13">
        <f t="shared" si="19"/>
        <v>15</v>
      </c>
    </row>
    <row r="1223" spans="1:15" x14ac:dyDescent="0.3">
      <c r="B1223" t="s">
        <v>485</v>
      </c>
      <c r="C1223" s="13" t="s">
        <v>486</v>
      </c>
      <c r="D1223">
        <v>2012</v>
      </c>
      <c r="E1223" s="13" t="s">
        <v>957</v>
      </c>
      <c r="F1223" s="13">
        <v>0</v>
      </c>
      <c r="G1223" s="13">
        <v>0</v>
      </c>
      <c r="H1223" s="13">
        <v>2</v>
      </c>
      <c r="I1223" s="13">
        <v>0</v>
      </c>
      <c r="J1223" s="13">
        <v>1</v>
      </c>
      <c r="K1223" s="13">
        <v>0</v>
      </c>
      <c r="L1223" s="13">
        <v>0</v>
      </c>
      <c r="M1223" s="13"/>
      <c r="N1223" s="13">
        <v>3</v>
      </c>
      <c r="O1223" s="13">
        <f t="shared" si="19"/>
        <v>3</v>
      </c>
    </row>
    <row r="1224" spans="1:15" x14ac:dyDescent="0.3">
      <c r="A1224" t="s">
        <v>34</v>
      </c>
      <c r="B1224" t="s">
        <v>485</v>
      </c>
      <c r="C1224" s="13" t="s">
        <v>486</v>
      </c>
      <c r="D1224">
        <v>2012</v>
      </c>
      <c r="E1224" s="13" t="s">
        <v>958</v>
      </c>
      <c r="F1224" s="13">
        <v>0</v>
      </c>
      <c r="G1224" s="13">
        <v>0</v>
      </c>
      <c r="H1224" s="13">
        <v>0</v>
      </c>
      <c r="I1224" s="13">
        <v>0</v>
      </c>
      <c r="J1224" s="13">
        <v>3</v>
      </c>
      <c r="K1224" s="13">
        <v>0</v>
      </c>
      <c r="L1224" s="13">
        <v>2</v>
      </c>
      <c r="M1224" s="13"/>
      <c r="N1224" s="13">
        <v>5</v>
      </c>
      <c r="O1224" s="13">
        <f t="shared" si="19"/>
        <v>3</v>
      </c>
    </row>
    <row r="1225" spans="1:15" x14ac:dyDescent="0.3">
      <c r="B1225" t="s">
        <v>485</v>
      </c>
      <c r="C1225" s="13" t="s">
        <v>486</v>
      </c>
      <c r="D1225">
        <v>2012</v>
      </c>
      <c r="E1225" s="13" t="s">
        <v>959</v>
      </c>
      <c r="F1225" s="13">
        <v>0</v>
      </c>
      <c r="G1225" s="13">
        <v>0</v>
      </c>
      <c r="H1225" s="13">
        <v>2</v>
      </c>
      <c r="I1225" s="13">
        <v>2</v>
      </c>
      <c r="J1225" s="13">
        <v>2</v>
      </c>
      <c r="K1225" s="13">
        <v>0</v>
      </c>
      <c r="L1225" s="13">
        <v>0</v>
      </c>
      <c r="M1225" s="13"/>
      <c r="N1225" s="13">
        <v>6</v>
      </c>
      <c r="O1225" s="13">
        <f t="shared" si="19"/>
        <v>6</v>
      </c>
    </row>
    <row r="1226" spans="1:15" x14ac:dyDescent="0.3">
      <c r="A1226" t="s">
        <v>233</v>
      </c>
      <c r="B1226" t="s">
        <v>485</v>
      </c>
      <c r="C1226" s="13" t="s">
        <v>486</v>
      </c>
      <c r="D1226">
        <v>2012</v>
      </c>
      <c r="E1226" s="13" t="s">
        <v>960</v>
      </c>
      <c r="F1226" s="13">
        <v>0</v>
      </c>
      <c r="G1226" s="13">
        <v>3</v>
      </c>
      <c r="H1226" s="13">
        <v>1667</v>
      </c>
      <c r="I1226" s="13">
        <v>46</v>
      </c>
      <c r="J1226" s="13">
        <v>46</v>
      </c>
      <c r="K1226" s="13">
        <v>0</v>
      </c>
      <c r="L1226" s="13">
        <v>23</v>
      </c>
      <c r="M1226" s="13"/>
      <c r="N1226" s="13">
        <v>1785</v>
      </c>
      <c r="O1226" s="13">
        <f t="shared" si="19"/>
        <v>1762</v>
      </c>
    </row>
    <row r="1227" spans="1:15" x14ac:dyDescent="0.3">
      <c r="B1227" t="s">
        <v>485</v>
      </c>
      <c r="C1227" s="13" t="s">
        <v>486</v>
      </c>
      <c r="D1227">
        <v>2012</v>
      </c>
      <c r="E1227" s="13" t="s">
        <v>961</v>
      </c>
      <c r="F1227" s="13">
        <v>0</v>
      </c>
      <c r="G1227" s="13">
        <v>0</v>
      </c>
      <c r="H1227" s="13">
        <v>0</v>
      </c>
      <c r="I1227" s="13">
        <v>0</v>
      </c>
      <c r="J1227" s="13">
        <v>1</v>
      </c>
      <c r="K1227" s="13">
        <v>0</v>
      </c>
      <c r="L1227" s="13">
        <v>0</v>
      </c>
      <c r="M1227" s="13"/>
      <c r="N1227" s="13">
        <v>1</v>
      </c>
      <c r="O1227" s="13">
        <f t="shared" si="19"/>
        <v>1</v>
      </c>
    </row>
    <row r="1228" spans="1:15" x14ac:dyDescent="0.3">
      <c r="A1228" t="s">
        <v>26</v>
      </c>
      <c r="B1228" t="s">
        <v>485</v>
      </c>
      <c r="C1228" s="13" t="s">
        <v>486</v>
      </c>
      <c r="D1228">
        <v>2012</v>
      </c>
      <c r="E1228" s="13" t="s">
        <v>962</v>
      </c>
      <c r="F1228" s="13">
        <v>0</v>
      </c>
      <c r="G1228" s="13">
        <v>0</v>
      </c>
      <c r="H1228" s="13">
        <v>10</v>
      </c>
      <c r="I1228" s="13">
        <v>0</v>
      </c>
      <c r="J1228" s="13">
        <v>2</v>
      </c>
      <c r="K1228" s="13">
        <v>0</v>
      </c>
      <c r="L1228" s="13">
        <v>0</v>
      </c>
      <c r="M1228" s="13"/>
      <c r="N1228" s="13">
        <v>12</v>
      </c>
      <c r="O1228" s="13">
        <f t="shared" si="19"/>
        <v>12</v>
      </c>
    </row>
    <row r="1229" spans="1:15" x14ac:dyDescent="0.3">
      <c r="A1229" t="s">
        <v>22</v>
      </c>
      <c r="B1229" t="s">
        <v>485</v>
      </c>
      <c r="C1229" s="13" t="s">
        <v>486</v>
      </c>
      <c r="D1229">
        <v>2012</v>
      </c>
      <c r="E1229" s="13" t="s">
        <v>963</v>
      </c>
      <c r="F1229" s="13">
        <v>0</v>
      </c>
      <c r="G1229" s="13">
        <v>225</v>
      </c>
      <c r="H1229" s="13">
        <v>7447</v>
      </c>
      <c r="I1229" s="13">
        <v>292</v>
      </c>
      <c r="J1229" s="13">
        <v>553</v>
      </c>
      <c r="K1229" s="13">
        <v>0</v>
      </c>
      <c r="L1229" s="13">
        <v>242</v>
      </c>
      <c r="M1229" s="13"/>
      <c r="N1229" s="13">
        <v>8759</v>
      </c>
      <c r="O1229" s="13">
        <f t="shared" si="19"/>
        <v>8517</v>
      </c>
    </row>
    <row r="1230" spans="1:15" x14ac:dyDescent="0.3">
      <c r="A1230" t="s">
        <v>29</v>
      </c>
      <c r="B1230" t="s">
        <v>485</v>
      </c>
      <c r="C1230" s="13" t="s">
        <v>486</v>
      </c>
      <c r="D1230">
        <v>2012</v>
      </c>
      <c r="E1230" s="13" t="s">
        <v>964</v>
      </c>
      <c r="F1230" s="13">
        <v>0</v>
      </c>
      <c r="G1230" s="13">
        <v>2</v>
      </c>
      <c r="H1230" s="13">
        <v>8</v>
      </c>
      <c r="I1230" s="13">
        <v>0</v>
      </c>
      <c r="J1230" s="13">
        <v>3</v>
      </c>
      <c r="K1230" s="13">
        <v>0</v>
      </c>
      <c r="L1230" s="13">
        <v>0</v>
      </c>
      <c r="M1230" s="13"/>
      <c r="N1230" s="13">
        <v>13</v>
      </c>
      <c r="O1230" s="13">
        <f t="shared" si="19"/>
        <v>13</v>
      </c>
    </row>
    <row r="1231" spans="1:15" x14ac:dyDescent="0.3">
      <c r="C1231" s="13">
        <v>999</v>
      </c>
      <c r="D1231">
        <v>2012</v>
      </c>
      <c r="E1231" s="13">
        <v>999</v>
      </c>
      <c r="F1231" s="13">
        <v>0</v>
      </c>
      <c r="G1231" s="13">
        <v>0</v>
      </c>
      <c r="H1231" s="13">
        <v>5</v>
      </c>
      <c r="I1231" s="13">
        <v>0</v>
      </c>
      <c r="J1231" s="13">
        <v>1</v>
      </c>
      <c r="K1231" s="13">
        <v>0</v>
      </c>
      <c r="L1231" s="13">
        <v>0</v>
      </c>
      <c r="M1231" s="13"/>
      <c r="N1231" s="13">
        <v>6</v>
      </c>
      <c r="O1231" s="13">
        <f t="shared" si="19"/>
        <v>6</v>
      </c>
    </row>
    <row r="1232" spans="1:15" x14ac:dyDescent="0.3">
      <c r="C1232" s="13" t="s">
        <v>498</v>
      </c>
      <c r="D1232">
        <v>2012</v>
      </c>
      <c r="E1232" s="13" t="s">
        <v>965</v>
      </c>
      <c r="F1232" s="13">
        <v>0</v>
      </c>
      <c r="G1232" s="13">
        <v>0</v>
      </c>
      <c r="H1232" s="13">
        <v>1</v>
      </c>
      <c r="I1232" s="13">
        <v>1</v>
      </c>
      <c r="J1232" s="13">
        <v>0</v>
      </c>
      <c r="K1232" s="13">
        <v>0</v>
      </c>
      <c r="L1232" s="13">
        <v>0</v>
      </c>
      <c r="M1232" s="13"/>
      <c r="N1232" s="13">
        <v>2</v>
      </c>
      <c r="O1232" s="13">
        <f t="shared" si="19"/>
        <v>2</v>
      </c>
    </row>
    <row r="1233" spans="1:15" x14ac:dyDescent="0.3">
      <c r="A1233" t="s">
        <v>20</v>
      </c>
      <c r="C1233" s="13" t="s">
        <v>498</v>
      </c>
      <c r="D1233">
        <v>2012</v>
      </c>
      <c r="E1233" s="13" t="s">
        <v>966</v>
      </c>
      <c r="F1233" s="13">
        <v>0</v>
      </c>
      <c r="G1233" s="13">
        <v>11</v>
      </c>
      <c r="H1233" s="13">
        <v>13</v>
      </c>
      <c r="I1233" s="13">
        <v>17</v>
      </c>
      <c r="J1233" s="13">
        <v>1</v>
      </c>
      <c r="K1233" s="13">
        <v>0</v>
      </c>
      <c r="L1233" s="13">
        <v>0</v>
      </c>
      <c r="M1233" s="13"/>
      <c r="N1233" s="13">
        <v>42</v>
      </c>
      <c r="O1233" s="13">
        <f t="shared" si="19"/>
        <v>42</v>
      </c>
    </row>
    <row r="1234" spans="1:15" x14ac:dyDescent="0.3">
      <c r="A1234" t="s">
        <v>22</v>
      </c>
      <c r="C1234" s="13" t="s">
        <v>498</v>
      </c>
      <c r="D1234">
        <v>2012</v>
      </c>
      <c r="E1234" s="13" t="s">
        <v>967</v>
      </c>
      <c r="F1234" s="13">
        <v>0</v>
      </c>
      <c r="G1234" s="13">
        <v>0</v>
      </c>
      <c r="H1234" s="13">
        <v>2</v>
      </c>
      <c r="I1234" s="13">
        <v>0</v>
      </c>
      <c r="J1234" s="13">
        <v>0</v>
      </c>
      <c r="K1234" s="13">
        <v>0</v>
      </c>
      <c r="L1234" s="13">
        <v>0</v>
      </c>
      <c r="M1234" s="13"/>
      <c r="N1234" s="13">
        <v>2</v>
      </c>
      <c r="O1234" s="13">
        <f t="shared" si="19"/>
        <v>2</v>
      </c>
    </row>
    <row r="1235" spans="1:15" x14ac:dyDescent="0.3">
      <c r="C1235" s="13" t="s">
        <v>498</v>
      </c>
      <c r="D1235">
        <v>2012</v>
      </c>
      <c r="E1235" s="13" t="s">
        <v>968</v>
      </c>
      <c r="F1235" s="13">
        <v>0</v>
      </c>
      <c r="G1235" s="13">
        <v>1</v>
      </c>
      <c r="H1235" s="13">
        <v>0</v>
      </c>
      <c r="I1235" s="13">
        <v>1</v>
      </c>
      <c r="J1235" s="13">
        <v>0</v>
      </c>
      <c r="K1235" s="13">
        <v>0</v>
      </c>
      <c r="L1235" s="13">
        <v>0</v>
      </c>
      <c r="M1235" s="13"/>
      <c r="N1235" s="13">
        <v>2</v>
      </c>
      <c r="O1235" s="13">
        <f t="shared" si="19"/>
        <v>2</v>
      </c>
    </row>
    <row r="1236" spans="1:15" x14ac:dyDescent="0.3">
      <c r="B1236" t="s">
        <v>550</v>
      </c>
      <c r="C1236" s="13" t="s">
        <v>551</v>
      </c>
      <c r="D1236">
        <v>2013</v>
      </c>
      <c r="E1236" s="13" t="s">
        <v>969</v>
      </c>
      <c r="F1236" s="13">
        <v>0</v>
      </c>
      <c r="G1236" s="13">
        <v>1</v>
      </c>
      <c r="H1236" s="13">
        <v>1</v>
      </c>
      <c r="I1236" s="13">
        <v>8</v>
      </c>
      <c r="J1236" s="13">
        <v>26</v>
      </c>
      <c r="K1236" s="13">
        <v>0</v>
      </c>
      <c r="L1236" s="13">
        <v>0</v>
      </c>
      <c r="M1236" s="13"/>
      <c r="N1236" s="13">
        <v>36</v>
      </c>
      <c r="O1236" s="13">
        <f t="shared" si="19"/>
        <v>36</v>
      </c>
    </row>
    <row r="1237" spans="1:15" x14ac:dyDescent="0.3">
      <c r="A1237" t="s">
        <v>20</v>
      </c>
      <c r="B1237" t="s">
        <v>550</v>
      </c>
      <c r="C1237" s="13" t="s">
        <v>551</v>
      </c>
      <c r="D1237">
        <v>2013</v>
      </c>
      <c r="E1237" s="13" t="s">
        <v>552</v>
      </c>
      <c r="F1237" s="13">
        <v>44</v>
      </c>
      <c r="G1237" s="13">
        <v>47</v>
      </c>
      <c r="H1237" s="13">
        <v>1348</v>
      </c>
      <c r="I1237" s="13">
        <v>1648</v>
      </c>
      <c r="J1237" s="13">
        <v>1726</v>
      </c>
      <c r="K1237" s="13">
        <v>0</v>
      </c>
      <c r="L1237" s="13">
        <v>70</v>
      </c>
      <c r="M1237" s="13"/>
      <c r="N1237" s="13">
        <v>4883</v>
      </c>
      <c r="O1237" s="13">
        <f t="shared" si="19"/>
        <v>4813</v>
      </c>
    </row>
    <row r="1238" spans="1:15" x14ac:dyDescent="0.3">
      <c r="A1238" t="s">
        <v>50</v>
      </c>
      <c r="B1238" t="s">
        <v>550</v>
      </c>
      <c r="C1238" s="13" t="s">
        <v>551</v>
      </c>
      <c r="D1238">
        <v>2013</v>
      </c>
      <c r="E1238" s="13" t="s">
        <v>970</v>
      </c>
      <c r="F1238" s="13">
        <v>0</v>
      </c>
      <c r="G1238" s="13">
        <v>0</v>
      </c>
      <c r="H1238" s="13">
        <v>4</v>
      </c>
      <c r="I1238" s="13">
        <v>15</v>
      </c>
      <c r="J1238" s="13">
        <v>16</v>
      </c>
      <c r="K1238" s="13">
        <v>0</v>
      </c>
      <c r="L1238" s="13">
        <v>0</v>
      </c>
      <c r="M1238" s="13"/>
      <c r="N1238" s="13">
        <v>35</v>
      </c>
      <c r="O1238" s="13">
        <f t="shared" si="19"/>
        <v>35</v>
      </c>
    </row>
    <row r="1239" spans="1:15" x14ac:dyDescent="0.3">
      <c r="A1239" t="s">
        <v>34</v>
      </c>
      <c r="B1239" t="s">
        <v>550</v>
      </c>
      <c r="C1239" s="13" t="s">
        <v>551</v>
      </c>
      <c r="D1239">
        <v>2013</v>
      </c>
      <c r="E1239" s="13" t="s">
        <v>971</v>
      </c>
      <c r="F1239" s="13">
        <v>0</v>
      </c>
      <c r="G1239" s="13">
        <v>0</v>
      </c>
      <c r="H1239" s="13">
        <v>0</v>
      </c>
      <c r="I1239" s="13">
        <v>0</v>
      </c>
      <c r="J1239" s="13">
        <v>1</v>
      </c>
      <c r="K1239" s="13">
        <v>0</v>
      </c>
      <c r="L1239" s="13">
        <v>1</v>
      </c>
      <c r="M1239" s="13"/>
      <c r="N1239" s="13">
        <v>2</v>
      </c>
      <c r="O1239" s="13">
        <f t="shared" si="19"/>
        <v>1</v>
      </c>
    </row>
    <row r="1240" spans="1:15" x14ac:dyDescent="0.3">
      <c r="B1240" t="s">
        <v>550</v>
      </c>
      <c r="C1240" s="13" t="s">
        <v>553</v>
      </c>
      <c r="D1240">
        <v>2013</v>
      </c>
      <c r="E1240" s="13" t="s">
        <v>554</v>
      </c>
      <c r="F1240" s="13">
        <v>3</v>
      </c>
      <c r="G1240" s="13">
        <v>0</v>
      </c>
      <c r="H1240" s="13">
        <v>0</v>
      </c>
      <c r="I1240" s="13">
        <v>3</v>
      </c>
      <c r="J1240" s="13">
        <v>1</v>
      </c>
      <c r="K1240" s="13">
        <v>0</v>
      </c>
      <c r="L1240" s="13">
        <v>0</v>
      </c>
      <c r="M1240" s="13"/>
      <c r="N1240" s="13">
        <v>7</v>
      </c>
      <c r="O1240" s="13">
        <f t="shared" si="19"/>
        <v>7</v>
      </c>
    </row>
    <row r="1241" spans="1:15" x14ac:dyDescent="0.3">
      <c r="A1241" t="s">
        <v>20</v>
      </c>
      <c r="B1241" t="s">
        <v>550</v>
      </c>
      <c r="C1241" s="13" t="s">
        <v>553</v>
      </c>
      <c r="D1241">
        <v>2013</v>
      </c>
      <c r="E1241" s="13" t="s">
        <v>556</v>
      </c>
      <c r="F1241" s="13">
        <v>12</v>
      </c>
      <c r="G1241" s="13">
        <v>18</v>
      </c>
      <c r="H1241" s="13">
        <v>485</v>
      </c>
      <c r="I1241" s="13">
        <v>729</v>
      </c>
      <c r="J1241" s="13">
        <v>355</v>
      </c>
      <c r="K1241" s="13">
        <v>0</v>
      </c>
      <c r="L1241" s="13">
        <v>13</v>
      </c>
      <c r="M1241" s="13"/>
      <c r="N1241" s="13">
        <v>1612</v>
      </c>
      <c r="O1241" s="13">
        <f t="shared" si="19"/>
        <v>1599</v>
      </c>
    </row>
    <row r="1242" spans="1:15" x14ac:dyDescent="0.3">
      <c r="A1242" t="s">
        <v>22</v>
      </c>
      <c r="B1242" t="s">
        <v>550</v>
      </c>
      <c r="C1242" s="13" t="s">
        <v>553</v>
      </c>
      <c r="D1242">
        <v>2013</v>
      </c>
      <c r="E1242" s="13" t="s">
        <v>972</v>
      </c>
      <c r="F1242" s="13">
        <v>1</v>
      </c>
      <c r="G1242" s="13">
        <v>5</v>
      </c>
      <c r="H1242" s="13">
        <v>43</v>
      </c>
      <c r="I1242" s="13">
        <v>65</v>
      </c>
      <c r="J1242" s="13">
        <v>15</v>
      </c>
      <c r="K1242" s="13">
        <v>0</v>
      </c>
      <c r="L1242" s="13">
        <v>3</v>
      </c>
      <c r="M1242" s="13"/>
      <c r="N1242" s="13">
        <v>132</v>
      </c>
      <c r="O1242" s="13">
        <f t="shared" si="19"/>
        <v>129</v>
      </c>
    </row>
    <row r="1243" spans="1:15" x14ac:dyDescent="0.3">
      <c r="A1243" t="s">
        <v>50</v>
      </c>
      <c r="B1243" t="s">
        <v>550</v>
      </c>
      <c r="C1243" s="13" t="s">
        <v>553</v>
      </c>
      <c r="D1243">
        <v>2013</v>
      </c>
      <c r="E1243" s="13" t="s">
        <v>973</v>
      </c>
      <c r="F1243" s="13">
        <v>0</v>
      </c>
      <c r="G1243" s="13">
        <v>0</v>
      </c>
      <c r="H1243" s="13">
        <v>13</v>
      </c>
      <c r="I1243" s="13">
        <v>38</v>
      </c>
      <c r="J1243" s="13">
        <v>8</v>
      </c>
      <c r="K1243" s="13">
        <v>0</v>
      </c>
      <c r="L1243" s="13">
        <v>0</v>
      </c>
      <c r="M1243" s="13"/>
      <c r="N1243" s="13">
        <v>59</v>
      </c>
      <c r="O1243" s="13">
        <f t="shared" si="19"/>
        <v>59</v>
      </c>
    </row>
    <row r="1244" spans="1:15" x14ac:dyDescent="0.3">
      <c r="A1244" t="s">
        <v>34</v>
      </c>
      <c r="B1244" t="s">
        <v>550</v>
      </c>
      <c r="C1244" s="13" t="s">
        <v>553</v>
      </c>
      <c r="D1244">
        <v>2013</v>
      </c>
      <c r="E1244" s="13" t="s">
        <v>974</v>
      </c>
      <c r="F1244" s="13">
        <v>1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/>
      <c r="N1244" s="13">
        <v>1</v>
      </c>
      <c r="O1244" s="13">
        <f t="shared" si="19"/>
        <v>1</v>
      </c>
    </row>
    <row r="1245" spans="1:15" x14ac:dyDescent="0.3">
      <c r="A1245" t="s">
        <v>20</v>
      </c>
      <c r="B1245" t="s">
        <v>550</v>
      </c>
      <c r="C1245" s="13" t="s">
        <v>553</v>
      </c>
      <c r="D1245">
        <v>2013</v>
      </c>
      <c r="E1245" s="13" t="s">
        <v>975</v>
      </c>
      <c r="F1245" s="13">
        <v>0</v>
      </c>
      <c r="G1245" s="13">
        <v>0</v>
      </c>
      <c r="H1245" s="13">
        <v>0</v>
      </c>
      <c r="I1245" s="13">
        <v>1</v>
      </c>
      <c r="J1245" s="13">
        <v>0</v>
      </c>
      <c r="K1245" s="13">
        <v>0</v>
      </c>
      <c r="L1245" s="13">
        <v>0</v>
      </c>
      <c r="M1245" s="13"/>
      <c r="N1245" s="13">
        <v>1</v>
      </c>
      <c r="O1245" s="13">
        <f t="shared" si="19"/>
        <v>1</v>
      </c>
    </row>
    <row r="1246" spans="1:15" x14ac:dyDescent="0.3">
      <c r="B1246" t="s">
        <v>550</v>
      </c>
      <c r="C1246" s="13" t="s">
        <v>553</v>
      </c>
      <c r="D1246">
        <v>2013</v>
      </c>
      <c r="E1246" s="13" t="s">
        <v>976</v>
      </c>
      <c r="F1246" s="13">
        <v>0</v>
      </c>
      <c r="G1246" s="13">
        <v>0</v>
      </c>
      <c r="H1246" s="13">
        <v>9</v>
      </c>
      <c r="I1246" s="13">
        <v>3</v>
      </c>
      <c r="J1246" s="13">
        <v>3</v>
      </c>
      <c r="K1246" s="13">
        <v>0</v>
      </c>
      <c r="L1246" s="13">
        <v>0</v>
      </c>
      <c r="M1246" s="13"/>
      <c r="N1246" s="13">
        <v>15</v>
      </c>
      <c r="O1246" s="13">
        <f t="shared" si="19"/>
        <v>15</v>
      </c>
    </row>
    <row r="1247" spans="1:15" x14ac:dyDescent="0.3">
      <c r="B1247" t="s">
        <v>550</v>
      </c>
      <c r="C1247" s="13" t="s">
        <v>977</v>
      </c>
      <c r="D1247">
        <v>2013</v>
      </c>
      <c r="E1247" s="13" t="s">
        <v>978</v>
      </c>
      <c r="F1247" s="13">
        <v>0</v>
      </c>
      <c r="G1247" s="13">
        <v>0</v>
      </c>
      <c r="H1247" s="13">
        <v>0</v>
      </c>
      <c r="I1247" s="13">
        <v>0</v>
      </c>
      <c r="J1247" s="13">
        <v>2</v>
      </c>
      <c r="K1247" s="13">
        <v>0</v>
      </c>
      <c r="L1247" s="13">
        <v>0</v>
      </c>
      <c r="M1247" s="13"/>
      <c r="N1247" s="13">
        <v>2</v>
      </c>
      <c r="O1247" s="13">
        <f t="shared" si="19"/>
        <v>2</v>
      </c>
    </row>
    <row r="1248" spans="1:15" x14ac:dyDescent="0.3">
      <c r="B1248" t="s">
        <v>15</v>
      </c>
      <c r="C1248" s="13" t="s">
        <v>16</v>
      </c>
      <c r="D1248">
        <v>2013</v>
      </c>
      <c r="E1248" s="13" t="s">
        <v>979</v>
      </c>
      <c r="F1248" s="13">
        <v>0</v>
      </c>
      <c r="G1248" s="13">
        <v>0</v>
      </c>
      <c r="H1248" s="13">
        <v>0</v>
      </c>
      <c r="I1248" s="13">
        <v>0</v>
      </c>
      <c r="J1248" s="13">
        <v>2</v>
      </c>
      <c r="K1248" s="13">
        <v>0</v>
      </c>
      <c r="L1248" s="13">
        <v>0</v>
      </c>
      <c r="M1248" s="13"/>
      <c r="N1248" s="13">
        <v>2</v>
      </c>
      <c r="O1248" s="13">
        <f t="shared" si="19"/>
        <v>2</v>
      </c>
    </row>
    <row r="1249" spans="1:15" x14ac:dyDescent="0.3">
      <c r="B1249" t="s">
        <v>15</v>
      </c>
      <c r="C1249" s="13" t="s">
        <v>16</v>
      </c>
      <c r="D1249">
        <v>2013</v>
      </c>
      <c r="E1249" s="13" t="s">
        <v>558</v>
      </c>
      <c r="F1249" s="13">
        <v>0</v>
      </c>
      <c r="G1249" s="13">
        <v>1</v>
      </c>
      <c r="H1249" s="13">
        <v>7</v>
      </c>
      <c r="I1249" s="13">
        <v>0</v>
      </c>
      <c r="J1249" s="13">
        <v>4</v>
      </c>
      <c r="K1249" s="13">
        <v>0</v>
      </c>
      <c r="L1249" s="13">
        <v>0</v>
      </c>
      <c r="M1249" s="13"/>
      <c r="N1249" s="13">
        <v>12</v>
      </c>
      <c r="O1249" s="13">
        <f t="shared" si="19"/>
        <v>12</v>
      </c>
    </row>
    <row r="1250" spans="1:15" x14ac:dyDescent="0.3">
      <c r="A1250" t="s">
        <v>18</v>
      </c>
      <c r="B1250" t="s">
        <v>15</v>
      </c>
      <c r="C1250" s="13" t="s">
        <v>16</v>
      </c>
      <c r="D1250">
        <v>2013</v>
      </c>
      <c r="E1250" s="13" t="s">
        <v>559</v>
      </c>
      <c r="F1250" s="13">
        <v>0</v>
      </c>
      <c r="G1250" s="13">
        <v>0</v>
      </c>
      <c r="H1250" s="13">
        <v>101</v>
      </c>
      <c r="I1250" s="13">
        <v>19</v>
      </c>
      <c r="J1250" s="13">
        <v>25</v>
      </c>
      <c r="K1250" s="13">
        <v>0</v>
      </c>
      <c r="L1250" s="13">
        <v>0</v>
      </c>
      <c r="M1250" s="13"/>
      <c r="N1250" s="13">
        <v>145</v>
      </c>
      <c r="O1250" s="13">
        <f t="shared" si="19"/>
        <v>145</v>
      </c>
    </row>
    <row r="1251" spans="1:15" x14ac:dyDescent="0.3">
      <c r="A1251" t="s">
        <v>20</v>
      </c>
      <c r="B1251" t="s">
        <v>15</v>
      </c>
      <c r="C1251" s="13" t="s">
        <v>16</v>
      </c>
      <c r="D1251">
        <v>2013</v>
      </c>
      <c r="E1251" s="13" t="s">
        <v>560</v>
      </c>
      <c r="F1251" s="13">
        <v>13</v>
      </c>
      <c r="G1251" s="13">
        <v>29</v>
      </c>
      <c r="H1251" s="13">
        <v>6094</v>
      </c>
      <c r="I1251" s="13">
        <v>335</v>
      </c>
      <c r="J1251" s="13">
        <v>2952</v>
      </c>
      <c r="K1251" s="13">
        <v>2</v>
      </c>
      <c r="L1251" s="13">
        <v>133</v>
      </c>
      <c r="M1251" s="13"/>
      <c r="N1251" s="13">
        <v>9558</v>
      </c>
      <c r="O1251" s="13">
        <f t="shared" si="19"/>
        <v>9423</v>
      </c>
    </row>
    <row r="1252" spans="1:15" x14ac:dyDescent="0.3">
      <c r="A1252" t="s">
        <v>22</v>
      </c>
      <c r="B1252" t="s">
        <v>15</v>
      </c>
      <c r="C1252" s="13" t="s">
        <v>16</v>
      </c>
      <c r="D1252">
        <v>2013</v>
      </c>
      <c r="E1252" s="13" t="s">
        <v>561</v>
      </c>
      <c r="F1252" s="13">
        <v>0</v>
      </c>
      <c r="G1252" s="13">
        <v>12</v>
      </c>
      <c r="H1252" s="13">
        <v>7047</v>
      </c>
      <c r="I1252" s="13">
        <v>450</v>
      </c>
      <c r="J1252" s="13">
        <v>2464</v>
      </c>
      <c r="K1252" s="13">
        <v>0</v>
      </c>
      <c r="L1252" s="13">
        <v>196</v>
      </c>
      <c r="M1252" s="13"/>
      <c r="N1252" s="13">
        <v>10169</v>
      </c>
      <c r="O1252" s="13">
        <f t="shared" si="19"/>
        <v>9973</v>
      </c>
    </row>
    <row r="1253" spans="1:15" x14ac:dyDescent="0.3">
      <c r="A1253" t="s">
        <v>24</v>
      </c>
      <c r="B1253" t="s">
        <v>15</v>
      </c>
      <c r="C1253" s="13" t="s">
        <v>16</v>
      </c>
      <c r="D1253">
        <v>2013</v>
      </c>
      <c r="E1253" s="13" t="s">
        <v>562</v>
      </c>
      <c r="F1253" s="13">
        <v>0</v>
      </c>
      <c r="G1253" s="13">
        <v>1</v>
      </c>
      <c r="H1253" s="13">
        <v>5139</v>
      </c>
      <c r="I1253" s="13">
        <v>244</v>
      </c>
      <c r="J1253" s="13">
        <v>1298</v>
      </c>
      <c r="K1253" s="13">
        <v>0</v>
      </c>
      <c r="L1253" s="13">
        <v>4</v>
      </c>
      <c r="M1253" s="13"/>
      <c r="N1253" s="13">
        <v>6686</v>
      </c>
      <c r="O1253" s="13">
        <f t="shared" si="19"/>
        <v>6682</v>
      </c>
    </row>
    <row r="1254" spans="1:15" x14ac:dyDescent="0.3">
      <c r="A1254" t="s">
        <v>26</v>
      </c>
      <c r="B1254" t="s">
        <v>15</v>
      </c>
      <c r="C1254" s="13" t="s">
        <v>16</v>
      </c>
      <c r="D1254">
        <v>2013</v>
      </c>
      <c r="E1254" s="13" t="s">
        <v>563</v>
      </c>
      <c r="F1254" s="13">
        <v>0</v>
      </c>
      <c r="G1254" s="13">
        <v>0</v>
      </c>
      <c r="H1254" s="13">
        <v>12</v>
      </c>
      <c r="I1254" s="13">
        <v>1</v>
      </c>
      <c r="J1254" s="13">
        <v>8</v>
      </c>
      <c r="K1254" s="13">
        <v>0</v>
      </c>
      <c r="L1254" s="13">
        <v>4</v>
      </c>
      <c r="M1254" s="13"/>
      <c r="N1254" s="13">
        <v>25</v>
      </c>
      <c r="O1254" s="13">
        <f t="shared" si="19"/>
        <v>21</v>
      </c>
    </row>
    <row r="1255" spans="1:15" x14ac:dyDescent="0.3">
      <c r="B1255" t="s">
        <v>15</v>
      </c>
      <c r="C1255" s="13" t="s">
        <v>16</v>
      </c>
      <c r="D1255">
        <v>2013</v>
      </c>
      <c r="E1255" s="13" t="s">
        <v>564</v>
      </c>
      <c r="F1255" s="13">
        <v>0</v>
      </c>
      <c r="G1255" s="13">
        <v>0</v>
      </c>
      <c r="H1255" s="13">
        <v>11</v>
      </c>
      <c r="I1255" s="13">
        <v>0</v>
      </c>
      <c r="J1255" s="13">
        <v>10</v>
      </c>
      <c r="K1255" s="13">
        <v>0</v>
      </c>
      <c r="L1255" s="13">
        <v>1</v>
      </c>
      <c r="M1255" s="13"/>
      <c r="N1255" s="13">
        <v>22</v>
      </c>
      <c r="O1255" s="13">
        <f t="shared" si="19"/>
        <v>21</v>
      </c>
    </row>
    <row r="1256" spans="1:15" x14ac:dyDescent="0.3">
      <c r="A1256" t="s">
        <v>29</v>
      </c>
      <c r="B1256" t="s">
        <v>15</v>
      </c>
      <c r="C1256" s="13" t="s">
        <v>16</v>
      </c>
      <c r="D1256">
        <v>2013</v>
      </c>
      <c r="E1256" s="13" t="s">
        <v>565</v>
      </c>
      <c r="F1256" s="13">
        <v>0</v>
      </c>
      <c r="G1256" s="13">
        <v>0</v>
      </c>
      <c r="H1256" s="13">
        <v>64</v>
      </c>
      <c r="I1256" s="13">
        <v>3</v>
      </c>
      <c r="J1256" s="13">
        <v>103</v>
      </c>
      <c r="K1256" s="13">
        <v>0</v>
      </c>
      <c r="L1256" s="13">
        <v>0</v>
      </c>
      <c r="M1256" s="13"/>
      <c r="N1256" s="13">
        <v>170</v>
      </c>
      <c r="O1256" s="13">
        <f t="shared" si="19"/>
        <v>170</v>
      </c>
    </row>
    <row r="1257" spans="1:15" x14ac:dyDescent="0.3">
      <c r="B1257" t="s">
        <v>31</v>
      </c>
      <c r="C1257" s="13" t="s">
        <v>32</v>
      </c>
      <c r="D1257">
        <v>2013</v>
      </c>
      <c r="E1257" s="13" t="s">
        <v>567</v>
      </c>
      <c r="F1257" s="13">
        <v>0</v>
      </c>
      <c r="G1257" s="13">
        <v>0</v>
      </c>
      <c r="H1257" s="13">
        <v>0</v>
      </c>
      <c r="I1257" s="13">
        <v>0</v>
      </c>
      <c r="J1257" s="13">
        <v>3</v>
      </c>
      <c r="K1257" s="13">
        <v>0</v>
      </c>
      <c r="L1257" s="13">
        <v>1</v>
      </c>
      <c r="M1257" s="13"/>
      <c r="N1257" s="13">
        <v>4</v>
      </c>
      <c r="O1257" s="13">
        <f t="shared" si="19"/>
        <v>3</v>
      </c>
    </row>
    <row r="1258" spans="1:15" x14ac:dyDescent="0.3">
      <c r="A1258" t="s">
        <v>34</v>
      </c>
      <c r="B1258" t="s">
        <v>31</v>
      </c>
      <c r="C1258" s="13" t="s">
        <v>32</v>
      </c>
      <c r="D1258">
        <v>2013</v>
      </c>
      <c r="E1258" s="13" t="s">
        <v>568</v>
      </c>
      <c r="F1258" s="13">
        <v>3</v>
      </c>
      <c r="G1258" s="13">
        <v>0</v>
      </c>
      <c r="H1258" s="13">
        <v>4</v>
      </c>
      <c r="I1258" s="13">
        <v>2</v>
      </c>
      <c r="J1258" s="13">
        <v>38</v>
      </c>
      <c r="K1258" s="13">
        <v>0</v>
      </c>
      <c r="L1258" s="13">
        <v>75</v>
      </c>
      <c r="M1258" s="13"/>
      <c r="N1258" s="13">
        <v>122</v>
      </c>
      <c r="O1258" s="13">
        <f t="shared" si="19"/>
        <v>47</v>
      </c>
    </row>
    <row r="1259" spans="1:15" x14ac:dyDescent="0.3">
      <c r="A1259" t="s">
        <v>34</v>
      </c>
      <c r="B1259" t="s">
        <v>31</v>
      </c>
      <c r="C1259" s="13" t="s">
        <v>32</v>
      </c>
      <c r="D1259">
        <v>2013</v>
      </c>
      <c r="E1259" s="13" t="s">
        <v>569</v>
      </c>
      <c r="F1259" s="13">
        <v>16</v>
      </c>
      <c r="G1259" s="13">
        <v>0</v>
      </c>
      <c r="H1259" s="13">
        <v>6</v>
      </c>
      <c r="I1259" s="13">
        <v>1</v>
      </c>
      <c r="J1259" s="13">
        <v>28</v>
      </c>
      <c r="K1259" s="13">
        <v>0</v>
      </c>
      <c r="L1259" s="13">
        <v>227</v>
      </c>
      <c r="M1259" s="13"/>
      <c r="N1259" s="13">
        <v>278</v>
      </c>
      <c r="O1259" s="13">
        <f t="shared" si="19"/>
        <v>51</v>
      </c>
    </row>
    <row r="1260" spans="1:15" x14ac:dyDescent="0.3">
      <c r="A1260" t="s">
        <v>34</v>
      </c>
      <c r="B1260" t="s">
        <v>31</v>
      </c>
      <c r="C1260" s="13" t="s">
        <v>32</v>
      </c>
      <c r="D1260">
        <v>2013</v>
      </c>
      <c r="E1260" s="13" t="s">
        <v>570</v>
      </c>
      <c r="F1260" s="13">
        <v>1</v>
      </c>
      <c r="G1260" s="13">
        <v>0</v>
      </c>
      <c r="H1260" s="13">
        <v>2</v>
      </c>
      <c r="I1260" s="13">
        <v>0</v>
      </c>
      <c r="J1260" s="13">
        <v>25</v>
      </c>
      <c r="K1260" s="13">
        <v>0</v>
      </c>
      <c r="L1260" s="13">
        <v>64</v>
      </c>
      <c r="M1260" s="13"/>
      <c r="N1260" s="13">
        <v>92</v>
      </c>
      <c r="O1260" s="13">
        <f t="shared" si="19"/>
        <v>28</v>
      </c>
    </row>
    <row r="1261" spans="1:15" x14ac:dyDescent="0.3">
      <c r="A1261" t="s">
        <v>34</v>
      </c>
      <c r="B1261" t="s">
        <v>31</v>
      </c>
      <c r="C1261" s="13" t="s">
        <v>32</v>
      </c>
      <c r="D1261">
        <v>2013</v>
      </c>
      <c r="E1261" s="13" t="s">
        <v>571</v>
      </c>
      <c r="F1261" s="13">
        <v>3</v>
      </c>
      <c r="G1261" s="13">
        <v>0</v>
      </c>
      <c r="H1261" s="13">
        <v>1</v>
      </c>
      <c r="I1261" s="13">
        <v>0</v>
      </c>
      <c r="J1261" s="13">
        <v>16</v>
      </c>
      <c r="K1261" s="13">
        <v>0</v>
      </c>
      <c r="L1261" s="13">
        <v>62</v>
      </c>
      <c r="M1261" s="13"/>
      <c r="N1261" s="13">
        <v>82</v>
      </c>
      <c r="O1261" s="13">
        <f t="shared" si="19"/>
        <v>20</v>
      </c>
    </row>
    <row r="1262" spans="1:15" x14ac:dyDescent="0.3">
      <c r="A1262" t="s">
        <v>34</v>
      </c>
      <c r="B1262" t="s">
        <v>31</v>
      </c>
      <c r="C1262" s="13" t="s">
        <v>32</v>
      </c>
      <c r="D1262">
        <v>2013</v>
      </c>
      <c r="E1262" s="13" t="s">
        <v>572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2</v>
      </c>
      <c r="M1262" s="13"/>
      <c r="N1262" s="13">
        <v>2</v>
      </c>
      <c r="O1262" s="13">
        <f t="shared" si="19"/>
        <v>0</v>
      </c>
    </row>
    <row r="1263" spans="1:15" x14ac:dyDescent="0.3">
      <c r="A1263" t="s">
        <v>34</v>
      </c>
      <c r="B1263" t="s">
        <v>31</v>
      </c>
      <c r="C1263" s="13" t="s">
        <v>32</v>
      </c>
      <c r="D1263">
        <v>2013</v>
      </c>
      <c r="E1263" s="13" t="s">
        <v>573</v>
      </c>
      <c r="F1263" s="13">
        <v>3</v>
      </c>
      <c r="G1263" s="13">
        <v>0</v>
      </c>
      <c r="H1263" s="13">
        <v>1</v>
      </c>
      <c r="I1263" s="13">
        <v>2</v>
      </c>
      <c r="J1263" s="13">
        <v>20</v>
      </c>
      <c r="K1263" s="13">
        <v>0</v>
      </c>
      <c r="L1263" s="13">
        <v>89</v>
      </c>
      <c r="M1263" s="13"/>
      <c r="N1263" s="13">
        <v>115</v>
      </c>
      <c r="O1263" s="13">
        <f t="shared" si="19"/>
        <v>26</v>
      </c>
    </row>
    <row r="1264" spans="1:15" x14ac:dyDescent="0.3">
      <c r="A1264" t="s">
        <v>34</v>
      </c>
      <c r="B1264" t="s">
        <v>31</v>
      </c>
      <c r="C1264" s="13" t="s">
        <v>32</v>
      </c>
      <c r="D1264">
        <v>2013</v>
      </c>
      <c r="E1264" s="13" t="s">
        <v>574</v>
      </c>
      <c r="F1264" s="13">
        <v>0</v>
      </c>
      <c r="G1264" s="13">
        <v>0</v>
      </c>
      <c r="H1264" s="13">
        <v>2</v>
      </c>
      <c r="I1264" s="13">
        <v>0</v>
      </c>
      <c r="J1264" s="13">
        <v>0</v>
      </c>
      <c r="K1264" s="13">
        <v>0</v>
      </c>
      <c r="L1264" s="13">
        <v>10</v>
      </c>
      <c r="M1264" s="13"/>
      <c r="N1264" s="13">
        <v>12</v>
      </c>
      <c r="O1264" s="13">
        <f t="shared" si="19"/>
        <v>2</v>
      </c>
    </row>
    <row r="1265" spans="1:15" x14ac:dyDescent="0.3">
      <c r="A1265" t="s">
        <v>34</v>
      </c>
      <c r="B1265" t="s">
        <v>31</v>
      </c>
      <c r="C1265" s="13" t="s">
        <v>32</v>
      </c>
      <c r="D1265">
        <v>2013</v>
      </c>
      <c r="E1265" s="13" t="s">
        <v>575</v>
      </c>
      <c r="F1265" s="13">
        <v>0</v>
      </c>
      <c r="G1265" s="13">
        <v>0</v>
      </c>
      <c r="H1265" s="13">
        <v>0</v>
      </c>
      <c r="I1265" s="13">
        <v>0</v>
      </c>
      <c r="J1265" s="13">
        <v>5</v>
      </c>
      <c r="K1265" s="13">
        <v>0</v>
      </c>
      <c r="L1265" s="13">
        <v>135</v>
      </c>
      <c r="M1265" s="13"/>
      <c r="N1265" s="13">
        <v>140</v>
      </c>
      <c r="O1265" s="13">
        <f t="shared" si="19"/>
        <v>5</v>
      </c>
    </row>
    <row r="1266" spans="1:15" x14ac:dyDescent="0.3">
      <c r="A1266" t="s">
        <v>34</v>
      </c>
      <c r="B1266" t="s">
        <v>31</v>
      </c>
      <c r="C1266" s="13" t="s">
        <v>32</v>
      </c>
      <c r="D1266">
        <v>2013</v>
      </c>
      <c r="E1266" s="13" t="s">
        <v>576</v>
      </c>
      <c r="F1266" s="13">
        <v>0</v>
      </c>
      <c r="G1266" s="13">
        <v>0</v>
      </c>
      <c r="H1266" s="13">
        <v>0</v>
      </c>
      <c r="I1266" s="13">
        <v>0</v>
      </c>
      <c r="J1266" s="13">
        <v>8</v>
      </c>
      <c r="K1266" s="13">
        <v>0</v>
      </c>
      <c r="L1266" s="13">
        <v>26</v>
      </c>
      <c r="M1266" s="13"/>
      <c r="N1266" s="13">
        <v>34</v>
      </c>
      <c r="O1266" s="13">
        <f t="shared" si="19"/>
        <v>8</v>
      </c>
    </row>
    <row r="1267" spans="1:15" x14ac:dyDescent="0.3">
      <c r="A1267" t="s">
        <v>26</v>
      </c>
      <c r="B1267" t="s">
        <v>31</v>
      </c>
      <c r="C1267" s="13" t="s">
        <v>32</v>
      </c>
      <c r="D1267">
        <v>2013</v>
      </c>
      <c r="E1267" s="13" t="s">
        <v>578</v>
      </c>
      <c r="F1267" s="13">
        <v>0</v>
      </c>
      <c r="G1267" s="13">
        <v>1</v>
      </c>
      <c r="H1267" s="13">
        <v>0</v>
      </c>
      <c r="I1267" s="13">
        <v>10</v>
      </c>
      <c r="J1267" s="13">
        <v>20</v>
      </c>
      <c r="K1267" s="13">
        <v>0</v>
      </c>
      <c r="L1267" s="13">
        <v>6</v>
      </c>
      <c r="M1267" s="13"/>
      <c r="N1267" s="13">
        <v>37</v>
      </c>
      <c r="O1267" s="13">
        <f t="shared" si="19"/>
        <v>31</v>
      </c>
    </row>
    <row r="1268" spans="1:15" x14ac:dyDescent="0.3">
      <c r="B1268" t="s">
        <v>31</v>
      </c>
      <c r="C1268" s="13" t="s">
        <v>32</v>
      </c>
      <c r="D1268">
        <v>2013</v>
      </c>
      <c r="E1268" s="13" t="s">
        <v>580</v>
      </c>
      <c r="F1268" s="13">
        <v>0</v>
      </c>
      <c r="G1268" s="13">
        <v>0</v>
      </c>
      <c r="H1268" s="13">
        <v>1</v>
      </c>
      <c r="I1268" s="13">
        <v>2</v>
      </c>
      <c r="J1268" s="13">
        <v>4</v>
      </c>
      <c r="K1268" s="13">
        <v>0</v>
      </c>
      <c r="L1268" s="13">
        <v>1</v>
      </c>
      <c r="M1268" s="13"/>
      <c r="N1268" s="13">
        <v>8</v>
      </c>
      <c r="O1268" s="13">
        <f t="shared" si="19"/>
        <v>7</v>
      </c>
    </row>
    <row r="1269" spans="1:15" x14ac:dyDescent="0.3">
      <c r="B1269" t="s">
        <v>46</v>
      </c>
      <c r="C1269" s="13" t="s">
        <v>47</v>
      </c>
      <c r="D1269">
        <v>2013</v>
      </c>
      <c r="E1269" s="13" t="s">
        <v>980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1</v>
      </c>
      <c r="M1269" s="13"/>
      <c r="N1269" s="13">
        <v>1</v>
      </c>
      <c r="O1269" s="13">
        <f t="shared" si="19"/>
        <v>0</v>
      </c>
    </row>
    <row r="1270" spans="1:15" x14ac:dyDescent="0.3">
      <c r="B1270" t="s">
        <v>46</v>
      </c>
      <c r="C1270" s="13" t="s">
        <v>47</v>
      </c>
      <c r="D1270">
        <v>2013</v>
      </c>
      <c r="E1270" s="13" t="s">
        <v>583</v>
      </c>
      <c r="F1270" s="13">
        <v>0</v>
      </c>
      <c r="G1270" s="13">
        <v>0</v>
      </c>
      <c r="H1270" s="13">
        <v>0</v>
      </c>
      <c r="I1270" s="13">
        <v>0</v>
      </c>
      <c r="J1270" s="13">
        <v>1</v>
      </c>
      <c r="K1270" s="13">
        <v>0</v>
      </c>
      <c r="L1270" s="13">
        <v>1</v>
      </c>
      <c r="M1270" s="13"/>
      <c r="N1270" s="13">
        <v>2</v>
      </c>
      <c r="O1270" s="13">
        <f t="shared" si="19"/>
        <v>1</v>
      </c>
    </row>
    <row r="1271" spans="1:15" x14ac:dyDescent="0.3">
      <c r="B1271" t="s">
        <v>46</v>
      </c>
      <c r="C1271" s="13" t="s">
        <v>47</v>
      </c>
      <c r="D1271">
        <v>2013</v>
      </c>
      <c r="E1271" s="13" t="s">
        <v>981</v>
      </c>
      <c r="F1271" s="13">
        <v>0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1</v>
      </c>
      <c r="M1271" s="13"/>
      <c r="N1271" s="13">
        <v>1</v>
      </c>
      <c r="O1271" s="13">
        <f t="shared" si="19"/>
        <v>0</v>
      </c>
    </row>
    <row r="1272" spans="1:15" x14ac:dyDescent="0.3">
      <c r="A1272" t="s">
        <v>50</v>
      </c>
      <c r="B1272" t="s">
        <v>46</v>
      </c>
      <c r="C1272" s="13" t="s">
        <v>47</v>
      </c>
      <c r="D1272">
        <v>2013</v>
      </c>
      <c r="E1272" s="13" t="s">
        <v>585</v>
      </c>
      <c r="F1272" s="13">
        <v>0</v>
      </c>
      <c r="G1272" s="13">
        <v>22</v>
      </c>
      <c r="H1272" s="13">
        <v>34</v>
      </c>
      <c r="I1272" s="13">
        <v>4</v>
      </c>
      <c r="J1272" s="13">
        <v>7</v>
      </c>
      <c r="K1272" s="13">
        <v>144</v>
      </c>
      <c r="L1272" s="13">
        <v>0</v>
      </c>
      <c r="M1272" s="13"/>
      <c r="N1272" s="13">
        <v>211</v>
      </c>
      <c r="O1272" s="13">
        <f t="shared" si="19"/>
        <v>67</v>
      </c>
    </row>
    <row r="1273" spans="1:15" x14ac:dyDescent="0.3">
      <c r="A1273" t="s">
        <v>18</v>
      </c>
      <c r="B1273" t="s">
        <v>46</v>
      </c>
      <c r="C1273" s="13" t="s">
        <v>47</v>
      </c>
      <c r="D1273">
        <v>2013</v>
      </c>
      <c r="E1273" s="13" t="s">
        <v>586</v>
      </c>
      <c r="F1273" s="13">
        <v>0</v>
      </c>
      <c r="G1273" s="13">
        <v>1</v>
      </c>
      <c r="H1273" s="13">
        <v>34</v>
      </c>
      <c r="I1273" s="13">
        <v>8</v>
      </c>
      <c r="J1273" s="13">
        <v>9</v>
      </c>
      <c r="K1273" s="13">
        <v>0</v>
      </c>
      <c r="L1273" s="13">
        <v>0</v>
      </c>
      <c r="M1273" s="13"/>
      <c r="N1273" s="13">
        <v>52</v>
      </c>
      <c r="O1273" s="13">
        <f t="shared" si="19"/>
        <v>52</v>
      </c>
    </row>
    <row r="1274" spans="1:15" x14ac:dyDescent="0.3">
      <c r="A1274" t="s">
        <v>20</v>
      </c>
      <c r="B1274" t="s">
        <v>46</v>
      </c>
      <c r="C1274" s="13" t="s">
        <v>47</v>
      </c>
      <c r="D1274">
        <v>2013</v>
      </c>
      <c r="E1274" s="13" t="s">
        <v>587</v>
      </c>
      <c r="F1274" s="13">
        <v>0</v>
      </c>
      <c r="G1274" s="13">
        <v>0</v>
      </c>
      <c r="H1274" s="13">
        <v>168</v>
      </c>
      <c r="I1274" s="13">
        <v>28</v>
      </c>
      <c r="J1274" s="13">
        <v>252</v>
      </c>
      <c r="K1274" s="13">
        <v>0</v>
      </c>
      <c r="L1274" s="13">
        <v>71</v>
      </c>
      <c r="M1274" s="13"/>
      <c r="N1274" s="13">
        <v>519</v>
      </c>
      <c r="O1274" s="13">
        <f t="shared" si="19"/>
        <v>448</v>
      </c>
    </row>
    <row r="1275" spans="1:15" x14ac:dyDescent="0.3">
      <c r="A1275" t="s">
        <v>55</v>
      </c>
      <c r="B1275" t="s">
        <v>46</v>
      </c>
      <c r="C1275" s="13" t="s">
        <v>47</v>
      </c>
      <c r="D1275">
        <v>2013</v>
      </c>
      <c r="E1275" s="13" t="s">
        <v>588</v>
      </c>
      <c r="F1275" s="13">
        <v>0</v>
      </c>
      <c r="G1275" s="13">
        <v>0</v>
      </c>
      <c r="H1275" s="13">
        <v>5</v>
      </c>
      <c r="I1275" s="13">
        <v>0</v>
      </c>
      <c r="J1275" s="13">
        <v>7</v>
      </c>
      <c r="K1275" s="13">
        <v>0</v>
      </c>
      <c r="L1275" s="13">
        <v>13</v>
      </c>
      <c r="M1275" s="13"/>
      <c r="N1275" s="13">
        <v>25</v>
      </c>
      <c r="O1275" s="13">
        <f t="shared" si="19"/>
        <v>12</v>
      </c>
    </row>
    <row r="1276" spans="1:15" x14ac:dyDescent="0.3">
      <c r="A1276" t="s">
        <v>34</v>
      </c>
      <c r="B1276" t="s">
        <v>46</v>
      </c>
      <c r="C1276" s="13" t="s">
        <v>47</v>
      </c>
      <c r="D1276">
        <v>2013</v>
      </c>
      <c r="E1276" s="13" t="s">
        <v>589</v>
      </c>
      <c r="F1276" s="13">
        <v>0</v>
      </c>
      <c r="G1276" s="13">
        <v>0</v>
      </c>
      <c r="H1276" s="13">
        <v>3</v>
      </c>
      <c r="I1276" s="13">
        <v>1</v>
      </c>
      <c r="J1276" s="13">
        <v>0</v>
      </c>
      <c r="K1276" s="13">
        <v>0</v>
      </c>
      <c r="L1276" s="13">
        <v>61</v>
      </c>
      <c r="M1276" s="13"/>
      <c r="N1276" s="13">
        <v>65</v>
      </c>
      <c r="O1276" s="13">
        <f t="shared" si="19"/>
        <v>4</v>
      </c>
    </row>
    <row r="1277" spans="1:15" x14ac:dyDescent="0.3">
      <c r="B1277" t="s">
        <v>46</v>
      </c>
      <c r="C1277" s="13" t="s">
        <v>47</v>
      </c>
      <c r="D1277">
        <v>2013</v>
      </c>
      <c r="E1277" s="13" t="s">
        <v>591</v>
      </c>
      <c r="F1277" s="13">
        <v>0</v>
      </c>
      <c r="G1277" s="13">
        <v>0</v>
      </c>
      <c r="H1277" s="13">
        <v>0</v>
      </c>
      <c r="I1277" s="13">
        <v>0</v>
      </c>
      <c r="J1277" s="13">
        <v>1</v>
      </c>
      <c r="K1277" s="13">
        <v>0</v>
      </c>
      <c r="L1277" s="13">
        <v>0</v>
      </c>
      <c r="M1277" s="13"/>
      <c r="N1277" s="13">
        <v>1</v>
      </c>
      <c r="O1277" s="13">
        <f t="shared" si="19"/>
        <v>1</v>
      </c>
    </row>
    <row r="1278" spans="1:15" x14ac:dyDescent="0.3">
      <c r="B1278" t="s">
        <v>46</v>
      </c>
      <c r="C1278" s="13" t="s">
        <v>47</v>
      </c>
      <c r="D1278">
        <v>2013</v>
      </c>
      <c r="E1278" s="13" t="s">
        <v>592</v>
      </c>
      <c r="F1278" s="13">
        <v>0</v>
      </c>
      <c r="G1278" s="13">
        <v>0</v>
      </c>
      <c r="H1278" s="13">
        <v>12</v>
      </c>
      <c r="I1278" s="13">
        <v>1</v>
      </c>
      <c r="J1278" s="13">
        <v>1</v>
      </c>
      <c r="K1278" s="13">
        <v>0</v>
      </c>
      <c r="L1278" s="13">
        <v>6</v>
      </c>
      <c r="M1278" s="13"/>
      <c r="N1278" s="13">
        <v>20</v>
      </c>
      <c r="O1278" s="13">
        <f t="shared" si="19"/>
        <v>14</v>
      </c>
    </row>
    <row r="1279" spans="1:15" x14ac:dyDescent="0.3">
      <c r="A1279" t="s">
        <v>24</v>
      </c>
      <c r="B1279" t="s">
        <v>46</v>
      </c>
      <c r="C1279" s="13" t="s">
        <v>47</v>
      </c>
      <c r="D1279">
        <v>2013</v>
      </c>
      <c r="E1279" s="13" t="s">
        <v>593</v>
      </c>
      <c r="F1279" s="13">
        <v>0</v>
      </c>
      <c r="G1279" s="13">
        <v>1</v>
      </c>
      <c r="H1279" s="13">
        <v>3385</v>
      </c>
      <c r="I1279" s="13">
        <v>16</v>
      </c>
      <c r="J1279" s="13">
        <v>84</v>
      </c>
      <c r="K1279" s="13">
        <v>0</v>
      </c>
      <c r="L1279" s="13">
        <v>0</v>
      </c>
      <c r="M1279" s="13"/>
      <c r="N1279" s="13">
        <v>3486</v>
      </c>
      <c r="O1279" s="13">
        <f t="shared" si="19"/>
        <v>3486</v>
      </c>
    </row>
    <row r="1280" spans="1:15" x14ac:dyDescent="0.3">
      <c r="A1280" t="s">
        <v>26</v>
      </c>
      <c r="B1280" t="s">
        <v>46</v>
      </c>
      <c r="C1280" s="13" t="s">
        <v>47</v>
      </c>
      <c r="D1280">
        <v>2013</v>
      </c>
      <c r="E1280" s="13" t="s">
        <v>595</v>
      </c>
      <c r="F1280" s="13">
        <v>0</v>
      </c>
      <c r="G1280" s="13">
        <v>0</v>
      </c>
      <c r="H1280" s="13">
        <v>1</v>
      </c>
      <c r="I1280" s="13">
        <v>1</v>
      </c>
      <c r="J1280" s="13">
        <v>0</v>
      </c>
      <c r="K1280" s="13">
        <v>6</v>
      </c>
      <c r="L1280" s="13">
        <v>1</v>
      </c>
      <c r="M1280" s="13"/>
      <c r="N1280" s="13">
        <v>9</v>
      </c>
      <c r="O1280" s="13">
        <f t="shared" si="19"/>
        <v>2</v>
      </c>
    </row>
    <row r="1281" spans="1:15" x14ac:dyDescent="0.3">
      <c r="A1281" t="s">
        <v>22</v>
      </c>
      <c r="B1281" t="s">
        <v>46</v>
      </c>
      <c r="C1281" s="13" t="s">
        <v>47</v>
      </c>
      <c r="D1281">
        <v>2013</v>
      </c>
      <c r="E1281" s="13" t="s">
        <v>596</v>
      </c>
      <c r="F1281" s="13">
        <v>0</v>
      </c>
      <c r="G1281" s="13">
        <v>20</v>
      </c>
      <c r="H1281" s="13">
        <v>15844</v>
      </c>
      <c r="I1281" s="13">
        <v>341</v>
      </c>
      <c r="J1281" s="13">
        <v>1041</v>
      </c>
      <c r="K1281" s="13">
        <v>590</v>
      </c>
      <c r="L1281" s="13">
        <v>124</v>
      </c>
      <c r="M1281" s="13"/>
      <c r="N1281" s="13">
        <v>17960</v>
      </c>
      <c r="O1281" s="13">
        <f t="shared" si="19"/>
        <v>17246</v>
      </c>
    </row>
    <row r="1282" spans="1:15" x14ac:dyDescent="0.3">
      <c r="A1282" t="s">
        <v>29</v>
      </c>
      <c r="B1282" t="s">
        <v>46</v>
      </c>
      <c r="C1282" s="13" t="s">
        <v>47</v>
      </c>
      <c r="D1282">
        <v>2013</v>
      </c>
      <c r="E1282" s="13" t="s">
        <v>597</v>
      </c>
      <c r="F1282" s="13">
        <v>0</v>
      </c>
      <c r="G1282" s="13">
        <v>0</v>
      </c>
      <c r="H1282" s="13">
        <v>33</v>
      </c>
      <c r="I1282" s="13">
        <v>2</v>
      </c>
      <c r="J1282" s="13">
        <v>10</v>
      </c>
      <c r="K1282" s="13">
        <v>0</v>
      </c>
      <c r="L1282" s="13">
        <v>0</v>
      </c>
      <c r="M1282" s="13"/>
      <c r="N1282" s="13">
        <v>45</v>
      </c>
      <c r="O1282" s="13">
        <f t="shared" si="19"/>
        <v>45</v>
      </c>
    </row>
    <row r="1283" spans="1:15" x14ac:dyDescent="0.3">
      <c r="A1283" t="s">
        <v>22</v>
      </c>
      <c r="B1283" t="s">
        <v>46</v>
      </c>
      <c r="C1283" s="13" t="s">
        <v>47</v>
      </c>
      <c r="D1283">
        <v>2013</v>
      </c>
      <c r="E1283" s="13" t="s">
        <v>598</v>
      </c>
      <c r="F1283" s="13">
        <v>0</v>
      </c>
      <c r="G1283" s="13">
        <v>0</v>
      </c>
      <c r="H1283" s="13">
        <v>62</v>
      </c>
      <c r="I1283" s="13">
        <v>0</v>
      </c>
      <c r="J1283" s="13">
        <v>0</v>
      </c>
      <c r="K1283" s="13">
        <v>0</v>
      </c>
      <c r="L1283" s="13">
        <v>0</v>
      </c>
      <c r="M1283" s="13"/>
      <c r="N1283" s="13">
        <v>62</v>
      </c>
      <c r="O1283" s="13">
        <f t="shared" ref="O1283:O1346" si="20">F1283+G1283+H1283+I1283+J1283</f>
        <v>62</v>
      </c>
    </row>
    <row r="1284" spans="1:15" x14ac:dyDescent="0.3">
      <c r="A1284" t="s">
        <v>50</v>
      </c>
      <c r="B1284" t="s">
        <v>65</v>
      </c>
      <c r="C1284" s="13" t="s">
        <v>66</v>
      </c>
      <c r="D1284">
        <v>2013</v>
      </c>
      <c r="E1284" s="13" t="s">
        <v>599</v>
      </c>
      <c r="F1284" s="13">
        <v>0</v>
      </c>
      <c r="G1284" s="13">
        <v>0</v>
      </c>
      <c r="H1284" s="13">
        <v>2</v>
      </c>
      <c r="I1284" s="13">
        <v>0</v>
      </c>
      <c r="J1284" s="13">
        <v>3</v>
      </c>
      <c r="K1284" s="13">
        <v>0</v>
      </c>
      <c r="L1284" s="13">
        <v>0</v>
      </c>
      <c r="M1284" s="13"/>
      <c r="N1284" s="13">
        <v>5</v>
      </c>
      <c r="O1284" s="13">
        <f t="shared" si="20"/>
        <v>5</v>
      </c>
    </row>
    <row r="1285" spans="1:15" x14ac:dyDescent="0.3">
      <c r="A1285" t="s">
        <v>18</v>
      </c>
      <c r="B1285" t="s">
        <v>65</v>
      </c>
      <c r="C1285" s="13" t="s">
        <v>66</v>
      </c>
      <c r="D1285">
        <v>2013</v>
      </c>
      <c r="E1285" s="13" t="s">
        <v>600</v>
      </c>
      <c r="F1285" s="13">
        <v>0</v>
      </c>
      <c r="G1285" s="13">
        <v>0</v>
      </c>
      <c r="H1285" s="13">
        <v>11</v>
      </c>
      <c r="I1285" s="13">
        <v>5</v>
      </c>
      <c r="J1285" s="13">
        <v>10</v>
      </c>
      <c r="K1285" s="13">
        <v>0</v>
      </c>
      <c r="L1285" s="13">
        <v>0</v>
      </c>
      <c r="M1285" s="13"/>
      <c r="N1285" s="13">
        <v>26</v>
      </c>
      <c r="O1285" s="13">
        <f t="shared" si="20"/>
        <v>26</v>
      </c>
    </row>
    <row r="1286" spans="1:15" x14ac:dyDescent="0.3">
      <c r="A1286" t="s">
        <v>20</v>
      </c>
      <c r="B1286" t="s">
        <v>65</v>
      </c>
      <c r="C1286" s="13" t="s">
        <v>66</v>
      </c>
      <c r="D1286">
        <v>2013</v>
      </c>
      <c r="E1286" s="13" t="s">
        <v>601</v>
      </c>
      <c r="F1286" s="13">
        <v>0</v>
      </c>
      <c r="G1286" s="13">
        <v>0</v>
      </c>
      <c r="H1286" s="13">
        <v>52</v>
      </c>
      <c r="I1286" s="13">
        <v>6</v>
      </c>
      <c r="J1286" s="13">
        <v>89</v>
      </c>
      <c r="K1286" s="13">
        <v>0</v>
      </c>
      <c r="L1286" s="13">
        <v>3</v>
      </c>
      <c r="M1286" s="13"/>
      <c r="N1286" s="13">
        <v>150</v>
      </c>
      <c r="O1286" s="13">
        <f t="shared" si="20"/>
        <v>147</v>
      </c>
    </row>
    <row r="1287" spans="1:15" x14ac:dyDescent="0.3">
      <c r="A1287" t="s">
        <v>22</v>
      </c>
      <c r="B1287" t="s">
        <v>65</v>
      </c>
      <c r="C1287" s="13" t="s">
        <v>66</v>
      </c>
      <c r="D1287">
        <v>2013</v>
      </c>
      <c r="E1287" s="13" t="s">
        <v>602</v>
      </c>
      <c r="F1287" s="13">
        <v>0</v>
      </c>
      <c r="G1287" s="13">
        <v>28</v>
      </c>
      <c r="H1287" s="13">
        <v>2232</v>
      </c>
      <c r="I1287" s="13">
        <v>219</v>
      </c>
      <c r="J1287" s="13">
        <v>1252</v>
      </c>
      <c r="K1287" s="13">
        <v>8</v>
      </c>
      <c r="L1287" s="13">
        <v>11</v>
      </c>
      <c r="M1287" s="13"/>
      <c r="N1287" s="13">
        <v>3750</v>
      </c>
      <c r="O1287" s="13">
        <f t="shared" si="20"/>
        <v>3731</v>
      </c>
    </row>
    <row r="1288" spans="1:15" x14ac:dyDescent="0.3">
      <c r="A1288" t="s">
        <v>26</v>
      </c>
      <c r="B1288" t="s">
        <v>65</v>
      </c>
      <c r="C1288" s="13" t="s">
        <v>66</v>
      </c>
      <c r="D1288">
        <v>2013</v>
      </c>
      <c r="E1288" s="13" t="s">
        <v>603</v>
      </c>
      <c r="F1288" s="13">
        <v>0</v>
      </c>
      <c r="G1288" s="13">
        <v>0</v>
      </c>
      <c r="H1288" s="13">
        <v>0</v>
      </c>
      <c r="I1288" s="13">
        <v>0</v>
      </c>
      <c r="J1288" s="13">
        <v>5</v>
      </c>
      <c r="K1288" s="13">
        <v>0</v>
      </c>
      <c r="L1288" s="13">
        <v>0</v>
      </c>
      <c r="M1288" s="13"/>
      <c r="N1288" s="13">
        <v>5</v>
      </c>
      <c r="O1288" s="13">
        <f t="shared" si="20"/>
        <v>5</v>
      </c>
    </row>
    <row r="1289" spans="1:15" x14ac:dyDescent="0.3">
      <c r="A1289" t="s">
        <v>20</v>
      </c>
      <c r="B1289" t="s">
        <v>72</v>
      </c>
      <c r="C1289" s="13" t="s">
        <v>73</v>
      </c>
      <c r="D1289">
        <v>2013</v>
      </c>
      <c r="E1289" s="13" t="s">
        <v>604</v>
      </c>
      <c r="F1289" s="13">
        <v>0</v>
      </c>
      <c r="G1289" s="13">
        <v>0</v>
      </c>
      <c r="H1289" s="13">
        <v>1</v>
      </c>
      <c r="I1289" s="13">
        <v>0</v>
      </c>
      <c r="J1289" s="13">
        <v>0</v>
      </c>
      <c r="K1289" s="13">
        <v>0</v>
      </c>
      <c r="L1289" s="13">
        <v>0</v>
      </c>
      <c r="M1289" s="13"/>
      <c r="N1289" s="13">
        <v>1</v>
      </c>
      <c r="O1289" s="13">
        <f t="shared" si="20"/>
        <v>1</v>
      </c>
    </row>
    <row r="1290" spans="1:15" x14ac:dyDescent="0.3">
      <c r="A1290" t="s">
        <v>22</v>
      </c>
      <c r="B1290" t="s">
        <v>72</v>
      </c>
      <c r="C1290" s="13" t="s">
        <v>73</v>
      </c>
      <c r="D1290">
        <v>2013</v>
      </c>
      <c r="E1290" s="13" t="s">
        <v>605</v>
      </c>
      <c r="F1290" s="13">
        <v>0</v>
      </c>
      <c r="G1290" s="13">
        <v>1</v>
      </c>
      <c r="H1290" s="13">
        <v>129</v>
      </c>
      <c r="I1290" s="13">
        <v>3</v>
      </c>
      <c r="J1290" s="13">
        <v>38</v>
      </c>
      <c r="K1290" s="13">
        <v>1</v>
      </c>
      <c r="L1290" s="13">
        <v>3</v>
      </c>
      <c r="M1290" s="13"/>
      <c r="N1290" s="13">
        <v>175</v>
      </c>
      <c r="O1290" s="13">
        <f t="shared" si="20"/>
        <v>171</v>
      </c>
    </row>
    <row r="1291" spans="1:15" x14ac:dyDescent="0.3">
      <c r="A1291" t="s">
        <v>26</v>
      </c>
      <c r="B1291" t="s">
        <v>72</v>
      </c>
      <c r="C1291" s="13" t="s">
        <v>73</v>
      </c>
      <c r="D1291">
        <v>2013</v>
      </c>
      <c r="E1291" s="13" t="s">
        <v>607</v>
      </c>
      <c r="F1291" s="13">
        <v>0</v>
      </c>
      <c r="G1291" s="13">
        <v>0</v>
      </c>
      <c r="H1291" s="13">
        <v>8</v>
      </c>
      <c r="I1291" s="13">
        <v>0</v>
      </c>
      <c r="J1291" s="13">
        <v>0</v>
      </c>
      <c r="K1291" s="13">
        <v>0</v>
      </c>
      <c r="L1291" s="13">
        <v>0</v>
      </c>
      <c r="M1291" s="13"/>
      <c r="N1291" s="13">
        <v>8</v>
      </c>
      <c r="O1291" s="13">
        <f t="shared" si="20"/>
        <v>8</v>
      </c>
    </row>
    <row r="1292" spans="1:15" x14ac:dyDescent="0.3">
      <c r="A1292" t="s">
        <v>20</v>
      </c>
      <c r="B1292" t="s">
        <v>79</v>
      </c>
      <c r="C1292" s="13" t="s">
        <v>80</v>
      </c>
      <c r="D1292">
        <v>2013</v>
      </c>
      <c r="E1292" s="13" t="s">
        <v>610</v>
      </c>
      <c r="F1292" s="13">
        <v>0</v>
      </c>
      <c r="G1292" s="13">
        <v>0</v>
      </c>
      <c r="H1292" s="13">
        <v>5</v>
      </c>
      <c r="I1292" s="13">
        <v>0</v>
      </c>
      <c r="J1292" s="13">
        <v>5</v>
      </c>
      <c r="K1292" s="13">
        <v>0</v>
      </c>
      <c r="L1292" s="13">
        <v>1</v>
      </c>
      <c r="M1292" s="13"/>
      <c r="N1292" s="13">
        <v>11</v>
      </c>
      <c r="O1292" s="13">
        <f t="shared" si="20"/>
        <v>10</v>
      </c>
    </row>
    <row r="1293" spans="1:15" x14ac:dyDescent="0.3">
      <c r="A1293" t="s">
        <v>22</v>
      </c>
      <c r="B1293" t="s">
        <v>79</v>
      </c>
      <c r="C1293" s="13" t="s">
        <v>80</v>
      </c>
      <c r="D1293">
        <v>2013</v>
      </c>
      <c r="E1293" s="13" t="s">
        <v>611</v>
      </c>
      <c r="F1293" s="13">
        <v>2</v>
      </c>
      <c r="G1293" s="13">
        <v>0</v>
      </c>
      <c r="H1293" s="13">
        <v>97</v>
      </c>
      <c r="I1293" s="13">
        <v>25</v>
      </c>
      <c r="J1293" s="13">
        <v>242</v>
      </c>
      <c r="K1293" s="13">
        <v>0</v>
      </c>
      <c r="L1293" s="13">
        <v>1</v>
      </c>
      <c r="M1293" s="13"/>
      <c r="N1293" s="13">
        <v>367</v>
      </c>
      <c r="O1293" s="13">
        <f t="shared" si="20"/>
        <v>366</v>
      </c>
    </row>
    <row r="1294" spans="1:15" x14ac:dyDescent="0.3">
      <c r="B1294" t="s">
        <v>79</v>
      </c>
      <c r="C1294" s="13" t="s">
        <v>80</v>
      </c>
      <c r="D1294">
        <v>2013</v>
      </c>
      <c r="E1294" s="13" t="s">
        <v>612</v>
      </c>
      <c r="F1294" s="13">
        <v>0</v>
      </c>
      <c r="G1294" s="13">
        <v>0</v>
      </c>
      <c r="H1294" s="13">
        <v>0</v>
      </c>
      <c r="I1294" s="13">
        <v>0</v>
      </c>
      <c r="J1294" s="13">
        <v>2</v>
      </c>
      <c r="K1294" s="13">
        <v>0</v>
      </c>
      <c r="L1294" s="13">
        <v>0</v>
      </c>
      <c r="M1294" s="13"/>
      <c r="N1294" s="13">
        <v>2</v>
      </c>
      <c r="O1294" s="13">
        <f t="shared" si="20"/>
        <v>2</v>
      </c>
    </row>
    <row r="1295" spans="1:15" x14ac:dyDescent="0.3">
      <c r="A1295" t="s">
        <v>26</v>
      </c>
      <c r="B1295" t="s">
        <v>79</v>
      </c>
      <c r="C1295" s="13" t="s">
        <v>80</v>
      </c>
      <c r="D1295">
        <v>2013</v>
      </c>
      <c r="E1295" s="13" t="s">
        <v>613</v>
      </c>
      <c r="F1295" s="13">
        <v>0</v>
      </c>
      <c r="G1295" s="13">
        <v>0</v>
      </c>
      <c r="H1295" s="13">
        <v>0</v>
      </c>
      <c r="I1295" s="13">
        <v>1</v>
      </c>
      <c r="J1295" s="13">
        <v>3</v>
      </c>
      <c r="K1295" s="13">
        <v>0</v>
      </c>
      <c r="L1295" s="13">
        <v>1</v>
      </c>
      <c r="M1295" s="13"/>
      <c r="N1295" s="13">
        <v>5</v>
      </c>
      <c r="O1295" s="13">
        <f t="shared" si="20"/>
        <v>4</v>
      </c>
    </row>
    <row r="1296" spans="1:15" x14ac:dyDescent="0.3">
      <c r="B1296" t="s">
        <v>86</v>
      </c>
      <c r="C1296" s="13" t="s">
        <v>87</v>
      </c>
      <c r="D1296">
        <v>2013</v>
      </c>
      <c r="E1296" s="13" t="s">
        <v>614</v>
      </c>
      <c r="F1296" s="13">
        <v>0</v>
      </c>
      <c r="G1296" s="13">
        <v>0</v>
      </c>
      <c r="H1296" s="13">
        <v>1</v>
      </c>
      <c r="I1296" s="13">
        <v>2</v>
      </c>
      <c r="J1296" s="13">
        <v>1</v>
      </c>
      <c r="K1296" s="13">
        <v>0</v>
      </c>
      <c r="L1296" s="13">
        <v>0</v>
      </c>
      <c r="M1296" s="13"/>
      <c r="N1296" s="13">
        <v>4</v>
      </c>
      <c r="O1296" s="13">
        <f t="shared" si="20"/>
        <v>4</v>
      </c>
    </row>
    <row r="1297" spans="1:15" x14ac:dyDescent="0.3">
      <c r="A1297" t="s">
        <v>50</v>
      </c>
      <c r="B1297" t="s">
        <v>86</v>
      </c>
      <c r="C1297" s="13" t="s">
        <v>87</v>
      </c>
      <c r="D1297">
        <v>2013</v>
      </c>
      <c r="E1297" s="13" t="s">
        <v>615</v>
      </c>
      <c r="F1297" s="13">
        <v>0</v>
      </c>
      <c r="G1297" s="13">
        <v>0</v>
      </c>
      <c r="H1297" s="13">
        <v>86</v>
      </c>
      <c r="I1297" s="13">
        <v>17</v>
      </c>
      <c r="J1297" s="13">
        <v>33</v>
      </c>
      <c r="K1297" s="13">
        <v>1</v>
      </c>
      <c r="L1297" s="13">
        <v>1</v>
      </c>
      <c r="M1297" s="13"/>
      <c r="N1297" s="13">
        <v>138</v>
      </c>
      <c r="O1297" s="13">
        <f t="shared" si="20"/>
        <v>136</v>
      </c>
    </row>
    <row r="1298" spans="1:15" x14ac:dyDescent="0.3">
      <c r="B1298" t="s">
        <v>86</v>
      </c>
      <c r="C1298" s="13" t="s">
        <v>87</v>
      </c>
      <c r="D1298">
        <v>2013</v>
      </c>
      <c r="E1298" s="13" t="s">
        <v>616</v>
      </c>
      <c r="F1298" s="13">
        <v>0</v>
      </c>
      <c r="G1298" s="13">
        <v>0</v>
      </c>
      <c r="H1298" s="13">
        <v>0</v>
      </c>
      <c r="I1298" s="13">
        <v>1</v>
      </c>
      <c r="J1298" s="13">
        <v>1</v>
      </c>
      <c r="K1298" s="13">
        <v>0</v>
      </c>
      <c r="L1298" s="13">
        <v>129</v>
      </c>
      <c r="M1298" s="13"/>
      <c r="N1298" s="13">
        <v>131</v>
      </c>
      <c r="O1298" s="13">
        <f t="shared" si="20"/>
        <v>2</v>
      </c>
    </row>
    <row r="1299" spans="1:15" x14ac:dyDescent="0.3">
      <c r="A1299" t="s">
        <v>20</v>
      </c>
      <c r="B1299" t="s">
        <v>86</v>
      </c>
      <c r="C1299" s="13" t="s">
        <v>87</v>
      </c>
      <c r="D1299">
        <v>2013</v>
      </c>
      <c r="E1299" s="13" t="s">
        <v>617</v>
      </c>
      <c r="F1299" s="13">
        <v>4</v>
      </c>
      <c r="G1299" s="13">
        <v>10</v>
      </c>
      <c r="H1299" s="13">
        <v>819</v>
      </c>
      <c r="I1299" s="13">
        <v>102</v>
      </c>
      <c r="J1299" s="13">
        <v>1427</v>
      </c>
      <c r="K1299" s="13">
        <v>8</v>
      </c>
      <c r="L1299" s="13">
        <v>1387</v>
      </c>
      <c r="M1299" s="13"/>
      <c r="N1299" s="13">
        <v>3757</v>
      </c>
      <c r="O1299" s="13">
        <f t="shared" si="20"/>
        <v>2362</v>
      </c>
    </row>
    <row r="1300" spans="1:15" x14ac:dyDescent="0.3">
      <c r="B1300" t="s">
        <v>86</v>
      </c>
      <c r="C1300" s="13" t="s">
        <v>87</v>
      </c>
      <c r="D1300">
        <v>2013</v>
      </c>
      <c r="E1300" s="13" t="s">
        <v>618</v>
      </c>
      <c r="F1300" s="13">
        <v>0</v>
      </c>
      <c r="G1300" s="13">
        <v>0</v>
      </c>
      <c r="H1300" s="13">
        <v>0</v>
      </c>
      <c r="I1300" s="13">
        <v>12</v>
      </c>
      <c r="J1300" s="13">
        <v>2</v>
      </c>
      <c r="K1300" s="13">
        <v>0</v>
      </c>
      <c r="L1300" s="13">
        <v>3</v>
      </c>
      <c r="M1300" s="13"/>
      <c r="N1300" s="13">
        <v>17</v>
      </c>
      <c r="O1300" s="13">
        <f t="shared" si="20"/>
        <v>14</v>
      </c>
    </row>
    <row r="1301" spans="1:15" x14ac:dyDescent="0.3">
      <c r="B1301" t="s">
        <v>86</v>
      </c>
      <c r="C1301" s="13" t="s">
        <v>87</v>
      </c>
      <c r="D1301">
        <v>2013</v>
      </c>
      <c r="E1301" s="13" t="s">
        <v>619</v>
      </c>
      <c r="F1301" s="13">
        <v>0</v>
      </c>
      <c r="G1301" s="13">
        <v>0</v>
      </c>
      <c r="H1301" s="13">
        <v>5</v>
      </c>
      <c r="I1301" s="13">
        <v>0</v>
      </c>
      <c r="J1301" s="13">
        <v>17</v>
      </c>
      <c r="K1301" s="13">
        <v>0</v>
      </c>
      <c r="L1301" s="13">
        <v>23</v>
      </c>
      <c r="M1301" s="13"/>
      <c r="N1301" s="13">
        <v>45</v>
      </c>
      <c r="O1301" s="13">
        <f t="shared" si="20"/>
        <v>22</v>
      </c>
    </row>
    <row r="1302" spans="1:15" x14ac:dyDescent="0.3">
      <c r="A1302" t="s">
        <v>50</v>
      </c>
      <c r="B1302" t="s">
        <v>86</v>
      </c>
      <c r="C1302" s="13" t="s">
        <v>87</v>
      </c>
      <c r="D1302">
        <v>2013</v>
      </c>
      <c r="E1302" s="13" t="s">
        <v>620</v>
      </c>
      <c r="F1302" s="13">
        <v>0</v>
      </c>
      <c r="G1302" s="13">
        <v>0</v>
      </c>
      <c r="H1302" s="13">
        <v>2</v>
      </c>
      <c r="I1302" s="13">
        <v>0</v>
      </c>
      <c r="J1302" s="13">
        <v>3</v>
      </c>
      <c r="K1302" s="13">
        <v>0</v>
      </c>
      <c r="L1302" s="13">
        <v>0</v>
      </c>
      <c r="M1302" s="13"/>
      <c r="N1302" s="13">
        <v>5</v>
      </c>
      <c r="O1302" s="13">
        <f t="shared" si="20"/>
        <v>5</v>
      </c>
    </row>
    <row r="1303" spans="1:15" x14ac:dyDescent="0.3">
      <c r="A1303" t="s">
        <v>50</v>
      </c>
      <c r="B1303" t="s">
        <v>86</v>
      </c>
      <c r="C1303" s="13" t="s">
        <v>87</v>
      </c>
      <c r="D1303">
        <v>2013</v>
      </c>
      <c r="E1303" s="13" t="s">
        <v>621</v>
      </c>
      <c r="F1303" s="13">
        <v>0</v>
      </c>
      <c r="G1303" s="13">
        <v>2</v>
      </c>
      <c r="H1303" s="13">
        <v>254</v>
      </c>
      <c r="I1303" s="13">
        <v>96</v>
      </c>
      <c r="J1303" s="13">
        <v>214</v>
      </c>
      <c r="K1303" s="13">
        <v>2</v>
      </c>
      <c r="L1303" s="13">
        <v>1</v>
      </c>
      <c r="M1303" s="13"/>
      <c r="N1303" s="13">
        <v>569</v>
      </c>
      <c r="O1303" s="13">
        <f t="shared" si="20"/>
        <v>566</v>
      </c>
    </row>
    <row r="1304" spans="1:15" x14ac:dyDescent="0.3">
      <c r="B1304" t="s">
        <v>86</v>
      </c>
      <c r="C1304" s="13" t="s">
        <v>87</v>
      </c>
      <c r="D1304">
        <v>2013</v>
      </c>
      <c r="E1304" s="13" t="s">
        <v>622</v>
      </c>
      <c r="F1304" s="13">
        <v>0</v>
      </c>
      <c r="G1304" s="13">
        <v>0</v>
      </c>
      <c r="H1304" s="13">
        <v>2</v>
      </c>
      <c r="I1304" s="13">
        <v>0</v>
      </c>
      <c r="J1304" s="13">
        <v>10</v>
      </c>
      <c r="K1304" s="13">
        <v>0</v>
      </c>
      <c r="L1304" s="13">
        <v>0</v>
      </c>
      <c r="M1304" s="13"/>
      <c r="N1304" s="13">
        <v>12</v>
      </c>
      <c r="O1304" s="13">
        <f t="shared" si="20"/>
        <v>12</v>
      </c>
    </row>
    <row r="1305" spans="1:15" x14ac:dyDescent="0.3">
      <c r="A1305" t="s">
        <v>97</v>
      </c>
      <c r="B1305" t="s">
        <v>86</v>
      </c>
      <c r="C1305" s="13" t="s">
        <v>87</v>
      </c>
      <c r="D1305">
        <v>2013</v>
      </c>
      <c r="E1305" s="13" t="s">
        <v>623</v>
      </c>
      <c r="F1305" s="13">
        <v>1</v>
      </c>
      <c r="G1305" s="13">
        <v>1</v>
      </c>
      <c r="H1305" s="13">
        <v>10723</v>
      </c>
      <c r="I1305" s="13">
        <v>301</v>
      </c>
      <c r="J1305" s="13">
        <v>629</v>
      </c>
      <c r="K1305" s="13">
        <v>1</v>
      </c>
      <c r="L1305" s="13">
        <v>0</v>
      </c>
      <c r="M1305" s="13"/>
      <c r="N1305" s="13">
        <v>11656</v>
      </c>
      <c r="O1305" s="13">
        <f t="shared" si="20"/>
        <v>11655</v>
      </c>
    </row>
    <row r="1306" spans="1:15" x14ac:dyDescent="0.3">
      <c r="A1306" t="s">
        <v>22</v>
      </c>
      <c r="B1306" t="s">
        <v>86</v>
      </c>
      <c r="C1306" s="13" t="s">
        <v>87</v>
      </c>
      <c r="D1306">
        <v>2013</v>
      </c>
      <c r="E1306" s="13" t="s">
        <v>624</v>
      </c>
      <c r="F1306" s="13">
        <v>1</v>
      </c>
      <c r="G1306" s="13">
        <v>31</v>
      </c>
      <c r="H1306" s="13">
        <v>15601</v>
      </c>
      <c r="I1306" s="13">
        <v>859</v>
      </c>
      <c r="J1306" s="13">
        <v>1548</v>
      </c>
      <c r="K1306" s="13">
        <v>3</v>
      </c>
      <c r="L1306" s="13">
        <v>17</v>
      </c>
      <c r="M1306" s="13"/>
      <c r="N1306" s="13">
        <v>18060</v>
      </c>
      <c r="O1306" s="13">
        <f t="shared" si="20"/>
        <v>18040</v>
      </c>
    </row>
    <row r="1307" spans="1:15" x14ac:dyDescent="0.3">
      <c r="A1307" t="s">
        <v>26</v>
      </c>
      <c r="B1307" t="s">
        <v>86</v>
      </c>
      <c r="C1307" s="13" t="s">
        <v>87</v>
      </c>
      <c r="D1307">
        <v>2013</v>
      </c>
      <c r="E1307" s="13" t="s">
        <v>625</v>
      </c>
      <c r="F1307" s="13">
        <v>0</v>
      </c>
      <c r="G1307" s="13">
        <v>0</v>
      </c>
      <c r="H1307" s="13">
        <v>1</v>
      </c>
      <c r="I1307" s="13">
        <v>0</v>
      </c>
      <c r="J1307" s="13">
        <v>4</v>
      </c>
      <c r="K1307" s="13">
        <v>1</v>
      </c>
      <c r="L1307" s="13">
        <v>0</v>
      </c>
      <c r="M1307" s="13"/>
      <c r="N1307" s="13">
        <v>6</v>
      </c>
      <c r="O1307" s="13">
        <f t="shared" si="20"/>
        <v>5</v>
      </c>
    </row>
    <row r="1308" spans="1:15" x14ac:dyDescent="0.3">
      <c r="A1308" t="s">
        <v>125</v>
      </c>
      <c r="B1308" t="s">
        <v>86</v>
      </c>
      <c r="C1308" s="13" t="s">
        <v>87</v>
      </c>
      <c r="D1308">
        <v>2013</v>
      </c>
      <c r="E1308" s="13" t="s">
        <v>626</v>
      </c>
      <c r="F1308" s="13">
        <v>0</v>
      </c>
      <c r="G1308" s="13">
        <v>0</v>
      </c>
      <c r="H1308" s="13">
        <v>11</v>
      </c>
      <c r="I1308" s="13">
        <v>2</v>
      </c>
      <c r="J1308" s="13">
        <v>7</v>
      </c>
      <c r="K1308" s="13">
        <v>0</v>
      </c>
      <c r="L1308" s="13">
        <v>0</v>
      </c>
      <c r="M1308" s="13"/>
      <c r="N1308" s="13">
        <v>20</v>
      </c>
      <c r="O1308" s="13">
        <f t="shared" si="20"/>
        <v>20</v>
      </c>
    </row>
    <row r="1309" spans="1:15" x14ac:dyDescent="0.3">
      <c r="B1309" t="s">
        <v>86</v>
      </c>
      <c r="C1309" s="13" t="s">
        <v>87</v>
      </c>
      <c r="D1309">
        <v>2013</v>
      </c>
      <c r="E1309" s="13" t="s">
        <v>982</v>
      </c>
      <c r="F1309" s="13">
        <v>0</v>
      </c>
      <c r="G1309" s="13">
        <v>0</v>
      </c>
      <c r="H1309" s="13">
        <v>0</v>
      </c>
      <c r="I1309" s="13">
        <v>0</v>
      </c>
      <c r="J1309" s="13">
        <v>1</v>
      </c>
      <c r="K1309" s="13">
        <v>0</v>
      </c>
      <c r="L1309" s="13">
        <v>122</v>
      </c>
      <c r="M1309" s="13"/>
      <c r="N1309" s="13">
        <v>123</v>
      </c>
      <c r="O1309" s="13">
        <f t="shared" si="20"/>
        <v>1</v>
      </c>
    </row>
    <row r="1310" spans="1:15" x14ac:dyDescent="0.3">
      <c r="A1310" t="s">
        <v>22</v>
      </c>
      <c r="B1310" t="s">
        <v>86</v>
      </c>
      <c r="C1310" s="13" t="s">
        <v>87</v>
      </c>
      <c r="D1310">
        <v>2013</v>
      </c>
      <c r="E1310" s="13" t="s">
        <v>627</v>
      </c>
      <c r="F1310" s="13">
        <v>2</v>
      </c>
      <c r="G1310" s="13">
        <v>79</v>
      </c>
      <c r="H1310" s="13">
        <v>2642</v>
      </c>
      <c r="I1310" s="13">
        <v>473</v>
      </c>
      <c r="J1310" s="13">
        <v>1914</v>
      </c>
      <c r="K1310" s="13">
        <v>24</v>
      </c>
      <c r="L1310" s="13">
        <v>83</v>
      </c>
      <c r="M1310" s="13"/>
      <c r="N1310" s="13">
        <v>5217</v>
      </c>
      <c r="O1310" s="13">
        <f t="shared" si="20"/>
        <v>5110</v>
      </c>
    </row>
    <row r="1311" spans="1:15" x14ac:dyDescent="0.3">
      <c r="A1311" t="s">
        <v>29</v>
      </c>
      <c r="B1311" t="s">
        <v>86</v>
      </c>
      <c r="C1311" s="13" t="s">
        <v>87</v>
      </c>
      <c r="D1311">
        <v>2013</v>
      </c>
      <c r="E1311" s="13" t="s">
        <v>628</v>
      </c>
      <c r="F1311" s="13">
        <v>0</v>
      </c>
      <c r="G1311" s="13">
        <v>0</v>
      </c>
      <c r="H1311" s="13">
        <v>1</v>
      </c>
      <c r="I1311" s="13">
        <v>4</v>
      </c>
      <c r="J1311" s="13">
        <v>16</v>
      </c>
      <c r="K1311" s="13">
        <v>0</v>
      </c>
      <c r="L1311" s="13">
        <v>5</v>
      </c>
      <c r="M1311" s="13"/>
      <c r="N1311" s="13">
        <v>26</v>
      </c>
      <c r="O1311" s="13">
        <f t="shared" si="20"/>
        <v>21</v>
      </c>
    </row>
    <row r="1312" spans="1:15" x14ac:dyDescent="0.3">
      <c r="B1312" t="s">
        <v>86</v>
      </c>
      <c r="C1312" s="13" t="s">
        <v>87</v>
      </c>
      <c r="D1312">
        <v>2013</v>
      </c>
      <c r="E1312" s="13" t="s">
        <v>629</v>
      </c>
      <c r="F1312" s="13">
        <v>0</v>
      </c>
      <c r="G1312" s="13">
        <v>0</v>
      </c>
      <c r="H1312" s="13">
        <v>30</v>
      </c>
      <c r="I1312" s="13">
        <v>14</v>
      </c>
      <c r="J1312" s="13">
        <v>17</v>
      </c>
      <c r="K1312" s="13">
        <v>0</v>
      </c>
      <c r="L1312" s="13">
        <v>0</v>
      </c>
      <c r="M1312" s="13"/>
      <c r="N1312" s="13">
        <v>61</v>
      </c>
      <c r="O1312" s="13">
        <f t="shared" si="20"/>
        <v>61</v>
      </c>
    </row>
    <row r="1313" spans="1:15" x14ac:dyDescent="0.3">
      <c r="A1313" t="s">
        <v>50</v>
      </c>
      <c r="B1313" t="s">
        <v>106</v>
      </c>
      <c r="C1313" s="13" t="s">
        <v>107</v>
      </c>
      <c r="D1313">
        <v>2013</v>
      </c>
      <c r="E1313" s="13" t="s">
        <v>631</v>
      </c>
      <c r="F1313" s="13">
        <v>0</v>
      </c>
      <c r="G1313" s="13">
        <v>0</v>
      </c>
      <c r="H1313" s="13">
        <v>2</v>
      </c>
      <c r="I1313" s="13">
        <v>0</v>
      </c>
      <c r="J1313" s="13">
        <v>0</v>
      </c>
      <c r="K1313" s="13">
        <v>0</v>
      </c>
      <c r="L1313" s="13">
        <v>0</v>
      </c>
      <c r="M1313" s="13"/>
      <c r="N1313" s="13">
        <v>2</v>
      </c>
      <c r="O1313" s="13">
        <f t="shared" si="20"/>
        <v>2</v>
      </c>
    </row>
    <row r="1314" spans="1:15" x14ac:dyDescent="0.3">
      <c r="A1314" t="s">
        <v>22</v>
      </c>
      <c r="B1314" t="s">
        <v>106</v>
      </c>
      <c r="C1314" s="13" t="s">
        <v>107</v>
      </c>
      <c r="D1314">
        <v>2013</v>
      </c>
      <c r="E1314" s="13" t="s">
        <v>632</v>
      </c>
      <c r="F1314" s="13">
        <v>0</v>
      </c>
      <c r="G1314" s="13">
        <v>2</v>
      </c>
      <c r="H1314" s="13">
        <v>286</v>
      </c>
      <c r="I1314" s="13">
        <v>0</v>
      </c>
      <c r="J1314" s="13">
        <v>36</v>
      </c>
      <c r="K1314" s="13">
        <v>0</v>
      </c>
      <c r="L1314" s="13">
        <v>0</v>
      </c>
      <c r="M1314" s="13"/>
      <c r="N1314" s="13">
        <v>324</v>
      </c>
      <c r="O1314" s="13">
        <f t="shared" si="20"/>
        <v>324</v>
      </c>
    </row>
    <row r="1315" spans="1:15" x14ac:dyDescent="0.3">
      <c r="A1315" t="s">
        <v>20</v>
      </c>
      <c r="B1315" t="s">
        <v>111</v>
      </c>
      <c r="C1315" s="13" t="s">
        <v>112</v>
      </c>
      <c r="D1315">
        <v>2013</v>
      </c>
      <c r="E1315" s="13" t="s">
        <v>633</v>
      </c>
      <c r="F1315" s="13">
        <v>0</v>
      </c>
      <c r="G1315" s="13">
        <v>6</v>
      </c>
      <c r="H1315" s="13">
        <v>130</v>
      </c>
      <c r="I1315" s="13">
        <v>13</v>
      </c>
      <c r="J1315" s="13">
        <v>139</v>
      </c>
      <c r="K1315" s="13">
        <v>0</v>
      </c>
      <c r="L1315" s="13">
        <v>766</v>
      </c>
      <c r="M1315" s="13"/>
      <c r="N1315" s="13">
        <v>1054</v>
      </c>
      <c r="O1315" s="13">
        <f t="shared" si="20"/>
        <v>288</v>
      </c>
    </row>
    <row r="1316" spans="1:15" x14ac:dyDescent="0.3">
      <c r="B1316" t="s">
        <v>111</v>
      </c>
      <c r="C1316" s="13" t="s">
        <v>112</v>
      </c>
      <c r="D1316">
        <v>2013</v>
      </c>
      <c r="E1316" s="13" t="s">
        <v>634</v>
      </c>
      <c r="F1316" s="13">
        <v>0</v>
      </c>
      <c r="G1316" s="13">
        <v>0</v>
      </c>
      <c r="H1316" s="13">
        <v>0</v>
      </c>
      <c r="I1316" s="13">
        <v>0</v>
      </c>
      <c r="J1316" s="13">
        <v>1</v>
      </c>
      <c r="K1316" s="13">
        <v>0</v>
      </c>
      <c r="L1316" s="13">
        <v>0</v>
      </c>
      <c r="M1316" s="13"/>
      <c r="N1316" s="13">
        <v>1</v>
      </c>
      <c r="O1316" s="13">
        <f t="shared" si="20"/>
        <v>1</v>
      </c>
    </row>
    <row r="1317" spans="1:15" x14ac:dyDescent="0.3">
      <c r="A1317" t="s">
        <v>20</v>
      </c>
      <c r="B1317" t="s">
        <v>111</v>
      </c>
      <c r="C1317" s="13" t="s">
        <v>112</v>
      </c>
      <c r="D1317">
        <v>2013</v>
      </c>
      <c r="E1317" s="13" t="s">
        <v>635</v>
      </c>
      <c r="F1317" s="13">
        <v>0</v>
      </c>
      <c r="G1317" s="13">
        <v>13</v>
      </c>
      <c r="H1317" s="13">
        <v>658</v>
      </c>
      <c r="I1317" s="13">
        <v>26</v>
      </c>
      <c r="J1317" s="13">
        <v>517</v>
      </c>
      <c r="K1317" s="13">
        <v>0</v>
      </c>
      <c r="L1317" s="13">
        <v>652</v>
      </c>
      <c r="M1317" s="13"/>
      <c r="N1317" s="13">
        <v>1866</v>
      </c>
      <c r="O1317" s="13">
        <f t="shared" si="20"/>
        <v>1214</v>
      </c>
    </row>
    <row r="1318" spans="1:15" x14ac:dyDescent="0.3">
      <c r="A1318" t="s">
        <v>20</v>
      </c>
      <c r="B1318" t="s">
        <v>111</v>
      </c>
      <c r="C1318" s="13" t="s">
        <v>112</v>
      </c>
      <c r="D1318">
        <v>2013</v>
      </c>
      <c r="E1318" s="13" t="s">
        <v>636</v>
      </c>
      <c r="F1318" s="13">
        <v>0</v>
      </c>
      <c r="G1318" s="13">
        <v>23</v>
      </c>
      <c r="H1318" s="13">
        <v>610</v>
      </c>
      <c r="I1318" s="13">
        <v>43</v>
      </c>
      <c r="J1318" s="13">
        <v>489</v>
      </c>
      <c r="K1318" s="13">
        <v>0</v>
      </c>
      <c r="L1318" s="13">
        <v>384</v>
      </c>
      <c r="M1318" s="13"/>
      <c r="N1318" s="13">
        <v>1549</v>
      </c>
      <c r="O1318" s="13">
        <f t="shared" si="20"/>
        <v>1165</v>
      </c>
    </row>
    <row r="1319" spans="1:15" x14ac:dyDescent="0.3">
      <c r="B1319" t="s">
        <v>111</v>
      </c>
      <c r="C1319" s="13" t="s">
        <v>112</v>
      </c>
      <c r="D1319">
        <v>2013</v>
      </c>
      <c r="E1319" s="13" t="s">
        <v>637</v>
      </c>
      <c r="F1319" s="13">
        <v>0</v>
      </c>
      <c r="G1319" s="13">
        <v>0</v>
      </c>
      <c r="H1319" s="13">
        <v>1</v>
      </c>
      <c r="I1319" s="13">
        <v>6</v>
      </c>
      <c r="J1319" s="13">
        <v>0</v>
      </c>
      <c r="K1319" s="13">
        <v>0</v>
      </c>
      <c r="L1319" s="13">
        <v>0</v>
      </c>
      <c r="M1319" s="13"/>
      <c r="N1319" s="13">
        <v>7</v>
      </c>
      <c r="O1319" s="13">
        <f t="shared" si="20"/>
        <v>7</v>
      </c>
    </row>
    <row r="1320" spans="1:15" x14ac:dyDescent="0.3">
      <c r="B1320" t="s">
        <v>111</v>
      </c>
      <c r="C1320" s="13" t="s">
        <v>112</v>
      </c>
      <c r="D1320">
        <v>2013</v>
      </c>
      <c r="E1320" s="13" t="s">
        <v>638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1</v>
      </c>
      <c r="M1320" s="13"/>
      <c r="N1320" s="13">
        <v>1</v>
      </c>
      <c r="O1320" s="13">
        <f t="shared" si="20"/>
        <v>0</v>
      </c>
    </row>
    <row r="1321" spans="1:15" x14ac:dyDescent="0.3">
      <c r="B1321" t="s">
        <v>111</v>
      </c>
      <c r="C1321" s="13" t="s">
        <v>112</v>
      </c>
      <c r="D1321">
        <v>2013</v>
      </c>
      <c r="E1321" s="13" t="s">
        <v>639</v>
      </c>
      <c r="F1321" s="13">
        <v>0</v>
      </c>
      <c r="G1321" s="13">
        <v>1</v>
      </c>
      <c r="H1321" s="13">
        <v>5</v>
      </c>
      <c r="I1321" s="13">
        <v>4</v>
      </c>
      <c r="J1321" s="13">
        <v>19</v>
      </c>
      <c r="K1321" s="13">
        <v>0</v>
      </c>
      <c r="L1321" s="13">
        <v>893</v>
      </c>
      <c r="M1321" s="13"/>
      <c r="N1321" s="13">
        <v>922</v>
      </c>
      <c r="O1321" s="13">
        <f t="shared" si="20"/>
        <v>29</v>
      </c>
    </row>
    <row r="1322" spans="1:15" x14ac:dyDescent="0.3">
      <c r="A1322" t="s">
        <v>55</v>
      </c>
      <c r="B1322" t="s">
        <v>111</v>
      </c>
      <c r="C1322" s="14" t="s">
        <v>112</v>
      </c>
      <c r="D1322">
        <v>2013</v>
      </c>
      <c r="E1322" s="13" t="s">
        <v>640</v>
      </c>
      <c r="F1322" s="13">
        <v>0</v>
      </c>
      <c r="G1322" s="13">
        <v>0</v>
      </c>
      <c r="H1322" s="13">
        <v>22</v>
      </c>
      <c r="I1322" s="13">
        <v>1</v>
      </c>
      <c r="J1322" s="13">
        <v>9</v>
      </c>
      <c r="K1322" s="13">
        <v>0</v>
      </c>
      <c r="L1322" s="13">
        <v>77</v>
      </c>
      <c r="M1322" s="13"/>
      <c r="N1322" s="13">
        <v>109</v>
      </c>
      <c r="O1322" s="13">
        <f t="shared" si="20"/>
        <v>32</v>
      </c>
    </row>
    <row r="1323" spans="1:15" x14ac:dyDescent="0.3">
      <c r="A1323" t="s">
        <v>22</v>
      </c>
      <c r="B1323" t="s">
        <v>111</v>
      </c>
      <c r="C1323" s="13" t="s">
        <v>112</v>
      </c>
      <c r="D1323">
        <v>2013</v>
      </c>
      <c r="E1323" s="13" t="s">
        <v>641</v>
      </c>
      <c r="F1323" s="13">
        <v>0</v>
      </c>
      <c r="G1323" s="13">
        <v>203</v>
      </c>
      <c r="H1323" s="13">
        <v>19930</v>
      </c>
      <c r="I1323" s="13">
        <v>1098</v>
      </c>
      <c r="J1323" s="13">
        <v>8233</v>
      </c>
      <c r="K1323" s="13">
        <v>0</v>
      </c>
      <c r="L1323" s="13">
        <v>365</v>
      </c>
      <c r="M1323" s="13"/>
      <c r="N1323" s="13">
        <v>29829</v>
      </c>
      <c r="O1323" s="13">
        <f t="shared" si="20"/>
        <v>29464</v>
      </c>
    </row>
    <row r="1324" spans="1:15" x14ac:dyDescent="0.3">
      <c r="A1324" t="s">
        <v>24</v>
      </c>
      <c r="B1324" t="s">
        <v>111</v>
      </c>
      <c r="C1324" s="13" t="s">
        <v>112</v>
      </c>
      <c r="D1324">
        <v>2013</v>
      </c>
      <c r="E1324" s="13" t="s">
        <v>642</v>
      </c>
      <c r="F1324" s="13">
        <v>0</v>
      </c>
      <c r="G1324" s="13">
        <v>0</v>
      </c>
      <c r="H1324" s="13">
        <v>9</v>
      </c>
      <c r="I1324" s="13">
        <v>1</v>
      </c>
      <c r="J1324" s="13">
        <v>10</v>
      </c>
      <c r="K1324" s="13">
        <v>0</v>
      </c>
      <c r="L1324" s="13">
        <v>0</v>
      </c>
      <c r="M1324" s="13"/>
      <c r="N1324" s="13">
        <v>20</v>
      </c>
      <c r="O1324" s="13">
        <f t="shared" si="20"/>
        <v>20</v>
      </c>
    </row>
    <row r="1325" spans="1:15" x14ac:dyDescent="0.3">
      <c r="A1325" t="s">
        <v>22</v>
      </c>
      <c r="B1325" t="s">
        <v>111</v>
      </c>
      <c r="C1325" s="13" t="s">
        <v>112</v>
      </c>
      <c r="D1325">
        <v>2013</v>
      </c>
      <c r="E1325" s="13" t="s">
        <v>643</v>
      </c>
      <c r="F1325" s="13">
        <v>0</v>
      </c>
      <c r="G1325" s="13">
        <v>1</v>
      </c>
      <c r="H1325" s="13">
        <v>8593</v>
      </c>
      <c r="I1325" s="13">
        <v>325</v>
      </c>
      <c r="J1325" s="13">
        <v>804</v>
      </c>
      <c r="K1325" s="13">
        <v>81</v>
      </c>
      <c r="L1325" s="13">
        <v>4</v>
      </c>
      <c r="M1325" s="13"/>
      <c r="N1325" s="13">
        <v>9808</v>
      </c>
      <c r="O1325" s="13">
        <f t="shared" si="20"/>
        <v>9723</v>
      </c>
    </row>
    <row r="1326" spans="1:15" x14ac:dyDescent="0.3">
      <c r="A1326" t="s">
        <v>26</v>
      </c>
      <c r="B1326" t="s">
        <v>111</v>
      </c>
      <c r="C1326" s="13" t="s">
        <v>112</v>
      </c>
      <c r="D1326">
        <v>2013</v>
      </c>
      <c r="E1326" s="13" t="s">
        <v>644</v>
      </c>
      <c r="F1326" s="13">
        <v>0</v>
      </c>
      <c r="G1326" s="13">
        <v>0</v>
      </c>
      <c r="H1326" s="13">
        <v>6</v>
      </c>
      <c r="I1326" s="13">
        <v>1</v>
      </c>
      <c r="J1326" s="13">
        <v>1</v>
      </c>
      <c r="K1326" s="13">
        <v>0</v>
      </c>
      <c r="L1326" s="13">
        <v>16</v>
      </c>
      <c r="M1326" s="13"/>
      <c r="N1326" s="13">
        <v>24</v>
      </c>
      <c r="O1326" s="13">
        <f t="shared" si="20"/>
        <v>8</v>
      </c>
    </row>
    <row r="1327" spans="1:15" x14ac:dyDescent="0.3">
      <c r="B1327" t="s">
        <v>111</v>
      </c>
      <c r="C1327" s="13" t="s">
        <v>112</v>
      </c>
      <c r="D1327">
        <v>2013</v>
      </c>
      <c r="E1327" s="13" t="s">
        <v>646</v>
      </c>
      <c r="F1327" s="13">
        <v>0</v>
      </c>
      <c r="G1327" s="13">
        <v>0</v>
      </c>
      <c r="H1327" s="13">
        <v>7</v>
      </c>
      <c r="I1327" s="13">
        <v>0</v>
      </c>
      <c r="J1327" s="13">
        <v>0</v>
      </c>
      <c r="K1327" s="13">
        <v>0</v>
      </c>
      <c r="L1327" s="13">
        <v>0</v>
      </c>
      <c r="M1327" s="13"/>
      <c r="N1327" s="13">
        <v>7</v>
      </c>
      <c r="O1327" s="13">
        <f t="shared" si="20"/>
        <v>7</v>
      </c>
    </row>
    <row r="1328" spans="1:15" x14ac:dyDescent="0.3">
      <c r="A1328" t="s">
        <v>22</v>
      </c>
      <c r="B1328" t="s">
        <v>127</v>
      </c>
      <c r="C1328" s="13" t="s">
        <v>128</v>
      </c>
      <c r="D1328">
        <v>2013</v>
      </c>
      <c r="E1328" s="13" t="s">
        <v>647</v>
      </c>
      <c r="F1328" s="13">
        <v>19</v>
      </c>
      <c r="G1328" s="13">
        <v>2</v>
      </c>
      <c r="H1328" s="13">
        <v>1014</v>
      </c>
      <c r="I1328" s="13">
        <v>7</v>
      </c>
      <c r="J1328" s="13">
        <v>147</v>
      </c>
      <c r="K1328" s="13">
        <v>0</v>
      </c>
      <c r="L1328" s="13">
        <v>0</v>
      </c>
      <c r="M1328" s="13"/>
      <c r="N1328" s="13">
        <v>1189</v>
      </c>
      <c r="O1328" s="13">
        <f t="shared" si="20"/>
        <v>1189</v>
      </c>
    </row>
    <row r="1329" spans="1:15" x14ac:dyDescent="0.3">
      <c r="B1329" t="s">
        <v>127</v>
      </c>
      <c r="C1329" s="13" t="s">
        <v>131</v>
      </c>
      <c r="D1329">
        <v>2013</v>
      </c>
      <c r="E1329" s="13" t="s">
        <v>648</v>
      </c>
      <c r="F1329" s="13">
        <v>0</v>
      </c>
      <c r="G1329" s="13">
        <v>0</v>
      </c>
      <c r="H1329" s="13">
        <v>10</v>
      </c>
      <c r="I1329" s="13">
        <v>2</v>
      </c>
      <c r="J1329" s="13">
        <v>1</v>
      </c>
      <c r="K1329" s="13">
        <v>0</v>
      </c>
      <c r="L1329" s="13">
        <v>0</v>
      </c>
      <c r="M1329" s="13"/>
      <c r="N1329" s="13">
        <v>13</v>
      </c>
      <c r="O1329" s="13">
        <f t="shared" si="20"/>
        <v>13</v>
      </c>
    </row>
    <row r="1330" spans="1:15" x14ac:dyDescent="0.3">
      <c r="A1330" t="s">
        <v>136</v>
      </c>
      <c r="B1330" t="s">
        <v>127</v>
      </c>
      <c r="C1330" s="13" t="s">
        <v>131</v>
      </c>
      <c r="D1330">
        <v>2013</v>
      </c>
      <c r="E1330" s="13" t="s">
        <v>983</v>
      </c>
      <c r="F1330" s="13">
        <v>1</v>
      </c>
      <c r="G1330" s="13">
        <v>9</v>
      </c>
      <c r="H1330" s="13">
        <v>59</v>
      </c>
      <c r="I1330" s="13">
        <v>9</v>
      </c>
      <c r="J1330" s="13">
        <v>118</v>
      </c>
      <c r="K1330" s="13">
        <v>9</v>
      </c>
      <c r="L1330" s="13">
        <v>9</v>
      </c>
      <c r="M1330" s="13"/>
      <c r="N1330" s="13">
        <v>214</v>
      </c>
      <c r="O1330" s="13">
        <f t="shared" si="20"/>
        <v>196</v>
      </c>
    </row>
    <row r="1331" spans="1:15" x14ac:dyDescent="0.3">
      <c r="A1331" t="s">
        <v>136</v>
      </c>
      <c r="B1331" t="s">
        <v>127</v>
      </c>
      <c r="C1331" s="13" t="s">
        <v>131</v>
      </c>
      <c r="D1331">
        <v>2013</v>
      </c>
      <c r="E1331" s="13" t="s">
        <v>984</v>
      </c>
      <c r="F1331" s="13">
        <v>0</v>
      </c>
      <c r="G1331" s="13">
        <v>16</v>
      </c>
      <c r="H1331" s="13">
        <v>133</v>
      </c>
      <c r="I1331" s="13">
        <v>17</v>
      </c>
      <c r="J1331" s="13">
        <v>218</v>
      </c>
      <c r="K1331" s="13">
        <v>27</v>
      </c>
      <c r="L1331" s="13">
        <v>18</v>
      </c>
      <c r="M1331" s="13"/>
      <c r="N1331" s="13">
        <v>429</v>
      </c>
      <c r="O1331" s="13">
        <f t="shared" si="20"/>
        <v>384</v>
      </c>
    </row>
    <row r="1332" spans="1:15" x14ac:dyDescent="0.3">
      <c r="A1332" t="s">
        <v>92</v>
      </c>
      <c r="B1332" t="s">
        <v>127</v>
      </c>
      <c r="C1332" s="13" t="s">
        <v>131</v>
      </c>
      <c r="D1332">
        <v>2013</v>
      </c>
      <c r="E1332" s="13" t="s">
        <v>985</v>
      </c>
      <c r="F1332" s="13">
        <v>0</v>
      </c>
      <c r="G1332" s="13">
        <v>0</v>
      </c>
      <c r="H1332" s="13">
        <v>0</v>
      </c>
      <c r="I1332" s="13">
        <v>2</v>
      </c>
      <c r="J1332" s="13">
        <v>6</v>
      </c>
      <c r="K1332" s="13">
        <v>0</v>
      </c>
      <c r="L1332" s="13">
        <v>0</v>
      </c>
      <c r="M1332" s="13"/>
      <c r="N1332" s="13">
        <v>8</v>
      </c>
      <c r="O1332" s="13">
        <f t="shared" si="20"/>
        <v>8</v>
      </c>
    </row>
    <row r="1333" spans="1:15" x14ac:dyDescent="0.3">
      <c r="A1333" t="s">
        <v>20</v>
      </c>
      <c r="B1333" t="s">
        <v>127</v>
      </c>
      <c r="C1333" s="13" t="s">
        <v>131</v>
      </c>
      <c r="D1333">
        <v>2013</v>
      </c>
      <c r="E1333" s="13" t="s">
        <v>651</v>
      </c>
      <c r="F1333" s="13">
        <v>15</v>
      </c>
      <c r="G1333" s="13">
        <v>23</v>
      </c>
      <c r="H1333" s="13">
        <v>375</v>
      </c>
      <c r="I1333" s="13">
        <v>103</v>
      </c>
      <c r="J1333" s="13">
        <v>622</v>
      </c>
      <c r="K1333" s="13">
        <v>1</v>
      </c>
      <c r="L1333" s="13">
        <v>49</v>
      </c>
      <c r="M1333" s="13"/>
      <c r="N1333" s="13">
        <v>1188</v>
      </c>
      <c r="O1333" s="13">
        <f t="shared" si="20"/>
        <v>1138</v>
      </c>
    </row>
    <row r="1334" spans="1:15" x14ac:dyDescent="0.3">
      <c r="A1334" t="s">
        <v>136</v>
      </c>
      <c r="B1334" t="s">
        <v>127</v>
      </c>
      <c r="C1334" s="13" t="s">
        <v>131</v>
      </c>
      <c r="D1334">
        <v>2013</v>
      </c>
      <c r="E1334" s="13" t="s">
        <v>986</v>
      </c>
      <c r="F1334" s="13">
        <v>1</v>
      </c>
      <c r="G1334" s="13">
        <v>34</v>
      </c>
      <c r="H1334" s="13">
        <v>815</v>
      </c>
      <c r="I1334" s="13">
        <v>124</v>
      </c>
      <c r="J1334" s="13">
        <v>821</v>
      </c>
      <c r="K1334" s="13">
        <v>0</v>
      </c>
      <c r="L1334" s="13">
        <v>56</v>
      </c>
      <c r="M1334" s="13"/>
      <c r="N1334" s="13">
        <v>1851</v>
      </c>
      <c r="O1334" s="13">
        <f t="shared" si="20"/>
        <v>1795</v>
      </c>
    </row>
    <row r="1335" spans="1:15" x14ac:dyDescent="0.3">
      <c r="A1335" t="s">
        <v>136</v>
      </c>
      <c r="B1335" t="s">
        <v>127</v>
      </c>
      <c r="C1335" s="13" t="s">
        <v>131</v>
      </c>
      <c r="D1335">
        <v>2013</v>
      </c>
      <c r="E1335" s="13" t="s">
        <v>987</v>
      </c>
      <c r="F1335" s="13">
        <v>67</v>
      </c>
      <c r="G1335" s="13">
        <v>9</v>
      </c>
      <c r="H1335" s="13">
        <v>450</v>
      </c>
      <c r="I1335" s="13">
        <v>105</v>
      </c>
      <c r="J1335" s="13">
        <v>1795</v>
      </c>
      <c r="K1335" s="13">
        <v>182</v>
      </c>
      <c r="L1335" s="13">
        <v>68</v>
      </c>
      <c r="M1335" s="13"/>
      <c r="N1335" s="13">
        <v>2676</v>
      </c>
      <c r="O1335" s="13">
        <f t="shared" si="20"/>
        <v>2426</v>
      </c>
    </row>
    <row r="1336" spans="1:15" x14ac:dyDescent="0.3">
      <c r="A1336" t="s">
        <v>136</v>
      </c>
      <c r="B1336" t="s">
        <v>127</v>
      </c>
      <c r="C1336" s="13" t="s">
        <v>131</v>
      </c>
      <c r="D1336">
        <v>2013</v>
      </c>
      <c r="E1336" s="13" t="s">
        <v>988</v>
      </c>
      <c r="F1336" s="13">
        <v>36</v>
      </c>
      <c r="G1336" s="13">
        <v>21</v>
      </c>
      <c r="H1336" s="13">
        <v>412</v>
      </c>
      <c r="I1336" s="13">
        <v>55</v>
      </c>
      <c r="J1336" s="13">
        <v>1182</v>
      </c>
      <c r="K1336" s="13">
        <v>112</v>
      </c>
      <c r="L1336" s="13">
        <v>93</v>
      </c>
      <c r="M1336" s="13"/>
      <c r="N1336" s="13">
        <v>1911</v>
      </c>
      <c r="O1336" s="13">
        <f t="shared" si="20"/>
        <v>1706</v>
      </c>
    </row>
    <row r="1337" spans="1:15" x14ac:dyDescent="0.3">
      <c r="A1337" t="s">
        <v>136</v>
      </c>
      <c r="B1337" t="s">
        <v>127</v>
      </c>
      <c r="C1337" s="13" t="s">
        <v>131</v>
      </c>
      <c r="D1337">
        <v>2013</v>
      </c>
      <c r="E1337" s="13" t="s">
        <v>656</v>
      </c>
      <c r="F1337" s="13">
        <v>0</v>
      </c>
      <c r="G1337" s="13">
        <v>1</v>
      </c>
      <c r="H1337" s="13">
        <v>133</v>
      </c>
      <c r="I1337" s="13">
        <v>8</v>
      </c>
      <c r="J1337" s="13">
        <v>141</v>
      </c>
      <c r="K1337" s="13">
        <v>0</v>
      </c>
      <c r="L1337" s="13">
        <v>13</v>
      </c>
      <c r="M1337" s="13"/>
      <c r="N1337" s="13">
        <v>296</v>
      </c>
      <c r="O1337" s="13">
        <f t="shared" si="20"/>
        <v>283</v>
      </c>
    </row>
    <row r="1338" spans="1:15" x14ac:dyDescent="0.3">
      <c r="A1338" t="s">
        <v>136</v>
      </c>
      <c r="B1338" t="s">
        <v>127</v>
      </c>
      <c r="C1338" s="13" t="s">
        <v>131</v>
      </c>
      <c r="D1338">
        <v>2013</v>
      </c>
      <c r="E1338" s="13" t="s">
        <v>657</v>
      </c>
      <c r="F1338" s="13">
        <v>0</v>
      </c>
      <c r="G1338" s="13">
        <v>0</v>
      </c>
      <c r="H1338" s="13">
        <v>127</v>
      </c>
      <c r="I1338" s="13">
        <v>13</v>
      </c>
      <c r="J1338" s="13">
        <v>46</v>
      </c>
      <c r="K1338" s="13">
        <v>0</v>
      </c>
      <c r="L1338" s="13">
        <v>9</v>
      </c>
      <c r="M1338" s="13"/>
      <c r="N1338" s="13">
        <v>195</v>
      </c>
      <c r="O1338" s="13">
        <f t="shared" si="20"/>
        <v>186</v>
      </c>
    </row>
    <row r="1339" spans="1:15" x14ac:dyDescent="0.3">
      <c r="A1339" t="s">
        <v>136</v>
      </c>
      <c r="B1339" t="s">
        <v>127</v>
      </c>
      <c r="C1339" s="13" t="s">
        <v>131</v>
      </c>
      <c r="D1339">
        <v>2013</v>
      </c>
      <c r="E1339" s="13" t="s">
        <v>658</v>
      </c>
      <c r="F1339" s="13">
        <v>0</v>
      </c>
      <c r="G1339" s="13">
        <v>0</v>
      </c>
      <c r="H1339" s="13">
        <v>179</v>
      </c>
      <c r="I1339" s="13">
        <v>7</v>
      </c>
      <c r="J1339" s="13">
        <v>83</v>
      </c>
      <c r="K1339" s="13">
        <v>8</v>
      </c>
      <c r="L1339" s="13">
        <v>22</v>
      </c>
      <c r="M1339" s="13"/>
      <c r="N1339" s="13">
        <v>299</v>
      </c>
      <c r="O1339" s="13">
        <f t="shared" si="20"/>
        <v>269</v>
      </c>
    </row>
    <row r="1340" spans="1:15" x14ac:dyDescent="0.3">
      <c r="A1340" t="s">
        <v>136</v>
      </c>
      <c r="B1340" t="s">
        <v>127</v>
      </c>
      <c r="C1340" s="13" t="s">
        <v>131</v>
      </c>
      <c r="D1340">
        <v>2013</v>
      </c>
      <c r="E1340" s="13" t="s">
        <v>989</v>
      </c>
      <c r="F1340" s="13">
        <v>0</v>
      </c>
      <c r="G1340" s="13">
        <v>8</v>
      </c>
      <c r="H1340" s="13">
        <v>260</v>
      </c>
      <c r="I1340" s="13">
        <v>125</v>
      </c>
      <c r="J1340" s="13">
        <v>374</v>
      </c>
      <c r="K1340" s="13">
        <v>0</v>
      </c>
      <c r="L1340" s="13">
        <v>47</v>
      </c>
      <c r="M1340" s="13"/>
      <c r="N1340" s="13">
        <v>814</v>
      </c>
      <c r="O1340" s="13">
        <f t="shared" si="20"/>
        <v>767</v>
      </c>
    </row>
    <row r="1341" spans="1:15" x14ac:dyDescent="0.3">
      <c r="A1341" t="s">
        <v>136</v>
      </c>
      <c r="B1341" t="s">
        <v>127</v>
      </c>
      <c r="C1341" s="13" t="s">
        <v>131</v>
      </c>
      <c r="D1341">
        <v>2013</v>
      </c>
      <c r="E1341" s="13" t="s">
        <v>990</v>
      </c>
      <c r="F1341" s="13">
        <v>38</v>
      </c>
      <c r="G1341" s="13">
        <v>7</v>
      </c>
      <c r="H1341" s="13">
        <v>278</v>
      </c>
      <c r="I1341" s="13">
        <v>87</v>
      </c>
      <c r="J1341" s="13">
        <v>1170</v>
      </c>
      <c r="K1341" s="13">
        <v>14</v>
      </c>
      <c r="L1341" s="13">
        <v>69</v>
      </c>
      <c r="M1341" s="13"/>
      <c r="N1341" s="13">
        <v>1663</v>
      </c>
      <c r="O1341" s="13">
        <f t="shared" si="20"/>
        <v>1580</v>
      </c>
    </row>
    <row r="1342" spans="1:15" x14ac:dyDescent="0.3">
      <c r="A1342" t="s">
        <v>136</v>
      </c>
      <c r="B1342" t="s">
        <v>127</v>
      </c>
      <c r="C1342" s="13" t="s">
        <v>131</v>
      </c>
      <c r="D1342">
        <v>2013</v>
      </c>
      <c r="E1342" s="13" t="s">
        <v>663</v>
      </c>
      <c r="F1342" s="13">
        <v>4</v>
      </c>
      <c r="G1342" s="13">
        <v>13</v>
      </c>
      <c r="H1342" s="13">
        <v>186</v>
      </c>
      <c r="I1342" s="13">
        <v>67</v>
      </c>
      <c r="J1342" s="13">
        <v>590</v>
      </c>
      <c r="K1342" s="13">
        <v>27</v>
      </c>
      <c r="L1342" s="13">
        <v>88</v>
      </c>
      <c r="M1342" s="13"/>
      <c r="N1342" s="13">
        <v>975</v>
      </c>
      <c r="O1342" s="13">
        <f t="shared" si="20"/>
        <v>860</v>
      </c>
    </row>
    <row r="1343" spans="1:15" x14ac:dyDescent="0.3">
      <c r="A1343" t="s">
        <v>136</v>
      </c>
      <c r="B1343" t="s">
        <v>127</v>
      </c>
      <c r="C1343" s="13" t="s">
        <v>131</v>
      </c>
      <c r="D1343">
        <v>2013</v>
      </c>
      <c r="E1343" s="13" t="s">
        <v>991</v>
      </c>
      <c r="F1343" s="13">
        <v>5</v>
      </c>
      <c r="G1343" s="13">
        <v>14</v>
      </c>
      <c r="H1343" s="13">
        <v>279</v>
      </c>
      <c r="I1343" s="13">
        <v>56</v>
      </c>
      <c r="J1343" s="13">
        <v>664</v>
      </c>
      <c r="K1343" s="13">
        <v>0</v>
      </c>
      <c r="L1343" s="13">
        <v>115</v>
      </c>
      <c r="M1343" s="13"/>
      <c r="N1343" s="13">
        <v>1133</v>
      </c>
      <c r="O1343" s="13">
        <f t="shared" si="20"/>
        <v>1018</v>
      </c>
    </row>
    <row r="1344" spans="1:15" x14ac:dyDescent="0.3">
      <c r="A1344" t="s">
        <v>136</v>
      </c>
      <c r="B1344" t="s">
        <v>127</v>
      </c>
      <c r="C1344" s="13" t="s">
        <v>131</v>
      </c>
      <c r="D1344">
        <v>2013</v>
      </c>
      <c r="E1344" s="13" t="s">
        <v>665</v>
      </c>
      <c r="F1344" s="13">
        <v>1</v>
      </c>
      <c r="G1344" s="13">
        <v>20</v>
      </c>
      <c r="H1344" s="13">
        <v>35</v>
      </c>
      <c r="I1344" s="13">
        <v>8</v>
      </c>
      <c r="J1344" s="13">
        <v>146</v>
      </c>
      <c r="K1344" s="13">
        <v>0</v>
      </c>
      <c r="L1344" s="13">
        <v>10</v>
      </c>
      <c r="M1344" s="13"/>
      <c r="N1344" s="13">
        <v>220</v>
      </c>
      <c r="O1344" s="13">
        <f t="shared" si="20"/>
        <v>210</v>
      </c>
    </row>
    <row r="1345" spans="1:15" x14ac:dyDescent="0.3">
      <c r="A1345" t="s">
        <v>136</v>
      </c>
      <c r="B1345" t="s">
        <v>127</v>
      </c>
      <c r="C1345" s="13" t="s">
        <v>131</v>
      </c>
      <c r="D1345">
        <v>2013</v>
      </c>
      <c r="E1345" s="13" t="s">
        <v>992</v>
      </c>
      <c r="F1345" s="13">
        <v>0</v>
      </c>
      <c r="G1345" s="13">
        <v>13</v>
      </c>
      <c r="H1345" s="13">
        <v>158</v>
      </c>
      <c r="I1345" s="13">
        <v>38</v>
      </c>
      <c r="J1345" s="13">
        <v>320</v>
      </c>
      <c r="K1345" s="13">
        <v>6</v>
      </c>
      <c r="L1345" s="13">
        <v>25</v>
      </c>
      <c r="M1345" s="13"/>
      <c r="N1345" s="13">
        <v>560</v>
      </c>
      <c r="O1345" s="13">
        <f t="shared" si="20"/>
        <v>529</v>
      </c>
    </row>
    <row r="1346" spans="1:15" x14ac:dyDescent="0.3">
      <c r="A1346" t="s">
        <v>136</v>
      </c>
      <c r="B1346" t="s">
        <v>127</v>
      </c>
      <c r="C1346" s="13" t="s">
        <v>131</v>
      </c>
      <c r="D1346">
        <v>2013</v>
      </c>
      <c r="E1346" s="13" t="s">
        <v>993</v>
      </c>
      <c r="F1346" s="13">
        <v>2</v>
      </c>
      <c r="G1346" s="13">
        <v>7</v>
      </c>
      <c r="H1346" s="13">
        <v>279</v>
      </c>
      <c r="I1346" s="13">
        <v>146</v>
      </c>
      <c r="J1346" s="13">
        <v>811</v>
      </c>
      <c r="K1346" s="13">
        <v>0</v>
      </c>
      <c r="L1346" s="13">
        <v>54</v>
      </c>
      <c r="M1346" s="13"/>
      <c r="N1346" s="13">
        <v>1299</v>
      </c>
      <c r="O1346" s="13">
        <f t="shared" si="20"/>
        <v>1245</v>
      </c>
    </row>
    <row r="1347" spans="1:15" x14ac:dyDescent="0.3">
      <c r="A1347" t="s">
        <v>34</v>
      </c>
      <c r="B1347" t="s">
        <v>127</v>
      </c>
      <c r="C1347" s="13" t="s">
        <v>131</v>
      </c>
      <c r="D1347">
        <v>2013</v>
      </c>
      <c r="E1347" s="13" t="s">
        <v>994</v>
      </c>
      <c r="F1347" s="13">
        <v>2</v>
      </c>
      <c r="G1347" s="13">
        <v>0</v>
      </c>
      <c r="H1347" s="13">
        <v>9</v>
      </c>
      <c r="I1347" s="13">
        <v>8</v>
      </c>
      <c r="J1347" s="13">
        <v>62</v>
      </c>
      <c r="K1347" s="13">
        <v>0</v>
      </c>
      <c r="L1347" s="13">
        <v>10</v>
      </c>
      <c r="M1347" s="13"/>
      <c r="N1347" s="13">
        <v>91</v>
      </c>
      <c r="O1347" s="13">
        <f t="shared" ref="O1347:O1410" si="21">F1347+G1347+H1347+I1347+J1347</f>
        <v>81</v>
      </c>
    </row>
    <row r="1348" spans="1:15" x14ac:dyDescent="0.3">
      <c r="A1348" t="s">
        <v>125</v>
      </c>
      <c r="B1348" t="s">
        <v>127</v>
      </c>
      <c r="C1348" s="13" t="s">
        <v>131</v>
      </c>
      <c r="D1348">
        <v>2013</v>
      </c>
      <c r="E1348" s="13" t="s">
        <v>995</v>
      </c>
      <c r="F1348" s="13">
        <v>5</v>
      </c>
      <c r="G1348" s="13">
        <v>0</v>
      </c>
      <c r="H1348" s="13">
        <v>0</v>
      </c>
      <c r="I1348" s="13">
        <v>1</v>
      </c>
      <c r="J1348" s="13">
        <v>9</v>
      </c>
      <c r="K1348" s="13">
        <v>0</v>
      </c>
      <c r="L1348" s="13">
        <v>1</v>
      </c>
      <c r="M1348" s="13"/>
      <c r="N1348" s="13">
        <v>16</v>
      </c>
      <c r="O1348" s="13">
        <f t="shared" si="21"/>
        <v>15</v>
      </c>
    </row>
    <row r="1349" spans="1:15" x14ac:dyDescent="0.3">
      <c r="A1349" t="s">
        <v>50</v>
      </c>
      <c r="B1349" t="s">
        <v>127</v>
      </c>
      <c r="C1349" s="13" t="s">
        <v>131</v>
      </c>
      <c r="D1349">
        <v>2013</v>
      </c>
      <c r="E1349" s="13" t="s">
        <v>996</v>
      </c>
      <c r="F1349" s="13">
        <v>0</v>
      </c>
      <c r="G1349" s="13">
        <v>0</v>
      </c>
      <c r="H1349" s="13">
        <v>43</v>
      </c>
      <c r="I1349" s="13">
        <v>8</v>
      </c>
      <c r="J1349" s="13">
        <v>16</v>
      </c>
      <c r="K1349" s="13">
        <v>0</v>
      </c>
      <c r="L1349" s="13">
        <v>0</v>
      </c>
      <c r="M1349" s="13"/>
      <c r="N1349" s="13">
        <v>67</v>
      </c>
      <c r="O1349" s="13">
        <f t="shared" si="21"/>
        <v>67</v>
      </c>
    </row>
    <row r="1350" spans="1:15" x14ac:dyDescent="0.3">
      <c r="A1350" t="s">
        <v>18</v>
      </c>
      <c r="B1350" t="s">
        <v>127</v>
      </c>
      <c r="C1350" s="13" t="s">
        <v>131</v>
      </c>
      <c r="D1350">
        <v>2013</v>
      </c>
      <c r="E1350" s="13" t="s">
        <v>997</v>
      </c>
      <c r="F1350" s="13">
        <v>0</v>
      </c>
      <c r="G1350" s="13">
        <v>1</v>
      </c>
      <c r="H1350" s="13">
        <v>56</v>
      </c>
      <c r="I1350" s="13">
        <v>22</v>
      </c>
      <c r="J1350" s="13">
        <v>57</v>
      </c>
      <c r="K1350" s="13">
        <v>0</v>
      </c>
      <c r="L1350" s="13">
        <v>0</v>
      </c>
      <c r="M1350" s="13"/>
      <c r="N1350" s="13">
        <v>136</v>
      </c>
      <c r="O1350" s="13">
        <f t="shared" si="21"/>
        <v>136</v>
      </c>
    </row>
    <row r="1351" spans="1:15" x14ac:dyDescent="0.3">
      <c r="A1351" t="s">
        <v>22</v>
      </c>
      <c r="B1351" t="s">
        <v>127</v>
      </c>
      <c r="C1351" s="13" t="s">
        <v>131</v>
      </c>
      <c r="D1351">
        <v>2013</v>
      </c>
      <c r="E1351" s="13" t="s">
        <v>998</v>
      </c>
      <c r="F1351" s="13">
        <v>43</v>
      </c>
      <c r="G1351" s="13">
        <v>269</v>
      </c>
      <c r="H1351" s="13">
        <v>20354</v>
      </c>
      <c r="I1351" s="13">
        <v>2696</v>
      </c>
      <c r="J1351" s="13">
        <v>2060</v>
      </c>
      <c r="K1351" s="13">
        <v>0</v>
      </c>
      <c r="L1351" s="13">
        <v>8</v>
      </c>
      <c r="M1351" s="13"/>
      <c r="N1351" s="13">
        <v>25430</v>
      </c>
      <c r="O1351" s="13">
        <f t="shared" si="21"/>
        <v>25422</v>
      </c>
    </row>
    <row r="1352" spans="1:15" x14ac:dyDescent="0.3">
      <c r="A1352" t="s">
        <v>26</v>
      </c>
      <c r="B1352" t="s">
        <v>127</v>
      </c>
      <c r="C1352" s="13" t="s">
        <v>131</v>
      </c>
      <c r="D1352">
        <v>2013</v>
      </c>
      <c r="E1352" s="13" t="s">
        <v>999</v>
      </c>
      <c r="F1352" s="13">
        <v>0</v>
      </c>
      <c r="G1352" s="13">
        <v>0</v>
      </c>
      <c r="H1352" s="13">
        <v>3</v>
      </c>
      <c r="I1352" s="13">
        <v>2</v>
      </c>
      <c r="J1352" s="13">
        <v>3</v>
      </c>
      <c r="K1352" s="13">
        <v>0</v>
      </c>
      <c r="L1352" s="13">
        <v>0</v>
      </c>
      <c r="M1352" s="13"/>
      <c r="N1352" s="13">
        <v>8</v>
      </c>
      <c r="O1352" s="13">
        <f t="shared" si="21"/>
        <v>8</v>
      </c>
    </row>
    <row r="1353" spans="1:15" x14ac:dyDescent="0.3">
      <c r="A1353" t="s">
        <v>22</v>
      </c>
      <c r="B1353" t="s">
        <v>127</v>
      </c>
      <c r="C1353" s="13" t="s">
        <v>131</v>
      </c>
      <c r="D1353">
        <v>2013</v>
      </c>
      <c r="E1353" s="13" t="s">
        <v>1000</v>
      </c>
      <c r="F1353" s="13">
        <v>3</v>
      </c>
      <c r="G1353" s="13">
        <v>9</v>
      </c>
      <c r="H1353" s="13">
        <v>2995</v>
      </c>
      <c r="I1353" s="13">
        <v>245</v>
      </c>
      <c r="J1353" s="13">
        <v>183</v>
      </c>
      <c r="K1353" s="13">
        <v>2</v>
      </c>
      <c r="L1353" s="13">
        <v>0</v>
      </c>
      <c r="M1353" s="13"/>
      <c r="N1353" s="13">
        <v>3437</v>
      </c>
      <c r="O1353" s="13">
        <f t="shared" si="21"/>
        <v>3435</v>
      </c>
    </row>
    <row r="1354" spans="1:15" x14ac:dyDescent="0.3">
      <c r="A1354" t="s">
        <v>29</v>
      </c>
      <c r="B1354" t="s">
        <v>127</v>
      </c>
      <c r="C1354" s="13" t="s">
        <v>131</v>
      </c>
      <c r="D1354">
        <v>2013</v>
      </c>
      <c r="E1354" s="13" t="s">
        <v>1001</v>
      </c>
      <c r="F1354" s="13">
        <v>3</v>
      </c>
      <c r="G1354" s="13">
        <v>0</v>
      </c>
      <c r="H1354" s="13">
        <v>9</v>
      </c>
      <c r="I1354" s="13">
        <v>4</v>
      </c>
      <c r="J1354" s="13">
        <v>28</v>
      </c>
      <c r="K1354" s="13">
        <v>0</v>
      </c>
      <c r="L1354" s="13">
        <v>0</v>
      </c>
      <c r="M1354" s="13"/>
      <c r="N1354" s="13">
        <v>44</v>
      </c>
      <c r="O1354" s="13">
        <f t="shared" si="21"/>
        <v>44</v>
      </c>
    </row>
    <row r="1355" spans="1:15" x14ac:dyDescent="0.3">
      <c r="A1355" t="s">
        <v>92</v>
      </c>
      <c r="B1355" t="s">
        <v>163</v>
      </c>
      <c r="C1355" s="13" t="s">
        <v>164</v>
      </c>
      <c r="D1355">
        <v>2013</v>
      </c>
      <c r="E1355" s="13" t="s">
        <v>675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1</v>
      </c>
      <c r="M1355" s="13"/>
      <c r="N1355" s="13">
        <v>1</v>
      </c>
      <c r="O1355" s="13">
        <f t="shared" si="21"/>
        <v>0</v>
      </c>
    </row>
    <row r="1356" spans="1:15" x14ac:dyDescent="0.3">
      <c r="A1356" t="s">
        <v>92</v>
      </c>
      <c r="B1356" t="s">
        <v>163</v>
      </c>
      <c r="C1356" s="13" t="s">
        <v>164</v>
      </c>
      <c r="D1356">
        <v>2013</v>
      </c>
      <c r="E1356" s="13" t="s">
        <v>676</v>
      </c>
      <c r="F1356" s="13">
        <v>0</v>
      </c>
      <c r="G1356" s="13">
        <v>0</v>
      </c>
      <c r="H1356" s="13">
        <v>4</v>
      </c>
      <c r="I1356" s="13">
        <v>4</v>
      </c>
      <c r="J1356" s="13">
        <v>9</v>
      </c>
      <c r="K1356" s="13">
        <v>0</v>
      </c>
      <c r="L1356" s="13">
        <v>0</v>
      </c>
      <c r="M1356" s="13"/>
      <c r="N1356" s="13">
        <v>17</v>
      </c>
      <c r="O1356" s="13">
        <f t="shared" si="21"/>
        <v>17</v>
      </c>
    </row>
    <row r="1357" spans="1:15" x14ac:dyDescent="0.3">
      <c r="A1357" t="s">
        <v>18</v>
      </c>
      <c r="B1357" t="s">
        <v>163</v>
      </c>
      <c r="C1357" s="13" t="s">
        <v>164</v>
      </c>
      <c r="D1357">
        <v>2013</v>
      </c>
      <c r="E1357" s="13" t="s">
        <v>677</v>
      </c>
      <c r="F1357" s="13">
        <v>0</v>
      </c>
      <c r="G1357" s="13">
        <v>1</v>
      </c>
      <c r="H1357" s="13">
        <v>37</v>
      </c>
      <c r="I1357" s="13">
        <v>4</v>
      </c>
      <c r="J1357" s="13">
        <v>42</v>
      </c>
      <c r="K1357" s="13">
        <v>0</v>
      </c>
      <c r="L1357" s="13">
        <v>0</v>
      </c>
      <c r="M1357" s="13"/>
      <c r="N1357" s="13">
        <v>84</v>
      </c>
      <c r="O1357" s="13">
        <f t="shared" si="21"/>
        <v>84</v>
      </c>
    </row>
    <row r="1358" spans="1:15" x14ac:dyDescent="0.3">
      <c r="A1358" t="s">
        <v>20</v>
      </c>
      <c r="B1358" t="s">
        <v>163</v>
      </c>
      <c r="C1358" s="13" t="s">
        <v>164</v>
      </c>
      <c r="D1358">
        <v>2013</v>
      </c>
      <c r="E1358" s="13" t="s">
        <v>678</v>
      </c>
      <c r="F1358" s="13">
        <v>7</v>
      </c>
      <c r="G1358" s="13">
        <v>74</v>
      </c>
      <c r="H1358" s="13">
        <v>3680</v>
      </c>
      <c r="I1358" s="13">
        <v>312</v>
      </c>
      <c r="J1358" s="13">
        <v>1999</v>
      </c>
      <c r="K1358" s="13">
        <v>5</v>
      </c>
      <c r="L1358" s="13">
        <v>2742</v>
      </c>
      <c r="M1358" s="13"/>
      <c r="N1358" s="13">
        <v>8819</v>
      </c>
      <c r="O1358" s="13">
        <f t="shared" si="21"/>
        <v>6072</v>
      </c>
    </row>
    <row r="1359" spans="1:15" x14ac:dyDescent="0.3">
      <c r="A1359" t="s">
        <v>50</v>
      </c>
      <c r="B1359" t="s">
        <v>163</v>
      </c>
      <c r="C1359" s="13" t="s">
        <v>164</v>
      </c>
      <c r="D1359">
        <v>2013</v>
      </c>
      <c r="E1359" s="13" t="s">
        <v>679</v>
      </c>
      <c r="F1359" s="13">
        <v>0</v>
      </c>
      <c r="G1359" s="13">
        <v>2</v>
      </c>
      <c r="H1359" s="13">
        <v>190</v>
      </c>
      <c r="I1359" s="13">
        <v>5</v>
      </c>
      <c r="J1359" s="13">
        <v>78</v>
      </c>
      <c r="K1359" s="13">
        <v>0</v>
      </c>
      <c r="L1359" s="13">
        <v>5</v>
      </c>
      <c r="M1359" s="13"/>
      <c r="N1359" s="13">
        <v>280</v>
      </c>
      <c r="O1359" s="13">
        <f t="shared" si="21"/>
        <v>275</v>
      </c>
    </row>
    <row r="1360" spans="1:15" x14ac:dyDescent="0.3">
      <c r="B1360" t="s">
        <v>163</v>
      </c>
      <c r="C1360" s="13" t="s">
        <v>164</v>
      </c>
      <c r="D1360">
        <v>2013</v>
      </c>
      <c r="E1360" s="13" t="s">
        <v>680</v>
      </c>
      <c r="F1360" s="13">
        <v>0</v>
      </c>
      <c r="G1360" s="13">
        <v>0</v>
      </c>
      <c r="H1360" s="13">
        <v>2</v>
      </c>
      <c r="I1360" s="13">
        <v>0</v>
      </c>
      <c r="J1360" s="13">
        <v>1</v>
      </c>
      <c r="K1360" s="13">
        <v>0</v>
      </c>
      <c r="L1360" s="13">
        <v>0</v>
      </c>
      <c r="M1360" s="13"/>
      <c r="N1360" s="13">
        <v>3</v>
      </c>
      <c r="O1360" s="13">
        <f t="shared" si="21"/>
        <v>3</v>
      </c>
    </row>
    <row r="1361" spans="1:15" x14ac:dyDescent="0.3">
      <c r="B1361" t="s">
        <v>163</v>
      </c>
      <c r="C1361" s="13" t="s">
        <v>164</v>
      </c>
      <c r="D1361">
        <v>2013</v>
      </c>
      <c r="E1361" s="13" t="s">
        <v>681</v>
      </c>
      <c r="F1361" s="13">
        <v>3</v>
      </c>
      <c r="G1361" s="13">
        <v>2</v>
      </c>
      <c r="H1361" s="13">
        <v>27</v>
      </c>
      <c r="I1361" s="13">
        <v>1</v>
      </c>
      <c r="J1361" s="13">
        <v>35</v>
      </c>
      <c r="K1361" s="13">
        <v>0</v>
      </c>
      <c r="L1361" s="13">
        <v>7</v>
      </c>
      <c r="M1361" s="13"/>
      <c r="N1361" s="13">
        <v>75</v>
      </c>
      <c r="O1361" s="13">
        <f t="shared" si="21"/>
        <v>68</v>
      </c>
    </row>
    <row r="1362" spans="1:15" x14ac:dyDescent="0.3">
      <c r="A1362" t="s">
        <v>22</v>
      </c>
      <c r="B1362" t="s">
        <v>163</v>
      </c>
      <c r="C1362" s="13" t="s">
        <v>164</v>
      </c>
      <c r="D1362">
        <v>2013</v>
      </c>
      <c r="E1362" s="13" t="s">
        <v>682</v>
      </c>
      <c r="F1362" s="13">
        <v>4</v>
      </c>
      <c r="G1362" s="13">
        <v>164</v>
      </c>
      <c r="H1362" s="13">
        <v>16234</v>
      </c>
      <c r="I1362" s="13">
        <v>494</v>
      </c>
      <c r="J1362" s="13">
        <v>4186</v>
      </c>
      <c r="K1362" s="13">
        <v>0</v>
      </c>
      <c r="L1362" s="13">
        <v>278</v>
      </c>
      <c r="M1362" s="13"/>
      <c r="N1362" s="13">
        <v>21360</v>
      </c>
      <c r="O1362" s="13">
        <f t="shared" si="21"/>
        <v>21082</v>
      </c>
    </row>
    <row r="1363" spans="1:15" x14ac:dyDescent="0.3">
      <c r="A1363" t="s">
        <v>22</v>
      </c>
      <c r="B1363" t="s">
        <v>163</v>
      </c>
      <c r="C1363" s="13" t="s">
        <v>164</v>
      </c>
      <c r="D1363">
        <v>2013</v>
      </c>
      <c r="E1363" s="13" t="s">
        <v>683</v>
      </c>
      <c r="F1363" s="13">
        <v>0</v>
      </c>
      <c r="G1363" s="13">
        <v>61</v>
      </c>
      <c r="H1363" s="13">
        <v>1832</v>
      </c>
      <c r="I1363" s="13">
        <v>40</v>
      </c>
      <c r="J1363" s="13">
        <v>321</v>
      </c>
      <c r="K1363" s="13">
        <v>0</v>
      </c>
      <c r="L1363" s="13">
        <v>15</v>
      </c>
      <c r="M1363" s="13"/>
      <c r="N1363" s="13">
        <v>2269</v>
      </c>
      <c r="O1363" s="13">
        <f t="shared" si="21"/>
        <v>2254</v>
      </c>
    </row>
    <row r="1364" spans="1:15" x14ac:dyDescent="0.3">
      <c r="A1364" t="s">
        <v>50</v>
      </c>
      <c r="B1364" t="s">
        <v>163</v>
      </c>
      <c r="C1364" s="13" t="s">
        <v>164</v>
      </c>
      <c r="D1364">
        <v>2013</v>
      </c>
      <c r="E1364" s="13" t="s">
        <v>1002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3</v>
      </c>
      <c r="M1364" s="13"/>
      <c r="N1364" s="13">
        <v>3</v>
      </c>
      <c r="O1364" s="13">
        <f t="shared" si="21"/>
        <v>0</v>
      </c>
    </row>
    <row r="1365" spans="1:15" x14ac:dyDescent="0.3">
      <c r="A1365" t="s">
        <v>50</v>
      </c>
      <c r="B1365" t="s">
        <v>163</v>
      </c>
      <c r="C1365" s="13" t="s">
        <v>164</v>
      </c>
      <c r="D1365">
        <v>2013</v>
      </c>
      <c r="E1365" s="13" t="s">
        <v>684</v>
      </c>
      <c r="F1365" s="13">
        <v>0</v>
      </c>
      <c r="G1365" s="13">
        <v>4</v>
      </c>
      <c r="H1365" s="13">
        <v>42</v>
      </c>
      <c r="I1365" s="13">
        <v>8</v>
      </c>
      <c r="J1365" s="13">
        <v>38</v>
      </c>
      <c r="K1365" s="13">
        <v>0</v>
      </c>
      <c r="L1365" s="13">
        <v>10</v>
      </c>
      <c r="M1365" s="13"/>
      <c r="N1365" s="13">
        <v>102</v>
      </c>
      <c r="O1365" s="13">
        <f t="shared" si="21"/>
        <v>92</v>
      </c>
    </row>
    <row r="1366" spans="1:15" x14ac:dyDescent="0.3">
      <c r="A1366" t="s">
        <v>26</v>
      </c>
      <c r="B1366" t="s">
        <v>163</v>
      </c>
      <c r="C1366" s="13" t="s">
        <v>164</v>
      </c>
      <c r="D1366">
        <v>2013</v>
      </c>
      <c r="E1366" s="13" t="s">
        <v>685</v>
      </c>
      <c r="F1366" s="13">
        <v>0</v>
      </c>
      <c r="G1366" s="13">
        <v>7</v>
      </c>
      <c r="H1366" s="13">
        <v>80</v>
      </c>
      <c r="I1366" s="13">
        <v>2</v>
      </c>
      <c r="J1366" s="13">
        <v>5</v>
      </c>
      <c r="K1366" s="13">
        <v>0</v>
      </c>
      <c r="L1366" s="13">
        <v>13</v>
      </c>
      <c r="M1366" s="13"/>
      <c r="N1366" s="13">
        <v>107</v>
      </c>
      <c r="O1366" s="13">
        <f t="shared" si="21"/>
        <v>94</v>
      </c>
    </row>
    <row r="1367" spans="1:15" x14ac:dyDescent="0.3">
      <c r="A1367" t="s">
        <v>29</v>
      </c>
      <c r="B1367" t="s">
        <v>163</v>
      </c>
      <c r="C1367" s="13" t="s">
        <v>164</v>
      </c>
      <c r="D1367">
        <v>2013</v>
      </c>
      <c r="E1367" s="13" t="s">
        <v>1003</v>
      </c>
      <c r="F1367" s="13">
        <v>0</v>
      </c>
      <c r="G1367" s="13">
        <v>2</v>
      </c>
      <c r="H1367" s="13">
        <v>0</v>
      </c>
      <c r="I1367" s="13">
        <v>0</v>
      </c>
      <c r="J1367" s="13">
        <v>1</v>
      </c>
      <c r="K1367" s="13">
        <v>0</v>
      </c>
      <c r="L1367" s="13">
        <v>0</v>
      </c>
      <c r="M1367" s="13"/>
      <c r="N1367" s="13">
        <v>3</v>
      </c>
      <c r="O1367" s="13">
        <f t="shared" si="21"/>
        <v>3</v>
      </c>
    </row>
    <row r="1368" spans="1:15" x14ac:dyDescent="0.3">
      <c r="B1368" t="s">
        <v>177</v>
      </c>
      <c r="C1368" s="13" t="s">
        <v>178</v>
      </c>
      <c r="D1368">
        <v>2013</v>
      </c>
      <c r="E1368" s="13" t="s">
        <v>686</v>
      </c>
      <c r="F1368" s="13">
        <v>0</v>
      </c>
      <c r="G1368" s="13">
        <v>0</v>
      </c>
      <c r="H1368" s="13">
        <v>0</v>
      </c>
      <c r="I1368" s="13">
        <v>0</v>
      </c>
      <c r="J1368" s="13">
        <v>3</v>
      </c>
      <c r="K1368" s="13">
        <v>0</v>
      </c>
      <c r="L1368" s="13">
        <v>0</v>
      </c>
      <c r="M1368" s="13"/>
      <c r="N1368" s="13">
        <v>3</v>
      </c>
      <c r="O1368" s="13">
        <f t="shared" si="21"/>
        <v>3</v>
      </c>
    </row>
    <row r="1369" spans="1:15" x14ac:dyDescent="0.3">
      <c r="A1369" t="s">
        <v>18</v>
      </c>
      <c r="B1369" t="s">
        <v>177</v>
      </c>
      <c r="C1369" s="13" t="s">
        <v>178</v>
      </c>
      <c r="D1369">
        <v>2013</v>
      </c>
      <c r="E1369" s="13" t="s">
        <v>687</v>
      </c>
      <c r="F1369" s="13">
        <v>0</v>
      </c>
      <c r="G1369" s="13">
        <v>0</v>
      </c>
      <c r="H1369" s="13">
        <v>7</v>
      </c>
      <c r="I1369" s="13">
        <v>16</v>
      </c>
      <c r="J1369" s="13">
        <v>8</v>
      </c>
      <c r="K1369" s="13">
        <v>0</v>
      </c>
      <c r="L1369" s="13">
        <v>0</v>
      </c>
      <c r="M1369" s="13"/>
      <c r="N1369" s="13">
        <v>31</v>
      </c>
      <c r="O1369" s="13">
        <f t="shared" si="21"/>
        <v>31</v>
      </c>
    </row>
    <row r="1370" spans="1:15" x14ac:dyDescent="0.3">
      <c r="A1370" t="s">
        <v>20</v>
      </c>
      <c r="B1370" t="s">
        <v>177</v>
      </c>
      <c r="C1370" s="13" t="s">
        <v>178</v>
      </c>
      <c r="D1370">
        <v>2013</v>
      </c>
      <c r="E1370" s="13" t="s">
        <v>688</v>
      </c>
      <c r="F1370" s="13">
        <v>2</v>
      </c>
      <c r="G1370" s="13">
        <v>3</v>
      </c>
      <c r="H1370" s="13">
        <v>63</v>
      </c>
      <c r="I1370" s="13">
        <v>8</v>
      </c>
      <c r="J1370" s="13">
        <v>50</v>
      </c>
      <c r="K1370" s="13">
        <v>0</v>
      </c>
      <c r="L1370" s="13">
        <v>10</v>
      </c>
      <c r="M1370" s="13"/>
      <c r="N1370" s="13">
        <v>136</v>
      </c>
      <c r="O1370" s="13">
        <f t="shared" si="21"/>
        <v>126</v>
      </c>
    </row>
    <row r="1371" spans="1:15" x14ac:dyDescent="0.3">
      <c r="B1371" t="s">
        <v>177</v>
      </c>
      <c r="C1371" s="13" t="s">
        <v>178</v>
      </c>
      <c r="D1371">
        <v>2013</v>
      </c>
      <c r="E1371" s="13" t="s">
        <v>689</v>
      </c>
      <c r="F1371" s="13">
        <v>0</v>
      </c>
      <c r="G1371" s="13">
        <v>0</v>
      </c>
      <c r="H1371" s="13">
        <v>0</v>
      </c>
      <c r="I1371" s="13">
        <v>0</v>
      </c>
      <c r="J1371" s="13">
        <v>2</v>
      </c>
      <c r="K1371" s="13">
        <v>0</v>
      </c>
      <c r="L1371" s="13">
        <v>0</v>
      </c>
      <c r="M1371" s="13"/>
      <c r="N1371" s="13">
        <v>2</v>
      </c>
      <c r="O1371" s="13">
        <f t="shared" si="21"/>
        <v>2</v>
      </c>
    </row>
    <row r="1372" spans="1:15" x14ac:dyDescent="0.3">
      <c r="A1372" t="s">
        <v>22</v>
      </c>
      <c r="B1372" t="s">
        <v>177</v>
      </c>
      <c r="C1372" s="13" t="s">
        <v>178</v>
      </c>
      <c r="D1372">
        <v>2013</v>
      </c>
      <c r="E1372" s="13" t="s">
        <v>690</v>
      </c>
      <c r="F1372" s="13">
        <v>0</v>
      </c>
      <c r="G1372" s="13">
        <v>34</v>
      </c>
      <c r="H1372" s="13">
        <v>1688</v>
      </c>
      <c r="I1372" s="13">
        <v>275</v>
      </c>
      <c r="J1372" s="13">
        <v>479</v>
      </c>
      <c r="K1372" s="13">
        <v>0</v>
      </c>
      <c r="L1372" s="13">
        <v>36</v>
      </c>
      <c r="M1372" s="13"/>
      <c r="N1372" s="13">
        <v>2512</v>
      </c>
      <c r="O1372" s="13">
        <f t="shared" si="21"/>
        <v>2476</v>
      </c>
    </row>
    <row r="1373" spans="1:15" x14ac:dyDescent="0.3">
      <c r="A1373" t="s">
        <v>22</v>
      </c>
      <c r="B1373" t="s">
        <v>177</v>
      </c>
      <c r="C1373" s="13" t="s">
        <v>178</v>
      </c>
      <c r="D1373">
        <v>2013</v>
      </c>
      <c r="E1373" s="13" t="s">
        <v>691</v>
      </c>
      <c r="F1373" s="13">
        <v>3</v>
      </c>
      <c r="G1373" s="13">
        <v>11</v>
      </c>
      <c r="H1373" s="13">
        <v>5394</v>
      </c>
      <c r="I1373" s="13">
        <v>218</v>
      </c>
      <c r="J1373" s="13">
        <v>197</v>
      </c>
      <c r="K1373" s="13">
        <v>0</v>
      </c>
      <c r="L1373" s="13">
        <v>9</v>
      </c>
      <c r="M1373" s="13"/>
      <c r="N1373" s="13">
        <v>5832</v>
      </c>
      <c r="O1373" s="13">
        <f t="shared" si="21"/>
        <v>5823</v>
      </c>
    </row>
    <row r="1374" spans="1:15" x14ac:dyDescent="0.3">
      <c r="A1374" t="s">
        <v>233</v>
      </c>
      <c r="B1374" t="s">
        <v>177</v>
      </c>
      <c r="C1374" s="13" t="s">
        <v>178</v>
      </c>
      <c r="D1374">
        <v>2013</v>
      </c>
      <c r="E1374" s="13" t="s">
        <v>692</v>
      </c>
      <c r="F1374" s="13">
        <v>0</v>
      </c>
      <c r="G1374" s="13">
        <v>0</v>
      </c>
      <c r="H1374" s="13">
        <v>38</v>
      </c>
      <c r="I1374" s="13">
        <v>5</v>
      </c>
      <c r="J1374" s="13">
        <v>21</v>
      </c>
      <c r="K1374" s="13">
        <v>0</v>
      </c>
      <c r="L1374" s="13">
        <v>0</v>
      </c>
      <c r="M1374" s="13"/>
      <c r="N1374" s="13">
        <v>64</v>
      </c>
      <c r="O1374" s="13">
        <f t="shared" si="21"/>
        <v>64</v>
      </c>
    </row>
    <row r="1375" spans="1:15" x14ac:dyDescent="0.3">
      <c r="A1375" t="s">
        <v>26</v>
      </c>
      <c r="B1375" t="s">
        <v>177</v>
      </c>
      <c r="C1375" s="13" t="s">
        <v>178</v>
      </c>
      <c r="D1375">
        <v>2013</v>
      </c>
      <c r="E1375" s="13" t="s">
        <v>693</v>
      </c>
      <c r="F1375" s="13">
        <v>0</v>
      </c>
      <c r="G1375" s="13">
        <v>0</v>
      </c>
      <c r="H1375" s="13">
        <v>4</v>
      </c>
      <c r="I1375" s="13">
        <v>2</v>
      </c>
      <c r="J1375" s="13">
        <v>3</v>
      </c>
      <c r="K1375" s="13">
        <v>0</v>
      </c>
      <c r="L1375" s="13">
        <v>0</v>
      </c>
      <c r="M1375" s="13"/>
      <c r="N1375" s="13">
        <v>9</v>
      </c>
      <c r="O1375" s="13">
        <f t="shared" si="21"/>
        <v>9</v>
      </c>
    </row>
    <row r="1376" spans="1:15" x14ac:dyDescent="0.3">
      <c r="A1376" t="s">
        <v>92</v>
      </c>
      <c r="B1376" t="s">
        <v>188</v>
      </c>
      <c r="C1376" s="13" t="s">
        <v>189</v>
      </c>
      <c r="D1376">
        <v>2013</v>
      </c>
      <c r="E1376" s="13" t="s">
        <v>695</v>
      </c>
      <c r="F1376" s="13">
        <v>0</v>
      </c>
      <c r="G1376" s="13">
        <v>0</v>
      </c>
      <c r="H1376" s="13">
        <v>0</v>
      </c>
      <c r="I1376" s="13">
        <v>1</v>
      </c>
      <c r="J1376" s="13">
        <v>1</v>
      </c>
      <c r="K1376" s="13">
        <v>0</v>
      </c>
      <c r="L1376" s="13">
        <v>0</v>
      </c>
      <c r="M1376" s="13"/>
      <c r="N1376" s="13">
        <v>2</v>
      </c>
      <c r="O1376" s="13">
        <f t="shared" si="21"/>
        <v>2</v>
      </c>
    </row>
    <row r="1377" spans="1:15" x14ac:dyDescent="0.3">
      <c r="B1377" t="s">
        <v>188</v>
      </c>
      <c r="C1377" s="13" t="s">
        <v>189</v>
      </c>
      <c r="D1377">
        <v>2013</v>
      </c>
      <c r="E1377" s="13" t="s">
        <v>696</v>
      </c>
      <c r="F1377" s="13">
        <v>0</v>
      </c>
      <c r="G1377" s="13">
        <v>0</v>
      </c>
      <c r="H1377" s="13">
        <v>35</v>
      </c>
      <c r="I1377" s="13">
        <v>6</v>
      </c>
      <c r="J1377" s="13">
        <v>7</v>
      </c>
      <c r="K1377" s="13">
        <v>0</v>
      </c>
      <c r="L1377" s="13">
        <v>0</v>
      </c>
      <c r="M1377" s="13"/>
      <c r="N1377" s="13">
        <v>48</v>
      </c>
      <c r="O1377" s="13">
        <f t="shared" si="21"/>
        <v>48</v>
      </c>
    </row>
    <row r="1378" spans="1:15" x14ac:dyDescent="0.3">
      <c r="A1378" t="s">
        <v>18</v>
      </c>
      <c r="B1378" t="s">
        <v>188</v>
      </c>
      <c r="C1378" s="13" t="s">
        <v>189</v>
      </c>
      <c r="D1378">
        <v>2013</v>
      </c>
      <c r="E1378" s="13" t="s">
        <v>697</v>
      </c>
      <c r="F1378" s="13">
        <v>0</v>
      </c>
      <c r="G1378" s="13">
        <v>0</v>
      </c>
      <c r="H1378" s="13">
        <v>118</v>
      </c>
      <c r="I1378" s="13">
        <v>34</v>
      </c>
      <c r="J1378" s="13">
        <v>20</v>
      </c>
      <c r="K1378" s="13">
        <v>0</v>
      </c>
      <c r="L1378" s="13">
        <v>0</v>
      </c>
      <c r="M1378" s="13"/>
      <c r="N1378" s="13">
        <v>172</v>
      </c>
      <c r="O1378" s="13">
        <f t="shared" si="21"/>
        <v>172</v>
      </c>
    </row>
    <row r="1379" spans="1:15" x14ac:dyDescent="0.3">
      <c r="A1379" t="s">
        <v>20</v>
      </c>
      <c r="B1379" t="s">
        <v>188</v>
      </c>
      <c r="C1379" s="13" t="s">
        <v>189</v>
      </c>
      <c r="D1379">
        <v>2013</v>
      </c>
      <c r="E1379" s="13" t="s">
        <v>698</v>
      </c>
      <c r="F1379" s="13">
        <v>0</v>
      </c>
      <c r="G1379" s="13">
        <v>0</v>
      </c>
      <c r="H1379" s="13">
        <v>26</v>
      </c>
      <c r="I1379" s="13">
        <v>15</v>
      </c>
      <c r="J1379" s="13">
        <v>16</v>
      </c>
      <c r="K1379" s="13">
        <v>0</v>
      </c>
      <c r="L1379" s="13">
        <v>0</v>
      </c>
      <c r="M1379" s="13"/>
      <c r="N1379" s="13">
        <v>57</v>
      </c>
      <c r="O1379" s="13">
        <f t="shared" si="21"/>
        <v>57</v>
      </c>
    </row>
    <row r="1380" spans="1:15" x14ac:dyDescent="0.3">
      <c r="A1380" t="s">
        <v>55</v>
      </c>
      <c r="B1380" t="s">
        <v>188</v>
      </c>
      <c r="C1380" s="13" t="s">
        <v>189</v>
      </c>
      <c r="D1380">
        <v>2013</v>
      </c>
      <c r="E1380" s="13" t="s">
        <v>699</v>
      </c>
      <c r="F1380" s="13">
        <v>0</v>
      </c>
      <c r="G1380" s="13">
        <v>0</v>
      </c>
      <c r="H1380" s="13">
        <v>7</v>
      </c>
      <c r="I1380" s="13">
        <v>2</v>
      </c>
      <c r="J1380" s="13">
        <v>0</v>
      </c>
      <c r="K1380" s="13">
        <v>0</v>
      </c>
      <c r="L1380" s="13">
        <v>0</v>
      </c>
      <c r="M1380" s="13"/>
      <c r="N1380" s="13">
        <v>9</v>
      </c>
      <c r="O1380" s="13">
        <f t="shared" si="21"/>
        <v>9</v>
      </c>
    </row>
    <row r="1381" spans="1:15" x14ac:dyDescent="0.3">
      <c r="A1381" t="s">
        <v>22</v>
      </c>
      <c r="B1381" t="s">
        <v>188</v>
      </c>
      <c r="C1381" s="13" t="s">
        <v>189</v>
      </c>
      <c r="D1381">
        <v>2013</v>
      </c>
      <c r="E1381" s="13" t="s">
        <v>700</v>
      </c>
      <c r="F1381" s="13">
        <v>59</v>
      </c>
      <c r="G1381" s="13">
        <v>44</v>
      </c>
      <c r="H1381" s="13">
        <v>10582</v>
      </c>
      <c r="I1381" s="13">
        <v>386</v>
      </c>
      <c r="J1381" s="13">
        <v>999</v>
      </c>
      <c r="K1381" s="13">
        <v>0</v>
      </c>
      <c r="L1381" s="13">
        <v>48</v>
      </c>
      <c r="M1381" s="13"/>
      <c r="N1381" s="13">
        <v>12118</v>
      </c>
      <c r="O1381" s="13">
        <f t="shared" si="21"/>
        <v>12070</v>
      </c>
    </row>
    <row r="1382" spans="1:15" x14ac:dyDescent="0.3">
      <c r="A1382" t="s">
        <v>26</v>
      </c>
      <c r="B1382" t="s">
        <v>188</v>
      </c>
      <c r="C1382" s="13" t="s">
        <v>189</v>
      </c>
      <c r="D1382">
        <v>2013</v>
      </c>
      <c r="E1382" s="13" t="s">
        <v>1004</v>
      </c>
      <c r="F1382" s="13">
        <v>0</v>
      </c>
      <c r="G1382" s="13">
        <v>0</v>
      </c>
      <c r="H1382" s="13">
        <v>0</v>
      </c>
      <c r="I1382" s="13">
        <v>0</v>
      </c>
      <c r="J1382" s="13">
        <v>2</v>
      </c>
      <c r="K1382" s="13">
        <v>0</v>
      </c>
      <c r="L1382" s="13">
        <v>0</v>
      </c>
      <c r="M1382" s="13"/>
      <c r="N1382" s="13">
        <v>2</v>
      </c>
      <c r="O1382" s="13">
        <f t="shared" si="21"/>
        <v>2</v>
      </c>
    </row>
    <row r="1383" spans="1:15" x14ac:dyDescent="0.3">
      <c r="A1383" t="s">
        <v>18</v>
      </c>
      <c r="B1383" t="s">
        <v>198</v>
      </c>
      <c r="C1383" s="13" t="s">
        <v>199</v>
      </c>
      <c r="D1383">
        <v>2013</v>
      </c>
      <c r="E1383" s="13" t="s">
        <v>701</v>
      </c>
      <c r="F1383" s="13">
        <v>0</v>
      </c>
      <c r="G1383" s="13">
        <v>0</v>
      </c>
      <c r="H1383" s="13">
        <v>39</v>
      </c>
      <c r="I1383" s="13">
        <v>100</v>
      </c>
      <c r="J1383" s="13">
        <v>47</v>
      </c>
      <c r="K1383" s="13">
        <v>0</v>
      </c>
      <c r="L1383" s="13">
        <v>4</v>
      </c>
      <c r="M1383" s="13"/>
      <c r="N1383" s="13">
        <v>190</v>
      </c>
      <c r="O1383" s="13">
        <f t="shared" si="21"/>
        <v>186</v>
      </c>
    </row>
    <row r="1384" spans="1:15" x14ac:dyDescent="0.3">
      <c r="A1384" t="s">
        <v>20</v>
      </c>
      <c r="B1384" t="s">
        <v>198</v>
      </c>
      <c r="C1384" s="13" t="s">
        <v>199</v>
      </c>
      <c r="D1384">
        <v>2013</v>
      </c>
      <c r="E1384" s="13" t="s">
        <v>702</v>
      </c>
      <c r="F1384" s="13">
        <v>0</v>
      </c>
      <c r="G1384" s="13">
        <v>0</v>
      </c>
      <c r="H1384" s="13">
        <v>28</v>
      </c>
      <c r="I1384" s="13">
        <v>0</v>
      </c>
      <c r="J1384" s="13">
        <v>9</v>
      </c>
      <c r="K1384" s="13">
        <v>0</v>
      </c>
      <c r="L1384" s="13">
        <v>7</v>
      </c>
      <c r="M1384" s="13"/>
      <c r="N1384" s="13">
        <v>44</v>
      </c>
      <c r="O1384" s="13">
        <f t="shared" si="21"/>
        <v>37</v>
      </c>
    </row>
    <row r="1385" spans="1:15" x14ac:dyDescent="0.3">
      <c r="B1385" t="s">
        <v>198</v>
      </c>
      <c r="C1385" s="13" t="s">
        <v>199</v>
      </c>
      <c r="D1385">
        <v>2013</v>
      </c>
      <c r="E1385" s="13" t="s">
        <v>703</v>
      </c>
      <c r="F1385" s="13">
        <v>0</v>
      </c>
      <c r="G1385" s="13">
        <v>1</v>
      </c>
      <c r="H1385" s="13">
        <v>27</v>
      </c>
      <c r="I1385" s="13">
        <v>7</v>
      </c>
      <c r="J1385" s="13">
        <v>0</v>
      </c>
      <c r="K1385" s="13">
        <v>0</v>
      </c>
      <c r="L1385" s="13">
        <v>0</v>
      </c>
      <c r="M1385" s="13"/>
      <c r="N1385" s="13">
        <v>35</v>
      </c>
      <c r="O1385" s="13">
        <f t="shared" si="21"/>
        <v>35</v>
      </c>
    </row>
    <row r="1386" spans="1:15" x14ac:dyDescent="0.3">
      <c r="A1386" t="s">
        <v>22</v>
      </c>
      <c r="B1386" t="s">
        <v>198</v>
      </c>
      <c r="C1386" s="13" t="s">
        <v>199</v>
      </c>
      <c r="D1386">
        <v>2013</v>
      </c>
      <c r="E1386" s="13" t="s">
        <v>704</v>
      </c>
      <c r="F1386" s="13">
        <v>1</v>
      </c>
      <c r="G1386" s="13">
        <v>20</v>
      </c>
      <c r="H1386" s="13">
        <v>2365</v>
      </c>
      <c r="I1386" s="13">
        <v>170</v>
      </c>
      <c r="J1386" s="13">
        <v>449</v>
      </c>
      <c r="K1386" s="13">
        <v>0</v>
      </c>
      <c r="L1386" s="13">
        <v>68</v>
      </c>
      <c r="M1386" s="13"/>
      <c r="N1386" s="13">
        <v>3073</v>
      </c>
      <c r="O1386" s="13">
        <f t="shared" si="21"/>
        <v>3005</v>
      </c>
    </row>
    <row r="1387" spans="1:15" x14ac:dyDescent="0.3">
      <c r="A1387" t="s">
        <v>24</v>
      </c>
      <c r="B1387" t="s">
        <v>198</v>
      </c>
      <c r="C1387" s="13" t="s">
        <v>199</v>
      </c>
      <c r="D1387">
        <v>2013</v>
      </c>
      <c r="E1387" s="13" t="s">
        <v>705</v>
      </c>
      <c r="F1387" s="13">
        <v>0</v>
      </c>
      <c r="G1387" s="13">
        <v>0</v>
      </c>
      <c r="H1387" s="13">
        <v>56</v>
      </c>
      <c r="I1387" s="13">
        <v>84</v>
      </c>
      <c r="J1387" s="13">
        <v>28</v>
      </c>
      <c r="K1387" s="13">
        <v>0</v>
      </c>
      <c r="L1387" s="13">
        <v>1</v>
      </c>
      <c r="M1387" s="13"/>
      <c r="N1387" s="13">
        <v>169</v>
      </c>
      <c r="O1387" s="13">
        <f t="shared" si="21"/>
        <v>168</v>
      </c>
    </row>
    <row r="1388" spans="1:15" x14ac:dyDescent="0.3">
      <c r="A1388" t="s">
        <v>29</v>
      </c>
      <c r="B1388" t="s">
        <v>198</v>
      </c>
      <c r="C1388" s="13" t="s">
        <v>199</v>
      </c>
      <c r="D1388">
        <v>2013</v>
      </c>
      <c r="E1388" s="13" t="s">
        <v>706</v>
      </c>
      <c r="F1388" s="13">
        <v>0</v>
      </c>
      <c r="G1388" s="13">
        <v>0</v>
      </c>
      <c r="H1388" s="13">
        <v>15</v>
      </c>
      <c r="I1388" s="13">
        <v>4</v>
      </c>
      <c r="J1388" s="13">
        <v>0</v>
      </c>
      <c r="K1388" s="13">
        <v>0</v>
      </c>
      <c r="L1388" s="13">
        <v>0</v>
      </c>
      <c r="M1388" s="13"/>
      <c r="N1388" s="13">
        <v>19</v>
      </c>
      <c r="O1388" s="13">
        <f t="shared" si="21"/>
        <v>19</v>
      </c>
    </row>
    <row r="1389" spans="1:15" x14ac:dyDescent="0.3">
      <c r="A1389" t="s">
        <v>50</v>
      </c>
      <c r="B1389" t="s">
        <v>198</v>
      </c>
      <c r="C1389" s="13" t="s">
        <v>199</v>
      </c>
      <c r="D1389">
        <v>2013</v>
      </c>
      <c r="E1389" s="13" t="s">
        <v>707</v>
      </c>
      <c r="F1389" s="13">
        <v>0</v>
      </c>
      <c r="G1389" s="13">
        <v>15</v>
      </c>
      <c r="H1389" s="13">
        <v>61</v>
      </c>
      <c r="I1389" s="13">
        <v>24</v>
      </c>
      <c r="J1389" s="13">
        <v>81</v>
      </c>
      <c r="K1389" s="13">
        <v>0</v>
      </c>
      <c r="L1389" s="13">
        <v>0</v>
      </c>
      <c r="M1389" s="13"/>
      <c r="N1389" s="13">
        <v>181</v>
      </c>
      <c r="O1389" s="13">
        <f t="shared" si="21"/>
        <v>181</v>
      </c>
    </row>
    <row r="1390" spans="1:15" x14ac:dyDescent="0.3">
      <c r="B1390" t="s">
        <v>208</v>
      </c>
      <c r="C1390" s="13" t="s">
        <v>209</v>
      </c>
      <c r="D1390">
        <v>2013</v>
      </c>
      <c r="E1390" s="13" t="s">
        <v>708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3</v>
      </c>
      <c r="M1390" s="13"/>
      <c r="N1390" s="13">
        <v>3</v>
      </c>
      <c r="O1390" s="13">
        <f t="shared" si="21"/>
        <v>0</v>
      </c>
    </row>
    <row r="1391" spans="1:15" x14ac:dyDescent="0.3">
      <c r="A1391" t="s">
        <v>92</v>
      </c>
      <c r="B1391" t="s">
        <v>208</v>
      </c>
      <c r="C1391" s="13" t="s">
        <v>209</v>
      </c>
      <c r="D1391">
        <v>2013</v>
      </c>
      <c r="E1391" s="13" t="s">
        <v>709</v>
      </c>
      <c r="F1391" s="13">
        <v>0</v>
      </c>
      <c r="G1391" s="13">
        <v>0</v>
      </c>
      <c r="H1391" s="13">
        <v>2</v>
      </c>
      <c r="I1391" s="13">
        <v>0</v>
      </c>
      <c r="J1391" s="13">
        <v>0</v>
      </c>
      <c r="K1391" s="13">
        <v>0</v>
      </c>
      <c r="L1391" s="13">
        <v>0</v>
      </c>
      <c r="M1391" s="13"/>
      <c r="N1391" s="13">
        <v>2</v>
      </c>
      <c r="O1391" s="13">
        <f t="shared" si="21"/>
        <v>2</v>
      </c>
    </row>
    <row r="1392" spans="1:15" x14ac:dyDescent="0.3">
      <c r="B1392" t="s">
        <v>208</v>
      </c>
      <c r="C1392" s="13" t="s">
        <v>209</v>
      </c>
      <c r="D1392">
        <v>2013</v>
      </c>
      <c r="E1392" s="13" t="s">
        <v>710</v>
      </c>
      <c r="F1392" s="13">
        <v>0</v>
      </c>
      <c r="G1392" s="13">
        <v>0</v>
      </c>
      <c r="H1392" s="13">
        <v>1</v>
      </c>
      <c r="I1392" s="13">
        <v>0</v>
      </c>
      <c r="J1392" s="13">
        <v>0</v>
      </c>
      <c r="K1392" s="13">
        <v>0</v>
      </c>
      <c r="L1392" s="13">
        <v>0</v>
      </c>
      <c r="M1392" s="13"/>
      <c r="N1392" s="13">
        <v>1</v>
      </c>
      <c r="O1392" s="13">
        <f t="shared" si="21"/>
        <v>1</v>
      </c>
    </row>
    <row r="1393" spans="1:15" x14ac:dyDescent="0.3">
      <c r="B1393" t="s">
        <v>208</v>
      </c>
      <c r="C1393" s="13" t="s">
        <v>209</v>
      </c>
      <c r="D1393">
        <v>2013</v>
      </c>
      <c r="E1393" s="13" t="s">
        <v>1005</v>
      </c>
      <c r="F1393" s="13">
        <v>0</v>
      </c>
      <c r="G1393" s="13">
        <v>0</v>
      </c>
      <c r="H1393" s="13">
        <v>0</v>
      </c>
      <c r="I1393" s="13">
        <v>0</v>
      </c>
      <c r="J1393" s="13">
        <v>1</v>
      </c>
      <c r="K1393" s="13">
        <v>0</v>
      </c>
      <c r="L1393" s="13">
        <v>0</v>
      </c>
      <c r="M1393" s="13"/>
      <c r="N1393" s="13">
        <v>1</v>
      </c>
      <c r="O1393" s="13">
        <f t="shared" si="21"/>
        <v>1</v>
      </c>
    </row>
    <row r="1394" spans="1:15" x14ac:dyDescent="0.3">
      <c r="A1394" t="s">
        <v>18</v>
      </c>
      <c r="B1394" t="s">
        <v>208</v>
      </c>
      <c r="C1394" s="13" t="s">
        <v>209</v>
      </c>
      <c r="D1394">
        <v>2013</v>
      </c>
      <c r="E1394" s="13" t="s">
        <v>712</v>
      </c>
      <c r="F1394" s="13">
        <v>0</v>
      </c>
      <c r="G1394" s="13">
        <v>0</v>
      </c>
      <c r="H1394" s="13">
        <v>169</v>
      </c>
      <c r="I1394" s="13">
        <v>155</v>
      </c>
      <c r="J1394" s="13">
        <v>34</v>
      </c>
      <c r="K1394" s="13">
        <v>0</v>
      </c>
      <c r="L1394" s="13">
        <v>3</v>
      </c>
      <c r="M1394" s="13"/>
      <c r="N1394" s="13">
        <v>361</v>
      </c>
      <c r="O1394" s="13">
        <f t="shared" si="21"/>
        <v>358</v>
      </c>
    </row>
    <row r="1395" spans="1:15" x14ac:dyDescent="0.3">
      <c r="A1395" t="s">
        <v>20</v>
      </c>
      <c r="B1395" t="s">
        <v>208</v>
      </c>
      <c r="C1395" s="13" t="s">
        <v>209</v>
      </c>
      <c r="D1395">
        <v>2013</v>
      </c>
      <c r="E1395" s="13" t="s">
        <v>713</v>
      </c>
      <c r="F1395" s="13">
        <v>3</v>
      </c>
      <c r="G1395" s="13">
        <v>5</v>
      </c>
      <c r="H1395" s="13">
        <v>65</v>
      </c>
      <c r="I1395" s="13">
        <v>10</v>
      </c>
      <c r="J1395" s="13">
        <v>25</v>
      </c>
      <c r="K1395" s="13">
        <v>0</v>
      </c>
      <c r="L1395" s="13">
        <v>4</v>
      </c>
      <c r="M1395" s="13"/>
      <c r="N1395" s="13">
        <v>112</v>
      </c>
      <c r="O1395" s="13">
        <f t="shared" si="21"/>
        <v>108</v>
      </c>
    </row>
    <row r="1396" spans="1:15" x14ac:dyDescent="0.3">
      <c r="B1396" t="s">
        <v>208</v>
      </c>
      <c r="C1396" s="13" t="s">
        <v>209</v>
      </c>
      <c r="D1396">
        <v>2013</v>
      </c>
      <c r="E1396" s="13" t="s">
        <v>717</v>
      </c>
      <c r="F1396" s="13">
        <v>0</v>
      </c>
      <c r="G1396" s="13">
        <v>0</v>
      </c>
      <c r="H1396" s="13">
        <v>6</v>
      </c>
      <c r="I1396" s="13">
        <v>0</v>
      </c>
      <c r="J1396" s="13">
        <v>3</v>
      </c>
      <c r="K1396" s="13">
        <v>0</v>
      </c>
      <c r="L1396" s="13">
        <v>2</v>
      </c>
      <c r="M1396" s="13"/>
      <c r="N1396" s="13">
        <v>11</v>
      </c>
      <c r="O1396" s="13">
        <f t="shared" si="21"/>
        <v>9</v>
      </c>
    </row>
    <row r="1397" spans="1:15" x14ac:dyDescent="0.3">
      <c r="A1397" t="s">
        <v>55</v>
      </c>
      <c r="B1397" t="s">
        <v>208</v>
      </c>
      <c r="C1397" s="13" t="s">
        <v>209</v>
      </c>
      <c r="D1397">
        <v>2013</v>
      </c>
      <c r="E1397" s="13" t="s">
        <v>1006</v>
      </c>
      <c r="F1397" s="13">
        <v>0</v>
      </c>
      <c r="G1397" s="13">
        <v>0</v>
      </c>
      <c r="H1397" s="13">
        <v>0</v>
      </c>
      <c r="I1397" s="13">
        <v>1</v>
      </c>
      <c r="J1397" s="13">
        <v>0</v>
      </c>
      <c r="K1397" s="13">
        <v>0</v>
      </c>
      <c r="L1397" s="13">
        <v>0</v>
      </c>
      <c r="M1397" s="13"/>
      <c r="N1397" s="13">
        <v>1</v>
      </c>
      <c r="O1397" s="13">
        <f t="shared" si="21"/>
        <v>1</v>
      </c>
    </row>
    <row r="1398" spans="1:15" x14ac:dyDescent="0.3">
      <c r="A1398" t="s">
        <v>22</v>
      </c>
      <c r="B1398" t="s">
        <v>208</v>
      </c>
      <c r="C1398" s="13" t="s">
        <v>209</v>
      </c>
      <c r="D1398">
        <v>2013</v>
      </c>
      <c r="E1398" s="13" t="s">
        <v>718</v>
      </c>
      <c r="F1398" s="13">
        <v>0</v>
      </c>
      <c r="G1398" s="13">
        <v>6</v>
      </c>
      <c r="H1398" s="13">
        <v>8450</v>
      </c>
      <c r="I1398" s="13">
        <v>116</v>
      </c>
      <c r="J1398" s="13">
        <v>357</v>
      </c>
      <c r="K1398" s="13">
        <v>6</v>
      </c>
      <c r="L1398" s="13">
        <v>39</v>
      </c>
      <c r="M1398" s="13"/>
      <c r="N1398" s="13">
        <v>8974</v>
      </c>
      <c r="O1398" s="13">
        <f t="shared" si="21"/>
        <v>8929</v>
      </c>
    </row>
    <row r="1399" spans="1:15" x14ac:dyDescent="0.3">
      <c r="A1399" t="s">
        <v>24</v>
      </c>
      <c r="B1399" t="s">
        <v>208</v>
      </c>
      <c r="C1399" s="13" t="s">
        <v>209</v>
      </c>
      <c r="D1399">
        <v>2013</v>
      </c>
      <c r="E1399" s="13" t="s">
        <v>719</v>
      </c>
      <c r="F1399" s="13">
        <v>0</v>
      </c>
      <c r="G1399" s="13">
        <v>0</v>
      </c>
      <c r="H1399" s="13">
        <v>15</v>
      </c>
      <c r="I1399" s="13">
        <v>0</v>
      </c>
      <c r="J1399" s="13">
        <v>2</v>
      </c>
      <c r="K1399" s="13">
        <v>0</v>
      </c>
      <c r="L1399" s="13">
        <v>0</v>
      </c>
      <c r="M1399" s="13"/>
      <c r="N1399" s="13">
        <v>17</v>
      </c>
      <c r="O1399" s="13">
        <f t="shared" si="21"/>
        <v>17</v>
      </c>
    </row>
    <row r="1400" spans="1:15" x14ac:dyDescent="0.3">
      <c r="B1400" t="s">
        <v>208</v>
      </c>
      <c r="C1400" s="13" t="s">
        <v>209</v>
      </c>
      <c r="D1400">
        <v>2013</v>
      </c>
      <c r="E1400" s="13" t="s">
        <v>1007</v>
      </c>
      <c r="F1400" s="13">
        <v>0</v>
      </c>
      <c r="G1400" s="13">
        <v>0</v>
      </c>
      <c r="H1400" s="13">
        <v>0</v>
      </c>
      <c r="I1400" s="13">
        <v>1</v>
      </c>
      <c r="J1400" s="13">
        <v>0</v>
      </c>
      <c r="K1400" s="13">
        <v>0</v>
      </c>
      <c r="L1400" s="13">
        <v>0</v>
      </c>
      <c r="M1400" s="13"/>
      <c r="N1400" s="13">
        <v>1</v>
      </c>
      <c r="O1400" s="13">
        <f t="shared" si="21"/>
        <v>1</v>
      </c>
    </row>
    <row r="1401" spans="1:15" x14ac:dyDescent="0.3">
      <c r="A1401" t="s">
        <v>26</v>
      </c>
      <c r="B1401" t="s">
        <v>208</v>
      </c>
      <c r="C1401" s="13" t="s">
        <v>209</v>
      </c>
      <c r="D1401">
        <v>2013</v>
      </c>
      <c r="E1401" s="13" t="s">
        <v>720</v>
      </c>
      <c r="F1401" s="13">
        <v>0</v>
      </c>
      <c r="G1401" s="13">
        <v>0</v>
      </c>
      <c r="H1401" s="13">
        <v>56</v>
      </c>
      <c r="I1401" s="13">
        <v>0</v>
      </c>
      <c r="J1401" s="13">
        <v>5</v>
      </c>
      <c r="K1401" s="13">
        <v>0</v>
      </c>
      <c r="L1401" s="13">
        <v>0</v>
      </c>
      <c r="M1401" s="13"/>
      <c r="N1401" s="13">
        <v>61</v>
      </c>
      <c r="O1401" s="13">
        <f t="shared" si="21"/>
        <v>61</v>
      </c>
    </row>
    <row r="1402" spans="1:15" x14ac:dyDescent="0.3">
      <c r="B1402" t="s">
        <v>208</v>
      </c>
      <c r="C1402" s="13" t="s">
        <v>209</v>
      </c>
      <c r="D1402">
        <v>2013</v>
      </c>
      <c r="E1402" s="13" t="s">
        <v>721</v>
      </c>
      <c r="F1402" s="13">
        <v>0</v>
      </c>
      <c r="G1402" s="13">
        <v>0</v>
      </c>
      <c r="H1402" s="13">
        <v>7</v>
      </c>
      <c r="I1402" s="13">
        <v>3</v>
      </c>
      <c r="J1402" s="13">
        <v>2</v>
      </c>
      <c r="K1402" s="13">
        <v>0</v>
      </c>
      <c r="L1402" s="13">
        <v>2</v>
      </c>
      <c r="M1402" s="13"/>
      <c r="N1402" s="13">
        <v>14</v>
      </c>
      <c r="O1402" s="13">
        <f t="shared" si="21"/>
        <v>12</v>
      </c>
    </row>
    <row r="1403" spans="1:15" x14ac:dyDescent="0.3">
      <c r="A1403" t="s">
        <v>29</v>
      </c>
      <c r="B1403" t="s">
        <v>208</v>
      </c>
      <c r="C1403" s="13" t="s">
        <v>209</v>
      </c>
      <c r="D1403">
        <v>2013</v>
      </c>
      <c r="E1403" s="13" t="s">
        <v>722</v>
      </c>
      <c r="F1403" s="13">
        <v>0</v>
      </c>
      <c r="G1403" s="13">
        <v>0</v>
      </c>
      <c r="H1403" s="13">
        <v>4</v>
      </c>
      <c r="I1403" s="13">
        <v>0</v>
      </c>
      <c r="J1403" s="13">
        <v>2</v>
      </c>
      <c r="K1403" s="13">
        <v>0</v>
      </c>
      <c r="L1403" s="13">
        <v>0</v>
      </c>
      <c r="M1403" s="13"/>
      <c r="N1403" s="13">
        <v>6</v>
      </c>
      <c r="O1403" s="13">
        <f t="shared" si="21"/>
        <v>6</v>
      </c>
    </row>
    <row r="1404" spans="1:15" x14ac:dyDescent="0.3">
      <c r="B1404" t="s">
        <v>224</v>
      </c>
      <c r="C1404" s="13" t="s">
        <v>225</v>
      </c>
      <c r="D1404">
        <v>2013</v>
      </c>
      <c r="E1404" s="13" t="s">
        <v>723</v>
      </c>
      <c r="F1404" s="13">
        <v>0</v>
      </c>
      <c r="G1404" s="13">
        <v>0</v>
      </c>
      <c r="H1404" s="13">
        <v>2</v>
      </c>
      <c r="I1404" s="13">
        <v>0</v>
      </c>
      <c r="J1404" s="13">
        <v>0</v>
      </c>
      <c r="K1404" s="13">
        <v>0</v>
      </c>
      <c r="L1404" s="13">
        <v>0</v>
      </c>
      <c r="M1404" s="13"/>
      <c r="N1404" s="13">
        <v>2</v>
      </c>
      <c r="O1404" s="13">
        <f t="shared" si="21"/>
        <v>2</v>
      </c>
    </row>
    <row r="1405" spans="1:15" x14ac:dyDescent="0.3">
      <c r="A1405" t="s">
        <v>92</v>
      </c>
      <c r="B1405" t="s">
        <v>224</v>
      </c>
      <c r="C1405" s="13" t="s">
        <v>225</v>
      </c>
      <c r="D1405">
        <v>2013</v>
      </c>
      <c r="E1405" s="13" t="s">
        <v>1008</v>
      </c>
      <c r="F1405" s="13">
        <v>0</v>
      </c>
      <c r="G1405" s="13">
        <v>0</v>
      </c>
      <c r="H1405" s="13">
        <v>0</v>
      </c>
      <c r="I1405" s="13">
        <v>3</v>
      </c>
      <c r="J1405" s="13">
        <v>0</v>
      </c>
      <c r="K1405" s="13">
        <v>0</v>
      </c>
      <c r="L1405" s="13">
        <v>0</v>
      </c>
      <c r="M1405" s="13"/>
      <c r="N1405" s="13">
        <v>3</v>
      </c>
      <c r="O1405" s="13">
        <f t="shared" si="21"/>
        <v>3</v>
      </c>
    </row>
    <row r="1406" spans="1:15" x14ac:dyDescent="0.3">
      <c r="A1406" t="s">
        <v>22</v>
      </c>
      <c r="B1406" t="s">
        <v>224</v>
      </c>
      <c r="C1406" s="13" t="s">
        <v>225</v>
      </c>
      <c r="D1406">
        <v>2013</v>
      </c>
      <c r="E1406" s="13" t="s">
        <v>724</v>
      </c>
      <c r="F1406" s="13">
        <v>0</v>
      </c>
      <c r="G1406" s="13">
        <v>1</v>
      </c>
      <c r="H1406" s="13">
        <v>393</v>
      </c>
      <c r="I1406" s="13">
        <v>96</v>
      </c>
      <c r="J1406" s="13">
        <v>58</v>
      </c>
      <c r="K1406" s="13">
        <v>3</v>
      </c>
      <c r="L1406" s="13">
        <v>9</v>
      </c>
      <c r="M1406" s="13"/>
      <c r="N1406" s="13">
        <v>560</v>
      </c>
      <c r="O1406" s="13">
        <f t="shared" si="21"/>
        <v>548</v>
      </c>
    </row>
    <row r="1407" spans="1:15" x14ac:dyDescent="0.3">
      <c r="A1407" t="s">
        <v>18</v>
      </c>
      <c r="B1407" t="s">
        <v>224</v>
      </c>
      <c r="C1407" s="13" t="s">
        <v>225</v>
      </c>
      <c r="D1407">
        <v>2013</v>
      </c>
      <c r="E1407" s="13" t="s">
        <v>725</v>
      </c>
      <c r="F1407" s="13">
        <v>0</v>
      </c>
      <c r="G1407" s="13">
        <v>0</v>
      </c>
      <c r="H1407" s="13">
        <v>371</v>
      </c>
      <c r="I1407" s="13">
        <v>157</v>
      </c>
      <c r="J1407" s="13">
        <v>170</v>
      </c>
      <c r="K1407" s="13">
        <v>0</v>
      </c>
      <c r="L1407" s="13">
        <v>1</v>
      </c>
      <c r="M1407" s="13"/>
      <c r="N1407" s="13">
        <v>699</v>
      </c>
      <c r="O1407" s="13">
        <f t="shared" si="21"/>
        <v>698</v>
      </c>
    </row>
    <row r="1408" spans="1:15" x14ac:dyDescent="0.3">
      <c r="B1408" t="s">
        <v>224</v>
      </c>
      <c r="C1408" s="13" t="s">
        <v>225</v>
      </c>
      <c r="D1408">
        <v>2013</v>
      </c>
      <c r="E1408" s="13" t="s">
        <v>726</v>
      </c>
      <c r="F1408" s="13">
        <v>0</v>
      </c>
      <c r="G1408" s="13">
        <v>0</v>
      </c>
      <c r="H1408" s="13">
        <v>1</v>
      </c>
      <c r="I1408" s="13">
        <v>3</v>
      </c>
      <c r="J1408" s="13">
        <v>6</v>
      </c>
      <c r="K1408" s="13">
        <v>0</v>
      </c>
      <c r="L1408" s="13">
        <v>0</v>
      </c>
      <c r="M1408" s="13"/>
      <c r="N1408" s="13">
        <v>10</v>
      </c>
      <c r="O1408" s="13">
        <f t="shared" si="21"/>
        <v>10</v>
      </c>
    </row>
    <row r="1409" spans="1:15" x14ac:dyDescent="0.3">
      <c r="A1409" t="s">
        <v>20</v>
      </c>
      <c r="B1409" t="s">
        <v>224</v>
      </c>
      <c r="C1409" s="13" t="s">
        <v>225</v>
      </c>
      <c r="D1409">
        <v>2013</v>
      </c>
      <c r="E1409" s="13" t="s">
        <v>727</v>
      </c>
      <c r="F1409" s="13">
        <v>0</v>
      </c>
      <c r="G1409" s="13">
        <v>0</v>
      </c>
      <c r="H1409" s="13">
        <v>20</v>
      </c>
      <c r="I1409" s="13">
        <v>16</v>
      </c>
      <c r="J1409" s="13">
        <v>20</v>
      </c>
      <c r="K1409" s="13">
        <v>0</v>
      </c>
      <c r="L1409" s="13">
        <v>3</v>
      </c>
      <c r="M1409" s="13"/>
      <c r="N1409" s="13">
        <v>59</v>
      </c>
      <c r="O1409" s="13">
        <f t="shared" si="21"/>
        <v>56</v>
      </c>
    </row>
    <row r="1410" spans="1:15" x14ac:dyDescent="0.3">
      <c r="A1410" t="s">
        <v>55</v>
      </c>
      <c r="B1410" t="s">
        <v>224</v>
      </c>
      <c r="C1410" s="13" t="s">
        <v>225</v>
      </c>
      <c r="D1410">
        <v>2013</v>
      </c>
      <c r="E1410" s="13" t="s">
        <v>728</v>
      </c>
      <c r="F1410" s="13">
        <v>5</v>
      </c>
      <c r="G1410" s="13">
        <v>0</v>
      </c>
      <c r="H1410" s="13">
        <v>2</v>
      </c>
      <c r="I1410" s="13">
        <v>0</v>
      </c>
      <c r="J1410" s="13">
        <v>1</v>
      </c>
      <c r="K1410" s="13">
        <v>0</v>
      </c>
      <c r="L1410" s="13">
        <v>3</v>
      </c>
      <c r="M1410" s="13"/>
      <c r="N1410" s="13">
        <v>11</v>
      </c>
      <c r="O1410" s="13">
        <f t="shared" si="21"/>
        <v>8</v>
      </c>
    </row>
    <row r="1411" spans="1:15" x14ac:dyDescent="0.3">
      <c r="A1411" t="s">
        <v>50</v>
      </c>
      <c r="B1411" t="s">
        <v>224</v>
      </c>
      <c r="C1411" s="13" t="s">
        <v>225</v>
      </c>
      <c r="D1411">
        <v>2013</v>
      </c>
      <c r="E1411" s="13" t="s">
        <v>729</v>
      </c>
      <c r="F1411" s="13">
        <v>0</v>
      </c>
      <c r="G1411" s="13">
        <v>0</v>
      </c>
      <c r="H1411" s="13">
        <v>69</v>
      </c>
      <c r="I1411" s="13">
        <v>28</v>
      </c>
      <c r="J1411" s="13">
        <v>4</v>
      </c>
      <c r="K1411" s="13">
        <v>0</v>
      </c>
      <c r="L1411" s="13">
        <v>1</v>
      </c>
      <c r="M1411" s="13"/>
      <c r="N1411" s="13">
        <v>102</v>
      </c>
      <c r="O1411" s="13">
        <f t="shared" ref="O1411:O1474" si="22">F1411+G1411+H1411+I1411+J1411</f>
        <v>101</v>
      </c>
    </row>
    <row r="1412" spans="1:15" x14ac:dyDescent="0.3">
      <c r="B1412" t="s">
        <v>224</v>
      </c>
      <c r="C1412" s="13" t="s">
        <v>225</v>
      </c>
      <c r="D1412">
        <v>2013</v>
      </c>
      <c r="E1412" s="13" t="s">
        <v>1009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1</v>
      </c>
      <c r="M1412" s="13"/>
      <c r="N1412" s="13">
        <v>1</v>
      </c>
      <c r="O1412" s="13">
        <f t="shared" si="22"/>
        <v>0</v>
      </c>
    </row>
    <row r="1413" spans="1:15" x14ac:dyDescent="0.3">
      <c r="A1413" t="s">
        <v>233</v>
      </c>
      <c r="B1413" t="s">
        <v>224</v>
      </c>
      <c r="C1413" s="13" t="s">
        <v>225</v>
      </c>
      <c r="D1413">
        <v>2013</v>
      </c>
      <c r="E1413" s="13" t="s">
        <v>730</v>
      </c>
      <c r="F1413" s="13">
        <v>0</v>
      </c>
      <c r="G1413" s="13">
        <v>0</v>
      </c>
      <c r="H1413" s="13">
        <v>32</v>
      </c>
      <c r="I1413" s="13">
        <v>7</v>
      </c>
      <c r="J1413" s="13">
        <v>79</v>
      </c>
      <c r="K1413" s="13">
        <v>2</v>
      </c>
      <c r="L1413" s="13">
        <v>0</v>
      </c>
      <c r="M1413" s="13"/>
      <c r="N1413" s="13">
        <v>120</v>
      </c>
      <c r="O1413" s="13">
        <f t="shared" si="22"/>
        <v>118</v>
      </c>
    </row>
    <row r="1414" spans="1:15" x14ac:dyDescent="0.3">
      <c r="A1414" t="s">
        <v>97</v>
      </c>
      <c r="B1414" t="s">
        <v>224</v>
      </c>
      <c r="C1414" s="13" t="s">
        <v>225</v>
      </c>
      <c r="D1414">
        <v>2013</v>
      </c>
      <c r="E1414" s="13" t="s">
        <v>731</v>
      </c>
      <c r="F1414" s="13">
        <v>1</v>
      </c>
      <c r="G1414" s="13">
        <v>0</v>
      </c>
      <c r="H1414" s="13">
        <v>1099</v>
      </c>
      <c r="I1414" s="13">
        <v>56</v>
      </c>
      <c r="J1414" s="13">
        <v>63</v>
      </c>
      <c r="K1414" s="13">
        <v>20</v>
      </c>
      <c r="L1414" s="13">
        <v>65</v>
      </c>
      <c r="M1414" s="13"/>
      <c r="N1414" s="13">
        <v>1304</v>
      </c>
      <c r="O1414" s="13">
        <f t="shared" si="22"/>
        <v>1219</v>
      </c>
    </row>
    <row r="1415" spans="1:15" x14ac:dyDescent="0.3">
      <c r="A1415" t="s">
        <v>24</v>
      </c>
      <c r="B1415" t="s">
        <v>224</v>
      </c>
      <c r="C1415" s="13" t="s">
        <v>225</v>
      </c>
      <c r="D1415">
        <v>2013</v>
      </c>
      <c r="E1415" s="13" t="s">
        <v>732</v>
      </c>
      <c r="F1415" s="13">
        <v>22</v>
      </c>
      <c r="G1415" s="13">
        <v>0</v>
      </c>
      <c r="H1415" s="13">
        <v>736</v>
      </c>
      <c r="I1415" s="13">
        <v>70</v>
      </c>
      <c r="J1415" s="13">
        <v>19</v>
      </c>
      <c r="K1415" s="13">
        <v>0</v>
      </c>
      <c r="L1415" s="13">
        <v>2</v>
      </c>
      <c r="M1415" s="13"/>
      <c r="N1415" s="13">
        <v>849</v>
      </c>
      <c r="O1415" s="13">
        <f t="shared" si="22"/>
        <v>847</v>
      </c>
    </row>
    <row r="1416" spans="1:15" x14ac:dyDescent="0.3">
      <c r="A1416" t="s">
        <v>239</v>
      </c>
      <c r="B1416" t="s">
        <v>224</v>
      </c>
      <c r="C1416" s="13" t="s">
        <v>225</v>
      </c>
      <c r="D1416">
        <v>2013</v>
      </c>
      <c r="E1416" s="13" t="s">
        <v>735</v>
      </c>
      <c r="F1416" s="13">
        <v>7</v>
      </c>
      <c r="G1416" s="13">
        <v>0</v>
      </c>
      <c r="H1416" s="13">
        <v>1844</v>
      </c>
      <c r="I1416" s="13">
        <v>154</v>
      </c>
      <c r="J1416" s="13">
        <v>30</v>
      </c>
      <c r="K1416" s="13">
        <v>0</v>
      </c>
      <c r="L1416" s="13">
        <v>0</v>
      </c>
      <c r="M1416" s="13"/>
      <c r="N1416" s="13">
        <v>2035</v>
      </c>
      <c r="O1416" s="13">
        <f t="shared" si="22"/>
        <v>2035</v>
      </c>
    </row>
    <row r="1417" spans="1:15" x14ac:dyDescent="0.3">
      <c r="B1417" t="s">
        <v>224</v>
      </c>
      <c r="C1417" s="13" t="s">
        <v>225</v>
      </c>
      <c r="D1417">
        <v>2013</v>
      </c>
      <c r="E1417" s="13" t="s">
        <v>736</v>
      </c>
      <c r="F1417" s="13">
        <v>0</v>
      </c>
      <c r="G1417" s="13">
        <v>0</v>
      </c>
      <c r="H1417" s="13">
        <v>0</v>
      </c>
      <c r="I1417" s="13">
        <v>0</v>
      </c>
      <c r="J1417" s="13">
        <v>5</v>
      </c>
      <c r="K1417" s="13">
        <v>0</v>
      </c>
      <c r="L1417" s="13">
        <v>0</v>
      </c>
      <c r="M1417" s="13"/>
      <c r="N1417" s="13">
        <v>5</v>
      </c>
      <c r="O1417" s="13">
        <f t="shared" si="22"/>
        <v>5</v>
      </c>
    </row>
    <row r="1418" spans="1:15" x14ac:dyDescent="0.3">
      <c r="B1418" t="s">
        <v>224</v>
      </c>
      <c r="C1418" s="13" t="s">
        <v>225</v>
      </c>
      <c r="D1418">
        <v>2013</v>
      </c>
      <c r="E1418" s="13" t="s">
        <v>1010</v>
      </c>
      <c r="F1418" s="13">
        <v>0</v>
      </c>
      <c r="G1418" s="13">
        <v>0</v>
      </c>
      <c r="H1418" s="13">
        <v>1</v>
      </c>
      <c r="I1418" s="13">
        <v>0</v>
      </c>
      <c r="J1418" s="13">
        <v>0</v>
      </c>
      <c r="K1418" s="13">
        <v>0</v>
      </c>
      <c r="L1418" s="13">
        <v>0</v>
      </c>
      <c r="M1418" s="13"/>
      <c r="N1418" s="13">
        <v>1</v>
      </c>
      <c r="O1418" s="13">
        <f t="shared" si="22"/>
        <v>1</v>
      </c>
    </row>
    <row r="1419" spans="1:15" x14ac:dyDescent="0.3">
      <c r="B1419" t="s">
        <v>224</v>
      </c>
      <c r="C1419" s="13" t="s">
        <v>225</v>
      </c>
      <c r="D1419">
        <v>2013</v>
      </c>
      <c r="E1419" s="13" t="s">
        <v>1011</v>
      </c>
      <c r="F1419" s="13">
        <v>0</v>
      </c>
      <c r="G1419" s="13">
        <v>0</v>
      </c>
      <c r="H1419" s="13">
        <v>0</v>
      </c>
      <c r="I1419" s="13">
        <v>1</v>
      </c>
      <c r="J1419" s="13">
        <v>4</v>
      </c>
      <c r="K1419" s="13">
        <v>0</v>
      </c>
      <c r="L1419" s="13">
        <v>0</v>
      </c>
      <c r="M1419" s="13"/>
      <c r="N1419" s="13">
        <v>5</v>
      </c>
      <c r="O1419" s="13">
        <f t="shared" si="22"/>
        <v>5</v>
      </c>
    </row>
    <row r="1420" spans="1:15" x14ac:dyDescent="0.3">
      <c r="A1420" t="s">
        <v>50</v>
      </c>
      <c r="B1420" t="s">
        <v>224</v>
      </c>
      <c r="C1420" s="13" t="s">
        <v>225</v>
      </c>
      <c r="D1420">
        <v>2013</v>
      </c>
      <c r="E1420" s="13" t="s">
        <v>737</v>
      </c>
      <c r="F1420" s="13">
        <v>0</v>
      </c>
      <c r="G1420" s="13">
        <v>0</v>
      </c>
      <c r="H1420" s="13">
        <v>620</v>
      </c>
      <c r="I1420" s="13">
        <v>18</v>
      </c>
      <c r="J1420" s="13">
        <v>40</v>
      </c>
      <c r="K1420" s="13">
        <v>56</v>
      </c>
      <c r="L1420" s="13">
        <v>0</v>
      </c>
      <c r="M1420" s="13"/>
      <c r="N1420" s="13">
        <v>734</v>
      </c>
      <c r="O1420" s="13">
        <f t="shared" si="22"/>
        <v>678</v>
      </c>
    </row>
    <row r="1421" spans="1:15" x14ac:dyDescent="0.3">
      <c r="A1421" t="s">
        <v>22</v>
      </c>
      <c r="B1421" t="s">
        <v>224</v>
      </c>
      <c r="C1421" s="13" t="s">
        <v>225</v>
      </c>
      <c r="D1421">
        <v>2013</v>
      </c>
      <c r="E1421" s="13" t="s">
        <v>1012</v>
      </c>
      <c r="F1421" s="13">
        <v>1</v>
      </c>
      <c r="G1421" s="13">
        <v>4</v>
      </c>
      <c r="H1421" s="13">
        <v>7289</v>
      </c>
      <c r="I1421" s="13">
        <v>929</v>
      </c>
      <c r="J1421" s="13">
        <v>3462</v>
      </c>
      <c r="K1421" s="13">
        <v>59</v>
      </c>
      <c r="L1421" s="13">
        <v>83</v>
      </c>
      <c r="M1421" s="13"/>
      <c r="N1421" s="13">
        <v>11827</v>
      </c>
      <c r="O1421" s="13">
        <f t="shared" si="22"/>
        <v>11685</v>
      </c>
    </row>
    <row r="1422" spans="1:15" x14ac:dyDescent="0.3">
      <c r="B1422" t="s">
        <v>245</v>
      </c>
      <c r="C1422" s="13" t="s">
        <v>246</v>
      </c>
      <c r="D1422">
        <v>2013</v>
      </c>
      <c r="E1422" s="13" t="s">
        <v>1013</v>
      </c>
      <c r="F1422" s="13">
        <v>0</v>
      </c>
      <c r="G1422" s="13">
        <v>0</v>
      </c>
      <c r="H1422" s="13">
        <v>0</v>
      </c>
      <c r="I1422" s="13">
        <v>0</v>
      </c>
      <c r="J1422" s="13">
        <v>1</v>
      </c>
      <c r="K1422" s="13">
        <v>0</v>
      </c>
      <c r="L1422" s="13">
        <v>0</v>
      </c>
      <c r="M1422" s="13"/>
      <c r="N1422" s="13">
        <v>1</v>
      </c>
      <c r="O1422" s="13">
        <f t="shared" si="22"/>
        <v>1</v>
      </c>
    </row>
    <row r="1423" spans="1:15" x14ac:dyDescent="0.3">
      <c r="A1423" t="s">
        <v>22</v>
      </c>
      <c r="B1423" t="s">
        <v>245</v>
      </c>
      <c r="C1423" s="13" t="s">
        <v>246</v>
      </c>
      <c r="D1423">
        <v>2013</v>
      </c>
      <c r="E1423" s="13" t="s">
        <v>739</v>
      </c>
      <c r="F1423" s="13">
        <v>1</v>
      </c>
      <c r="G1423" s="13">
        <v>4</v>
      </c>
      <c r="H1423" s="13">
        <v>11140</v>
      </c>
      <c r="I1423" s="13">
        <v>614</v>
      </c>
      <c r="J1423" s="13">
        <v>945</v>
      </c>
      <c r="K1423" s="13">
        <v>0</v>
      </c>
      <c r="L1423" s="13">
        <v>63</v>
      </c>
      <c r="M1423" s="13"/>
      <c r="N1423" s="13">
        <v>12767</v>
      </c>
      <c r="O1423" s="13">
        <f t="shared" si="22"/>
        <v>12704</v>
      </c>
    </row>
    <row r="1424" spans="1:15" x14ac:dyDescent="0.3">
      <c r="A1424" t="s">
        <v>22</v>
      </c>
      <c r="B1424" t="s">
        <v>245</v>
      </c>
      <c r="C1424" s="13" t="s">
        <v>246</v>
      </c>
      <c r="D1424">
        <v>2013</v>
      </c>
      <c r="E1424" s="13" t="s">
        <v>740</v>
      </c>
      <c r="F1424" s="13">
        <v>0</v>
      </c>
      <c r="G1424" s="13">
        <v>0</v>
      </c>
      <c r="H1424" s="13">
        <v>143</v>
      </c>
      <c r="I1424" s="13">
        <v>15</v>
      </c>
      <c r="J1424" s="13">
        <v>20</v>
      </c>
      <c r="K1424" s="13">
        <v>0</v>
      </c>
      <c r="L1424" s="13">
        <v>1</v>
      </c>
      <c r="M1424" s="13"/>
      <c r="N1424" s="13">
        <v>179</v>
      </c>
      <c r="O1424" s="13">
        <f t="shared" si="22"/>
        <v>178</v>
      </c>
    </row>
    <row r="1425" spans="1:15" x14ac:dyDescent="0.3">
      <c r="A1425" t="s">
        <v>18</v>
      </c>
      <c r="B1425" t="s">
        <v>245</v>
      </c>
      <c r="C1425" s="13" t="s">
        <v>246</v>
      </c>
      <c r="D1425">
        <v>2013</v>
      </c>
      <c r="E1425" s="13" t="s">
        <v>741</v>
      </c>
      <c r="F1425" s="13">
        <v>0</v>
      </c>
      <c r="G1425" s="13">
        <v>0</v>
      </c>
      <c r="H1425" s="13">
        <v>35</v>
      </c>
      <c r="I1425" s="13">
        <v>8</v>
      </c>
      <c r="J1425" s="13">
        <v>23</v>
      </c>
      <c r="K1425" s="13">
        <v>0</v>
      </c>
      <c r="L1425" s="13">
        <v>1</v>
      </c>
      <c r="M1425" s="13"/>
      <c r="N1425" s="13">
        <v>67</v>
      </c>
      <c r="O1425" s="13">
        <f t="shared" si="22"/>
        <v>66</v>
      </c>
    </row>
    <row r="1426" spans="1:15" x14ac:dyDescent="0.3">
      <c r="A1426" t="s">
        <v>20</v>
      </c>
      <c r="B1426" t="s">
        <v>245</v>
      </c>
      <c r="C1426" s="13" t="s">
        <v>246</v>
      </c>
      <c r="D1426">
        <v>2013</v>
      </c>
      <c r="E1426" s="13" t="s">
        <v>742</v>
      </c>
      <c r="F1426" s="13">
        <v>0</v>
      </c>
      <c r="G1426" s="13">
        <v>0</v>
      </c>
      <c r="H1426" s="13">
        <v>16</v>
      </c>
      <c r="I1426" s="13">
        <v>1</v>
      </c>
      <c r="J1426" s="13">
        <v>0</v>
      </c>
      <c r="K1426" s="13">
        <v>0</v>
      </c>
      <c r="L1426" s="13">
        <v>0</v>
      </c>
      <c r="M1426" s="13"/>
      <c r="N1426" s="13">
        <v>17</v>
      </c>
      <c r="O1426" s="13">
        <f t="shared" si="22"/>
        <v>17</v>
      </c>
    </row>
    <row r="1427" spans="1:15" x14ac:dyDescent="0.3">
      <c r="B1427" t="s">
        <v>245</v>
      </c>
      <c r="C1427" s="13" t="s">
        <v>246</v>
      </c>
      <c r="D1427">
        <v>2013</v>
      </c>
      <c r="E1427" s="13" t="s">
        <v>743</v>
      </c>
      <c r="F1427" s="13">
        <v>0</v>
      </c>
      <c r="G1427" s="13">
        <v>0</v>
      </c>
      <c r="H1427" s="13">
        <v>1</v>
      </c>
      <c r="I1427" s="13">
        <v>0</v>
      </c>
      <c r="J1427" s="13">
        <v>1</v>
      </c>
      <c r="K1427" s="13">
        <v>0</v>
      </c>
      <c r="L1427" s="13">
        <v>0</v>
      </c>
      <c r="M1427" s="13"/>
      <c r="N1427" s="13">
        <v>2</v>
      </c>
      <c r="O1427" s="13">
        <f t="shared" si="22"/>
        <v>2</v>
      </c>
    </row>
    <row r="1428" spans="1:15" x14ac:dyDescent="0.3">
      <c r="B1428" t="s">
        <v>245</v>
      </c>
      <c r="C1428" s="13" t="s">
        <v>246</v>
      </c>
      <c r="D1428">
        <v>2013</v>
      </c>
      <c r="E1428" s="13" t="s">
        <v>744</v>
      </c>
      <c r="F1428" s="13">
        <v>0</v>
      </c>
      <c r="G1428" s="13">
        <v>0</v>
      </c>
      <c r="H1428" s="13">
        <v>1</v>
      </c>
      <c r="I1428" s="13">
        <v>0</v>
      </c>
      <c r="J1428" s="13">
        <v>69</v>
      </c>
      <c r="K1428" s="13">
        <v>0</v>
      </c>
      <c r="L1428" s="13">
        <v>0</v>
      </c>
      <c r="M1428" s="13"/>
      <c r="N1428" s="13">
        <v>70</v>
      </c>
      <c r="O1428" s="13">
        <f t="shared" si="22"/>
        <v>70</v>
      </c>
    </row>
    <row r="1429" spans="1:15" x14ac:dyDescent="0.3">
      <c r="B1429" t="s">
        <v>245</v>
      </c>
      <c r="C1429" s="13" t="s">
        <v>246</v>
      </c>
      <c r="D1429">
        <v>2013</v>
      </c>
      <c r="E1429" s="13" t="s">
        <v>745</v>
      </c>
      <c r="F1429" s="13">
        <v>0</v>
      </c>
      <c r="G1429" s="13">
        <v>0</v>
      </c>
      <c r="H1429" s="13">
        <v>0</v>
      </c>
      <c r="I1429" s="13">
        <v>0</v>
      </c>
      <c r="J1429" s="13">
        <v>1</v>
      </c>
      <c r="K1429" s="13">
        <v>0</v>
      </c>
      <c r="L1429" s="13">
        <v>0</v>
      </c>
      <c r="M1429" s="13"/>
      <c r="N1429" s="13">
        <v>1</v>
      </c>
      <c r="O1429" s="13">
        <f t="shared" si="22"/>
        <v>1</v>
      </c>
    </row>
    <row r="1430" spans="1:15" x14ac:dyDescent="0.3">
      <c r="A1430" t="s">
        <v>125</v>
      </c>
      <c r="B1430" t="s">
        <v>245</v>
      </c>
      <c r="C1430" s="13" t="s">
        <v>246</v>
      </c>
      <c r="D1430">
        <v>2013</v>
      </c>
      <c r="E1430" s="13" t="s">
        <v>749</v>
      </c>
      <c r="F1430" s="13">
        <v>0</v>
      </c>
      <c r="G1430" s="13">
        <v>0</v>
      </c>
      <c r="H1430" s="13">
        <v>5</v>
      </c>
      <c r="I1430" s="13">
        <v>0</v>
      </c>
      <c r="J1430" s="13">
        <v>1</v>
      </c>
      <c r="K1430" s="13">
        <v>0</v>
      </c>
      <c r="L1430" s="13">
        <v>0</v>
      </c>
      <c r="M1430" s="13"/>
      <c r="N1430" s="13">
        <v>6</v>
      </c>
      <c r="O1430" s="13">
        <f t="shared" si="22"/>
        <v>6</v>
      </c>
    </row>
    <row r="1431" spans="1:15" x14ac:dyDescent="0.3">
      <c r="B1431" t="s">
        <v>259</v>
      </c>
      <c r="C1431" s="13" t="s">
        <v>260</v>
      </c>
      <c r="D1431">
        <v>2013</v>
      </c>
      <c r="E1431" s="13" t="s">
        <v>750</v>
      </c>
      <c r="F1431" s="13">
        <v>0</v>
      </c>
      <c r="G1431" s="13">
        <v>0</v>
      </c>
      <c r="H1431" s="13">
        <v>3</v>
      </c>
      <c r="I1431" s="13">
        <v>0</v>
      </c>
      <c r="J1431" s="13">
        <v>2</v>
      </c>
      <c r="K1431" s="13">
        <v>0</v>
      </c>
      <c r="L1431" s="13">
        <v>3</v>
      </c>
      <c r="M1431" s="13"/>
      <c r="N1431" s="13">
        <v>8</v>
      </c>
      <c r="O1431" s="13">
        <f t="shared" si="22"/>
        <v>5</v>
      </c>
    </row>
    <row r="1432" spans="1:15" x14ac:dyDescent="0.3">
      <c r="A1432" t="s">
        <v>136</v>
      </c>
      <c r="B1432" t="s">
        <v>259</v>
      </c>
      <c r="C1432" s="13" t="s">
        <v>260</v>
      </c>
      <c r="D1432">
        <v>2013</v>
      </c>
      <c r="E1432" s="13" t="s">
        <v>1014</v>
      </c>
      <c r="F1432" s="13">
        <v>1</v>
      </c>
      <c r="G1432" s="13">
        <v>1</v>
      </c>
      <c r="H1432" s="13">
        <v>439</v>
      </c>
      <c r="I1432" s="13">
        <v>30</v>
      </c>
      <c r="J1432" s="13">
        <v>227</v>
      </c>
      <c r="K1432" s="13">
        <v>1</v>
      </c>
      <c r="L1432" s="13">
        <v>19</v>
      </c>
      <c r="M1432" s="13"/>
      <c r="N1432" s="13">
        <v>718</v>
      </c>
      <c r="O1432" s="13">
        <f t="shared" si="22"/>
        <v>698</v>
      </c>
    </row>
    <row r="1433" spans="1:15" x14ac:dyDescent="0.3">
      <c r="B1433" t="s">
        <v>259</v>
      </c>
      <c r="C1433" s="13" t="s">
        <v>260</v>
      </c>
      <c r="D1433">
        <v>2013</v>
      </c>
      <c r="E1433" s="13" t="s">
        <v>1015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2</v>
      </c>
      <c r="M1433" s="13"/>
      <c r="N1433" s="13">
        <v>2</v>
      </c>
      <c r="O1433" s="13">
        <f t="shared" si="22"/>
        <v>0</v>
      </c>
    </row>
    <row r="1434" spans="1:15" x14ac:dyDescent="0.3">
      <c r="A1434" t="s">
        <v>136</v>
      </c>
      <c r="B1434" t="s">
        <v>259</v>
      </c>
      <c r="C1434" s="13" t="s">
        <v>260</v>
      </c>
      <c r="D1434">
        <v>2013</v>
      </c>
      <c r="E1434" s="13" t="s">
        <v>752</v>
      </c>
      <c r="F1434" s="13">
        <v>0</v>
      </c>
      <c r="G1434" s="13">
        <v>5</v>
      </c>
      <c r="H1434" s="13">
        <v>454</v>
      </c>
      <c r="I1434" s="13">
        <v>23</v>
      </c>
      <c r="J1434" s="13">
        <v>254</v>
      </c>
      <c r="K1434" s="13">
        <v>0</v>
      </c>
      <c r="L1434" s="13">
        <v>22</v>
      </c>
      <c r="M1434" s="13"/>
      <c r="N1434" s="13">
        <v>758</v>
      </c>
      <c r="O1434" s="13">
        <f t="shared" si="22"/>
        <v>736</v>
      </c>
    </row>
    <row r="1435" spans="1:15" x14ac:dyDescent="0.3">
      <c r="A1435" t="s">
        <v>26</v>
      </c>
      <c r="B1435" t="s">
        <v>259</v>
      </c>
      <c r="C1435" s="13" t="s">
        <v>260</v>
      </c>
      <c r="D1435">
        <v>2013</v>
      </c>
      <c r="E1435" s="13" t="s">
        <v>753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1</v>
      </c>
      <c r="M1435" s="13"/>
      <c r="N1435" s="13">
        <v>1</v>
      </c>
      <c r="O1435" s="13">
        <f t="shared" si="22"/>
        <v>0</v>
      </c>
    </row>
    <row r="1436" spans="1:15" x14ac:dyDescent="0.3">
      <c r="A1436" t="s">
        <v>125</v>
      </c>
      <c r="B1436" t="s">
        <v>259</v>
      </c>
      <c r="C1436" s="13" t="s">
        <v>260</v>
      </c>
      <c r="D1436">
        <v>2013</v>
      </c>
      <c r="E1436" s="13" t="s">
        <v>1016</v>
      </c>
      <c r="F1436" s="13">
        <v>0</v>
      </c>
      <c r="G1436" s="13">
        <v>0</v>
      </c>
      <c r="H1436" s="13">
        <v>1</v>
      </c>
      <c r="I1436" s="13">
        <v>0</v>
      </c>
      <c r="J1436" s="13">
        <v>0</v>
      </c>
      <c r="K1436" s="13">
        <v>0</v>
      </c>
      <c r="L1436" s="13">
        <v>0</v>
      </c>
      <c r="M1436" s="13"/>
      <c r="N1436" s="13">
        <v>1</v>
      </c>
      <c r="O1436" s="13">
        <f t="shared" si="22"/>
        <v>1</v>
      </c>
    </row>
    <row r="1437" spans="1:15" x14ac:dyDescent="0.3">
      <c r="A1437" t="s">
        <v>50</v>
      </c>
      <c r="B1437" t="s">
        <v>259</v>
      </c>
      <c r="C1437" s="13" t="s">
        <v>260</v>
      </c>
      <c r="D1437">
        <v>2013</v>
      </c>
      <c r="E1437" s="13" t="s">
        <v>754</v>
      </c>
      <c r="F1437" s="13">
        <v>0</v>
      </c>
      <c r="G1437" s="13">
        <v>1</v>
      </c>
      <c r="H1437" s="13">
        <v>257</v>
      </c>
      <c r="I1437" s="13">
        <v>131</v>
      </c>
      <c r="J1437" s="13">
        <v>231</v>
      </c>
      <c r="K1437" s="13">
        <v>5</v>
      </c>
      <c r="L1437" s="13">
        <v>96</v>
      </c>
      <c r="M1437" s="13"/>
      <c r="N1437" s="13">
        <v>721</v>
      </c>
      <c r="O1437" s="13">
        <f t="shared" si="22"/>
        <v>620</v>
      </c>
    </row>
    <row r="1438" spans="1:15" x14ac:dyDescent="0.3">
      <c r="A1438" t="s">
        <v>92</v>
      </c>
      <c r="B1438" t="s">
        <v>259</v>
      </c>
      <c r="C1438" s="13" t="s">
        <v>260</v>
      </c>
      <c r="D1438">
        <v>2013</v>
      </c>
      <c r="E1438" s="13" t="s">
        <v>755</v>
      </c>
      <c r="F1438" s="13">
        <v>0</v>
      </c>
      <c r="G1438" s="13">
        <v>0</v>
      </c>
      <c r="H1438" s="13">
        <v>9</v>
      </c>
      <c r="I1438" s="13">
        <v>1</v>
      </c>
      <c r="J1438" s="13">
        <v>6</v>
      </c>
      <c r="K1438" s="13">
        <v>0</v>
      </c>
      <c r="L1438" s="13">
        <v>0</v>
      </c>
      <c r="M1438" s="13"/>
      <c r="N1438" s="13">
        <v>16</v>
      </c>
      <c r="O1438" s="13">
        <f t="shared" si="22"/>
        <v>16</v>
      </c>
    </row>
    <row r="1439" spans="1:15" x14ac:dyDescent="0.3">
      <c r="B1439" t="s">
        <v>259</v>
      </c>
      <c r="C1439" s="13" t="s">
        <v>260</v>
      </c>
      <c r="D1439">
        <v>2013</v>
      </c>
      <c r="E1439" s="13" t="s">
        <v>756</v>
      </c>
      <c r="F1439" s="13">
        <v>1</v>
      </c>
      <c r="G1439" s="13">
        <v>0</v>
      </c>
      <c r="H1439" s="13">
        <v>13</v>
      </c>
      <c r="I1439" s="13">
        <v>11</v>
      </c>
      <c r="J1439" s="13">
        <v>12</v>
      </c>
      <c r="K1439" s="13">
        <v>0</v>
      </c>
      <c r="L1439" s="13">
        <v>9</v>
      </c>
      <c r="M1439" s="13"/>
      <c r="N1439" s="13">
        <v>46</v>
      </c>
      <c r="O1439" s="13">
        <f t="shared" si="22"/>
        <v>37</v>
      </c>
    </row>
    <row r="1440" spans="1:15" x14ac:dyDescent="0.3">
      <c r="A1440" t="s">
        <v>136</v>
      </c>
      <c r="B1440" t="s">
        <v>259</v>
      </c>
      <c r="C1440" s="13" t="s">
        <v>260</v>
      </c>
      <c r="D1440">
        <v>2013</v>
      </c>
      <c r="E1440" s="13" t="s">
        <v>757</v>
      </c>
      <c r="F1440" s="13">
        <v>7</v>
      </c>
      <c r="G1440" s="13">
        <v>129</v>
      </c>
      <c r="H1440" s="13">
        <v>74</v>
      </c>
      <c r="I1440" s="13">
        <v>16</v>
      </c>
      <c r="J1440" s="13">
        <v>1054</v>
      </c>
      <c r="K1440" s="13">
        <v>0</v>
      </c>
      <c r="L1440" s="13">
        <v>0</v>
      </c>
      <c r="M1440" s="13"/>
      <c r="N1440" s="13">
        <v>1280</v>
      </c>
      <c r="O1440" s="13">
        <f t="shared" si="22"/>
        <v>1280</v>
      </c>
    </row>
    <row r="1441" spans="1:15" x14ac:dyDescent="0.3">
      <c r="A1441" t="s">
        <v>50</v>
      </c>
      <c r="B1441" t="s">
        <v>259</v>
      </c>
      <c r="C1441" s="13" t="s">
        <v>260</v>
      </c>
      <c r="D1441">
        <v>2013</v>
      </c>
      <c r="E1441" s="13" t="s">
        <v>758</v>
      </c>
      <c r="F1441" s="13">
        <v>0</v>
      </c>
      <c r="G1441" s="13">
        <v>0</v>
      </c>
      <c r="H1441" s="13">
        <v>0</v>
      </c>
      <c r="I1441" s="13">
        <v>2</v>
      </c>
      <c r="J1441" s="13">
        <v>11</v>
      </c>
      <c r="K1441" s="13">
        <v>0</v>
      </c>
      <c r="L1441" s="13">
        <v>0</v>
      </c>
      <c r="M1441" s="13"/>
      <c r="N1441" s="13">
        <v>13</v>
      </c>
      <c r="O1441" s="13">
        <f t="shared" si="22"/>
        <v>13</v>
      </c>
    </row>
    <row r="1442" spans="1:15" x14ac:dyDescent="0.3">
      <c r="A1442" t="s">
        <v>20</v>
      </c>
      <c r="B1442" t="s">
        <v>259</v>
      </c>
      <c r="C1442" s="13" t="s">
        <v>260</v>
      </c>
      <c r="D1442">
        <v>2013</v>
      </c>
      <c r="E1442" s="13" t="s">
        <v>759</v>
      </c>
      <c r="F1442" s="13">
        <v>201</v>
      </c>
      <c r="G1442" s="13">
        <v>238</v>
      </c>
      <c r="H1442" s="13">
        <v>2186</v>
      </c>
      <c r="I1442" s="13">
        <v>257</v>
      </c>
      <c r="J1442" s="13">
        <v>3958</v>
      </c>
      <c r="K1442" s="13">
        <v>33</v>
      </c>
      <c r="L1442" s="13">
        <v>835</v>
      </c>
      <c r="M1442" s="13"/>
      <c r="N1442" s="13">
        <v>7708</v>
      </c>
      <c r="O1442" s="13">
        <f t="shared" si="22"/>
        <v>6840</v>
      </c>
    </row>
    <row r="1443" spans="1:15" x14ac:dyDescent="0.3">
      <c r="B1443" t="s">
        <v>259</v>
      </c>
      <c r="C1443" s="13" t="s">
        <v>260</v>
      </c>
      <c r="D1443">
        <v>2013</v>
      </c>
      <c r="E1443" s="13" t="s">
        <v>760</v>
      </c>
      <c r="F1443" s="13">
        <v>0</v>
      </c>
      <c r="G1443" s="13">
        <v>0</v>
      </c>
      <c r="H1443" s="13">
        <v>0</v>
      </c>
      <c r="I1443" s="13">
        <v>1</v>
      </c>
      <c r="J1443" s="13">
        <v>0</v>
      </c>
      <c r="K1443" s="13">
        <v>0</v>
      </c>
      <c r="L1443" s="13">
        <v>0</v>
      </c>
      <c r="M1443" s="13"/>
      <c r="N1443" s="13">
        <v>1</v>
      </c>
      <c r="O1443" s="13">
        <f t="shared" si="22"/>
        <v>1</v>
      </c>
    </row>
    <row r="1444" spans="1:15" x14ac:dyDescent="0.3">
      <c r="A1444" t="s">
        <v>22</v>
      </c>
      <c r="B1444" t="s">
        <v>259</v>
      </c>
      <c r="C1444" s="13" t="s">
        <v>260</v>
      </c>
      <c r="D1444">
        <v>2013</v>
      </c>
      <c r="E1444" s="13" t="s">
        <v>761</v>
      </c>
      <c r="F1444" s="13">
        <v>21</v>
      </c>
      <c r="G1444" s="13">
        <v>66</v>
      </c>
      <c r="H1444" s="13">
        <v>2509</v>
      </c>
      <c r="I1444" s="13">
        <v>135</v>
      </c>
      <c r="J1444" s="13">
        <v>952</v>
      </c>
      <c r="K1444" s="13">
        <v>0</v>
      </c>
      <c r="L1444" s="13">
        <v>148</v>
      </c>
      <c r="M1444" s="13"/>
      <c r="N1444" s="13">
        <v>3831</v>
      </c>
      <c r="O1444" s="13">
        <f t="shared" si="22"/>
        <v>3683</v>
      </c>
    </row>
    <row r="1445" spans="1:15" x14ac:dyDescent="0.3">
      <c r="A1445" t="s">
        <v>26</v>
      </c>
      <c r="B1445" t="s">
        <v>259</v>
      </c>
      <c r="C1445" s="13" t="s">
        <v>260</v>
      </c>
      <c r="D1445">
        <v>2013</v>
      </c>
      <c r="E1445" s="13" t="s">
        <v>762</v>
      </c>
      <c r="F1445" s="13">
        <v>2</v>
      </c>
      <c r="G1445" s="13">
        <v>2</v>
      </c>
      <c r="H1445" s="13">
        <v>296</v>
      </c>
      <c r="I1445" s="13">
        <v>17</v>
      </c>
      <c r="J1445" s="13">
        <v>114</v>
      </c>
      <c r="K1445" s="13">
        <v>3</v>
      </c>
      <c r="L1445" s="13">
        <v>24</v>
      </c>
      <c r="M1445" s="13"/>
      <c r="N1445" s="13">
        <v>458</v>
      </c>
      <c r="O1445" s="13">
        <f t="shared" si="22"/>
        <v>431</v>
      </c>
    </row>
    <row r="1446" spans="1:15" x14ac:dyDescent="0.3">
      <c r="A1446" t="s">
        <v>20</v>
      </c>
      <c r="B1446" t="s">
        <v>259</v>
      </c>
      <c r="C1446" s="13" t="s">
        <v>260</v>
      </c>
      <c r="D1446">
        <v>2013</v>
      </c>
      <c r="E1446" s="13" t="s">
        <v>763</v>
      </c>
      <c r="F1446" s="13">
        <v>22</v>
      </c>
      <c r="G1446" s="13">
        <v>101</v>
      </c>
      <c r="H1446" s="13">
        <v>4758</v>
      </c>
      <c r="I1446" s="13">
        <v>689</v>
      </c>
      <c r="J1446" s="13">
        <v>3056</v>
      </c>
      <c r="K1446" s="13">
        <v>135</v>
      </c>
      <c r="L1446" s="13">
        <v>11171</v>
      </c>
      <c r="M1446" s="13"/>
      <c r="N1446" s="13">
        <v>19932</v>
      </c>
      <c r="O1446" s="13">
        <f t="shared" si="22"/>
        <v>8626</v>
      </c>
    </row>
    <row r="1447" spans="1:15" x14ac:dyDescent="0.3">
      <c r="A1447" t="s">
        <v>136</v>
      </c>
      <c r="B1447" t="s">
        <v>259</v>
      </c>
      <c r="C1447" s="13" t="s">
        <v>260</v>
      </c>
      <c r="D1447">
        <v>2013</v>
      </c>
      <c r="E1447" s="13" t="s">
        <v>764</v>
      </c>
      <c r="F1447" s="13">
        <v>0</v>
      </c>
      <c r="G1447" s="13">
        <v>5</v>
      </c>
      <c r="H1447" s="13">
        <v>150</v>
      </c>
      <c r="I1447" s="13">
        <v>1</v>
      </c>
      <c r="J1447" s="13">
        <v>78</v>
      </c>
      <c r="K1447" s="13">
        <v>0</v>
      </c>
      <c r="L1447" s="13">
        <v>9</v>
      </c>
      <c r="M1447" s="13"/>
      <c r="N1447" s="13">
        <v>243</v>
      </c>
      <c r="O1447" s="13">
        <f t="shared" si="22"/>
        <v>234</v>
      </c>
    </row>
    <row r="1448" spans="1:15" x14ac:dyDescent="0.3">
      <c r="A1448" t="s">
        <v>136</v>
      </c>
      <c r="B1448" t="s">
        <v>259</v>
      </c>
      <c r="C1448" s="13" t="s">
        <v>260</v>
      </c>
      <c r="D1448">
        <v>2013</v>
      </c>
      <c r="E1448" s="13" t="s">
        <v>765</v>
      </c>
      <c r="F1448" s="13">
        <v>0</v>
      </c>
      <c r="G1448" s="13">
        <v>3</v>
      </c>
      <c r="H1448" s="13">
        <v>231</v>
      </c>
      <c r="I1448" s="13">
        <v>38</v>
      </c>
      <c r="J1448" s="13">
        <v>172</v>
      </c>
      <c r="K1448" s="13">
        <v>0</v>
      </c>
      <c r="L1448" s="13">
        <v>4</v>
      </c>
      <c r="M1448" s="13"/>
      <c r="N1448" s="13">
        <v>448</v>
      </c>
      <c r="O1448" s="13">
        <f t="shared" si="22"/>
        <v>444</v>
      </c>
    </row>
    <row r="1449" spans="1:15" x14ac:dyDescent="0.3">
      <c r="A1449" t="s">
        <v>136</v>
      </c>
      <c r="B1449" t="s">
        <v>259</v>
      </c>
      <c r="C1449" s="13" t="s">
        <v>260</v>
      </c>
      <c r="D1449">
        <v>2013</v>
      </c>
      <c r="E1449" s="13" t="s">
        <v>1017</v>
      </c>
      <c r="F1449" s="13">
        <v>0</v>
      </c>
      <c r="G1449" s="13">
        <v>0</v>
      </c>
      <c r="H1449" s="13">
        <v>423</v>
      </c>
      <c r="I1449" s="13">
        <v>19</v>
      </c>
      <c r="J1449" s="13">
        <v>264</v>
      </c>
      <c r="K1449" s="13">
        <v>15</v>
      </c>
      <c r="L1449" s="13">
        <v>13</v>
      </c>
      <c r="M1449" s="13"/>
      <c r="N1449" s="13">
        <v>734</v>
      </c>
      <c r="O1449" s="13">
        <f t="shared" si="22"/>
        <v>706</v>
      </c>
    </row>
    <row r="1450" spans="1:15" x14ac:dyDescent="0.3">
      <c r="A1450" t="s">
        <v>22</v>
      </c>
      <c r="B1450" t="s">
        <v>259</v>
      </c>
      <c r="C1450" s="13" t="s">
        <v>260</v>
      </c>
      <c r="D1450">
        <v>2013</v>
      </c>
      <c r="E1450" s="13" t="s">
        <v>768</v>
      </c>
      <c r="F1450" s="13">
        <v>2</v>
      </c>
      <c r="G1450" s="13">
        <v>56</v>
      </c>
      <c r="H1450" s="13">
        <v>3188</v>
      </c>
      <c r="I1450" s="13">
        <v>320</v>
      </c>
      <c r="J1450" s="13">
        <v>977</v>
      </c>
      <c r="K1450" s="13">
        <v>5</v>
      </c>
      <c r="L1450" s="13">
        <v>945</v>
      </c>
      <c r="M1450" s="13"/>
      <c r="N1450" s="13">
        <v>5493</v>
      </c>
      <c r="O1450" s="13">
        <f t="shared" si="22"/>
        <v>4543</v>
      </c>
    </row>
    <row r="1451" spans="1:15" x14ac:dyDescent="0.3">
      <c r="A1451" t="s">
        <v>24</v>
      </c>
      <c r="B1451" t="s">
        <v>259</v>
      </c>
      <c r="C1451" s="13" t="s">
        <v>260</v>
      </c>
      <c r="D1451">
        <v>2013</v>
      </c>
      <c r="E1451" s="13" t="s">
        <v>769</v>
      </c>
      <c r="F1451" s="13">
        <v>26</v>
      </c>
      <c r="G1451" s="13">
        <v>12</v>
      </c>
      <c r="H1451" s="13">
        <v>3687</v>
      </c>
      <c r="I1451" s="13">
        <v>142</v>
      </c>
      <c r="J1451" s="13">
        <v>941</v>
      </c>
      <c r="K1451" s="13">
        <v>0</v>
      </c>
      <c r="L1451" s="13">
        <v>3</v>
      </c>
      <c r="M1451" s="13"/>
      <c r="N1451" s="13">
        <v>4811</v>
      </c>
      <c r="O1451" s="13">
        <f t="shared" si="22"/>
        <v>4808</v>
      </c>
    </row>
    <row r="1452" spans="1:15" x14ac:dyDescent="0.3">
      <c r="B1452" t="s">
        <v>259</v>
      </c>
      <c r="C1452" s="13" t="s">
        <v>260</v>
      </c>
      <c r="D1452">
        <v>2013</v>
      </c>
      <c r="E1452" s="13" t="s">
        <v>770</v>
      </c>
      <c r="F1452" s="13">
        <v>0</v>
      </c>
      <c r="G1452" s="13">
        <v>0</v>
      </c>
      <c r="H1452" s="13">
        <v>1</v>
      </c>
      <c r="I1452" s="13">
        <v>0</v>
      </c>
      <c r="J1452" s="13">
        <v>2</v>
      </c>
      <c r="K1452" s="13">
        <v>0</v>
      </c>
      <c r="L1452" s="13">
        <v>1</v>
      </c>
      <c r="M1452" s="13"/>
      <c r="N1452" s="13">
        <v>4</v>
      </c>
      <c r="O1452" s="13">
        <f t="shared" si="22"/>
        <v>3</v>
      </c>
    </row>
    <row r="1453" spans="1:15" x14ac:dyDescent="0.3">
      <c r="A1453" t="s">
        <v>50</v>
      </c>
      <c r="B1453" t="s">
        <v>259</v>
      </c>
      <c r="C1453" s="13" t="s">
        <v>260</v>
      </c>
      <c r="D1453">
        <v>2013</v>
      </c>
      <c r="E1453" s="13" t="s">
        <v>771</v>
      </c>
      <c r="F1453" s="13">
        <v>0</v>
      </c>
      <c r="G1453" s="13">
        <v>0</v>
      </c>
      <c r="H1453" s="13">
        <v>1</v>
      </c>
      <c r="I1453" s="13">
        <v>0</v>
      </c>
      <c r="J1453" s="13">
        <v>0</v>
      </c>
      <c r="K1453" s="13">
        <v>0</v>
      </c>
      <c r="L1453" s="13">
        <v>0</v>
      </c>
      <c r="M1453" s="13"/>
      <c r="N1453" s="13">
        <v>1</v>
      </c>
      <c r="O1453" s="13">
        <f t="shared" si="22"/>
        <v>1</v>
      </c>
    </row>
    <row r="1454" spans="1:15" x14ac:dyDescent="0.3">
      <c r="A1454" t="s">
        <v>20</v>
      </c>
      <c r="B1454" t="s">
        <v>259</v>
      </c>
      <c r="C1454" s="13" t="s">
        <v>260</v>
      </c>
      <c r="D1454">
        <v>2013</v>
      </c>
      <c r="E1454" s="13" t="s">
        <v>1018</v>
      </c>
      <c r="F1454" s="13">
        <v>32</v>
      </c>
      <c r="G1454" s="13">
        <v>81</v>
      </c>
      <c r="H1454" s="13">
        <v>4223</v>
      </c>
      <c r="I1454" s="13">
        <v>323</v>
      </c>
      <c r="J1454" s="13">
        <v>2672</v>
      </c>
      <c r="K1454" s="13">
        <v>25</v>
      </c>
      <c r="L1454" s="13">
        <v>10358</v>
      </c>
      <c r="M1454" s="13"/>
      <c r="N1454" s="13">
        <v>17714</v>
      </c>
      <c r="O1454" s="13">
        <f t="shared" si="22"/>
        <v>7331</v>
      </c>
    </row>
    <row r="1455" spans="1:15" x14ac:dyDescent="0.3">
      <c r="A1455" t="s">
        <v>26</v>
      </c>
      <c r="B1455" t="s">
        <v>259</v>
      </c>
      <c r="C1455" s="13" t="s">
        <v>260</v>
      </c>
      <c r="D1455">
        <v>2013</v>
      </c>
      <c r="E1455" s="13" t="s">
        <v>773</v>
      </c>
      <c r="F1455" s="13">
        <v>0</v>
      </c>
      <c r="G1455" s="13">
        <v>0</v>
      </c>
      <c r="H1455" s="13">
        <v>49</v>
      </c>
      <c r="I1455" s="13">
        <v>2</v>
      </c>
      <c r="J1455" s="13">
        <v>25</v>
      </c>
      <c r="K1455" s="13">
        <v>0</v>
      </c>
      <c r="L1455" s="13">
        <v>17</v>
      </c>
      <c r="M1455" s="13"/>
      <c r="N1455" s="13">
        <v>93</v>
      </c>
      <c r="O1455" s="13">
        <f t="shared" si="22"/>
        <v>76</v>
      </c>
    </row>
    <row r="1456" spans="1:15" x14ac:dyDescent="0.3">
      <c r="A1456" t="s">
        <v>26</v>
      </c>
      <c r="B1456" t="s">
        <v>259</v>
      </c>
      <c r="C1456" s="13" t="s">
        <v>260</v>
      </c>
      <c r="D1456">
        <v>2013</v>
      </c>
      <c r="E1456" s="13" t="s">
        <v>774</v>
      </c>
      <c r="F1456" s="13">
        <v>0</v>
      </c>
      <c r="G1456" s="13">
        <v>0</v>
      </c>
      <c r="H1456" s="13">
        <v>105</v>
      </c>
      <c r="I1456" s="13">
        <v>17</v>
      </c>
      <c r="J1456" s="13">
        <v>48</v>
      </c>
      <c r="K1456" s="13">
        <v>0</v>
      </c>
      <c r="L1456" s="13">
        <v>49</v>
      </c>
      <c r="M1456" s="13"/>
      <c r="N1456" s="13">
        <v>219</v>
      </c>
      <c r="O1456" s="13">
        <f t="shared" si="22"/>
        <v>170</v>
      </c>
    </row>
    <row r="1457" spans="1:15" x14ac:dyDescent="0.3">
      <c r="A1457" t="s">
        <v>34</v>
      </c>
      <c r="B1457" t="s">
        <v>259</v>
      </c>
      <c r="C1457" s="13" t="s">
        <v>260</v>
      </c>
      <c r="D1457">
        <v>2013</v>
      </c>
      <c r="E1457" s="13" t="s">
        <v>1019</v>
      </c>
      <c r="F1457" s="13">
        <v>0</v>
      </c>
      <c r="G1457" s="13">
        <v>0</v>
      </c>
      <c r="H1457" s="13">
        <v>49</v>
      </c>
      <c r="I1457" s="13">
        <v>3</v>
      </c>
      <c r="J1457" s="13">
        <v>81</v>
      </c>
      <c r="K1457" s="13">
        <v>0</v>
      </c>
      <c r="L1457" s="13">
        <v>2</v>
      </c>
      <c r="M1457" s="13"/>
      <c r="N1457" s="13">
        <v>135</v>
      </c>
      <c r="O1457" s="13">
        <f t="shared" si="22"/>
        <v>133</v>
      </c>
    </row>
    <row r="1458" spans="1:15" x14ac:dyDescent="0.3">
      <c r="B1458" t="s">
        <v>259</v>
      </c>
      <c r="C1458" s="13" t="s">
        <v>285</v>
      </c>
      <c r="D1458">
        <v>2013</v>
      </c>
      <c r="E1458" s="13" t="s">
        <v>776</v>
      </c>
      <c r="F1458" s="13">
        <v>0</v>
      </c>
      <c r="G1458" s="13">
        <v>0</v>
      </c>
      <c r="H1458" s="13">
        <v>0</v>
      </c>
      <c r="I1458" s="13">
        <v>1</v>
      </c>
      <c r="J1458" s="13">
        <v>1</v>
      </c>
      <c r="K1458" s="13">
        <v>0</v>
      </c>
      <c r="L1458" s="13">
        <v>1</v>
      </c>
      <c r="M1458" s="13"/>
      <c r="N1458" s="13">
        <v>3</v>
      </c>
      <c r="O1458" s="13">
        <f t="shared" si="22"/>
        <v>2</v>
      </c>
    </row>
    <row r="1459" spans="1:15" x14ac:dyDescent="0.3">
      <c r="A1459" t="s">
        <v>22</v>
      </c>
      <c r="B1459" t="s">
        <v>259</v>
      </c>
      <c r="C1459" s="13" t="s">
        <v>285</v>
      </c>
      <c r="D1459">
        <v>2013</v>
      </c>
      <c r="E1459" s="13" t="s">
        <v>779</v>
      </c>
      <c r="F1459" s="13">
        <v>2</v>
      </c>
      <c r="G1459" s="13">
        <v>35</v>
      </c>
      <c r="H1459" s="13">
        <v>4323</v>
      </c>
      <c r="I1459" s="13">
        <v>175</v>
      </c>
      <c r="J1459" s="13">
        <v>1471</v>
      </c>
      <c r="K1459" s="13">
        <v>4</v>
      </c>
      <c r="L1459" s="13">
        <v>3825</v>
      </c>
      <c r="M1459" s="13"/>
      <c r="N1459" s="13">
        <v>9835</v>
      </c>
      <c r="O1459" s="13">
        <f t="shared" si="22"/>
        <v>6006</v>
      </c>
    </row>
    <row r="1460" spans="1:15" x14ac:dyDescent="0.3">
      <c r="A1460" t="s">
        <v>50</v>
      </c>
      <c r="B1460" t="s">
        <v>259</v>
      </c>
      <c r="C1460" s="13" t="s">
        <v>1020</v>
      </c>
      <c r="D1460">
        <v>2013</v>
      </c>
      <c r="E1460" s="13" t="s">
        <v>1021</v>
      </c>
      <c r="F1460" s="13">
        <v>2</v>
      </c>
      <c r="G1460" s="13">
        <v>0</v>
      </c>
      <c r="H1460" s="13">
        <v>0</v>
      </c>
      <c r="I1460" s="13">
        <v>0</v>
      </c>
      <c r="J1460" s="13">
        <v>6</v>
      </c>
      <c r="K1460" s="13">
        <v>0</v>
      </c>
      <c r="L1460" s="13">
        <v>105</v>
      </c>
      <c r="M1460" s="13"/>
      <c r="N1460" s="13">
        <v>113</v>
      </c>
      <c r="O1460" s="13">
        <f t="shared" si="22"/>
        <v>8</v>
      </c>
    </row>
    <row r="1461" spans="1:15" x14ac:dyDescent="0.3">
      <c r="A1461" t="s">
        <v>20</v>
      </c>
      <c r="B1461" t="s">
        <v>259</v>
      </c>
      <c r="C1461" s="13" t="s">
        <v>1020</v>
      </c>
      <c r="D1461">
        <v>2013</v>
      </c>
      <c r="E1461" s="13" t="s">
        <v>1022</v>
      </c>
      <c r="F1461" s="13">
        <v>19</v>
      </c>
      <c r="G1461" s="13">
        <v>44</v>
      </c>
      <c r="H1461" s="13">
        <v>2515</v>
      </c>
      <c r="I1461" s="13">
        <v>299</v>
      </c>
      <c r="J1461" s="13">
        <v>2395</v>
      </c>
      <c r="K1461" s="13">
        <v>775</v>
      </c>
      <c r="L1461" s="13">
        <v>1687</v>
      </c>
      <c r="M1461" s="13"/>
      <c r="N1461" s="13">
        <v>7734</v>
      </c>
      <c r="O1461" s="13">
        <f t="shared" si="22"/>
        <v>5272</v>
      </c>
    </row>
    <row r="1462" spans="1:15" x14ac:dyDescent="0.3">
      <c r="A1462" t="s">
        <v>50</v>
      </c>
      <c r="B1462" t="s">
        <v>259</v>
      </c>
      <c r="C1462" s="13" t="s">
        <v>1020</v>
      </c>
      <c r="D1462">
        <v>2013</v>
      </c>
      <c r="E1462" s="13" t="s">
        <v>1023</v>
      </c>
      <c r="F1462" s="13">
        <v>2</v>
      </c>
      <c r="G1462" s="13">
        <v>12</v>
      </c>
      <c r="H1462" s="13">
        <v>348</v>
      </c>
      <c r="I1462" s="13">
        <v>197</v>
      </c>
      <c r="J1462" s="13">
        <v>273</v>
      </c>
      <c r="K1462" s="13">
        <v>4</v>
      </c>
      <c r="L1462" s="13">
        <v>130</v>
      </c>
      <c r="M1462" s="13"/>
      <c r="N1462" s="13">
        <v>966</v>
      </c>
      <c r="O1462" s="13">
        <f t="shared" si="22"/>
        <v>832</v>
      </c>
    </row>
    <row r="1463" spans="1:15" x14ac:dyDescent="0.3">
      <c r="A1463" t="s">
        <v>92</v>
      </c>
      <c r="B1463" t="s">
        <v>259</v>
      </c>
      <c r="C1463" s="13" t="s">
        <v>1020</v>
      </c>
      <c r="D1463">
        <v>2013</v>
      </c>
      <c r="E1463" s="13" t="s">
        <v>1024</v>
      </c>
      <c r="F1463" s="13">
        <v>0</v>
      </c>
      <c r="G1463" s="13">
        <v>0</v>
      </c>
      <c r="H1463" s="13">
        <v>7</v>
      </c>
      <c r="I1463" s="13">
        <v>2</v>
      </c>
      <c r="J1463" s="13">
        <v>9</v>
      </c>
      <c r="K1463" s="13">
        <v>0</v>
      </c>
      <c r="L1463" s="13">
        <v>2</v>
      </c>
      <c r="M1463" s="13"/>
      <c r="N1463" s="13">
        <v>20</v>
      </c>
      <c r="O1463" s="13">
        <f t="shared" si="22"/>
        <v>18</v>
      </c>
    </row>
    <row r="1464" spans="1:15" x14ac:dyDescent="0.3">
      <c r="A1464" t="s">
        <v>20</v>
      </c>
      <c r="B1464" t="s">
        <v>259</v>
      </c>
      <c r="C1464" s="13" t="s">
        <v>1020</v>
      </c>
      <c r="D1464">
        <v>2013</v>
      </c>
      <c r="E1464" s="13" t="s">
        <v>1025</v>
      </c>
      <c r="F1464" s="13">
        <v>222</v>
      </c>
      <c r="G1464" s="13">
        <v>114</v>
      </c>
      <c r="H1464" s="13">
        <v>6571</v>
      </c>
      <c r="I1464" s="13">
        <v>614</v>
      </c>
      <c r="J1464" s="13">
        <v>5076</v>
      </c>
      <c r="K1464" s="13">
        <v>89</v>
      </c>
      <c r="L1464" s="13">
        <v>21381</v>
      </c>
      <c r="M1464" s="13"/>
      <c r="N1464" s="13">
        <v>34067</v>
      </c>
      <c r="O1464" s="13">
        <f t="shared" si="22"/>
        <v>12597</v>
      </c>
    </row>
    <row r="1465" spans="1:15" x14ac:dyDescent="0.3">
      <c r="A1465" t="s">
        <v>24</v>
      </c>
      <c r="B1465" t="s">
        <v>259</v>
      </c>
      <c r="C1465" s="13" t="s">
        <v>1020</v>
      </c>
      <c r="D1465">
        <v>2013</v>
      </c>
      <c r="E1465" s="13" t="s">
        <v>1026</v>
      </c>
      <c r="F1465" s="13">
        <v>24</v>
      </c>
      <c r="G1465" s="13">
        <v>12</v>
      </c>
      <c r="H1465" s="13">
        <v>602</v>
      </c>
      <c r="I1465" s="13">
        <v>45</v>
      </c>
      <c r="J1465" s="13">
        <v>190</v>
      </c>
      <c r="K1465" s="13">
        <v>0</v>
      </c>
      <c r="L1465" s="13">
        <v>0</v>
      </c>
      <c r="M1465" s="13"/>
      <c r="N1465" s="13">
        <v>873</v>
      </c>
      <c r="O1465" s="13">
        <f t="shared" si="22"/>
        <v>873</v>
      </c>
    </row>
    <row r="1466" spans="1:15" x14ac:dyDescent="0.3">
      <c r="A1466" t="s">
        <v>26</v>
      </c>
      <c r="B1466" t="s">
        <v>259</v>
      </c>
      <c r="C1466" s="13" t="s">
        <v>1020</v>
      </c>
      <c r="D1466">
        <v>2013</v>
      </c>
      <c r="E1466" s="13" t="s">
        <v>1027</v>
      </c>
      <c r="F1466" s="13">
        <v>1</v>
      </c>
      <c r="G1466" s="13">
        <v>0</v>
      </c>
      <c r="H1466" s="13">
        <v>7</v>
      </c>
      <c r="I1466" s="13">
        <v>0</v>
      </c>
      <c r="J1466" s="13">
        <v>15</v>
      </c>
      <c r="K1466" s="13">
        <v>0</v>
      </c>
      <c r="L1466" s="13">
        <v>7</v>
      </c>
      <c r="M1466" s="13"/>
      <c r="N1466" s="13">
        <v>30</v>
      </c>
      <c r="O1466" s="13">
        <f t="shared" si="22"/>
        <v>23</v>
      </c>
    </row>
    <row r="1467" spans="1:15" x14ac:dyDescent="0.3">
      <c r="B1467" t="s">
        <v>259</v>
      </c>
      <c r="C1467" s="13" t="s">
        <v>1020</v>
      </c>
      <c r="D1467">
        <v>2013</v>
      </c>
      <c r="E1467" s="13" t="s">
        <v>1028</v>
      </c>
      <c r="F1467" s="13">
        <v>0</v>
      </c>
      <c r="G1467" s="13">
        <v>0</v>
      </c>
      <c r="H1467" s="13">
        <v>0</v>
      </c>
      <c r="I1467" s="13">
        <v>0</v>
      </c>
      <c r="J1467" s="13">
        <v>1</v>
      </c>
      <c r="K1467" s="13">
        <v>0</v>
      </c>
      <c r="L1467" s="13">
        <v>0</v>
      </c>
      <c r="M1467" s="13"/>
      <c r="N1467" s="13">
        <v>1</v>
      </c>
      <c r="O1467" s="13">
        <f t="shared" si="22"/>
        <v>1</v>
      </c>
    </row>
    <row r="1468" spans="1:15" x14ac:dyDescent="0.3">
      <c r="B1468" t="s">
        <v>259</v>
      </c>
      <c r="C1468" s="13" t="s">
        <v>1020</v>
      </c>
      <c r="D1468">
        <v>2013</v>
      </c>
      <c r="E1468" s="13" t="s">
        <v>1029</v>
      </c>
      <c r="F1468" s="13">
        <v>0</v>
      </c>
      <c r="G1468" s="13">
        <v>0</v>
      </c>
      <c r="H1468" s="13">
        <v>17</v>
      </c>
      <c r="I1468" s="13">
        <v>2</v>
      </c>
      <c r="J1468" s="13">
        <v>14</v>
      </c>
      <c r="K1468" s="13">
        <v>0</v>
      </c>
      <c r="L1468" s="13">
        <v>4</v>
      </c>
      <c r="M1468" s="13"/>
      <c r="N1468" s="13">
        <v>37</v>
      </c>
      <c r="O1468" s="13">
        <f t="shared" si="22"/>
        <v>33</v>
      </c>
    </row>
    <row r="1469" spans="1:15" x14ac:dyDescent="0.3">
      <c r="A1469" t="s">
        <v>22</v>
      </c>
      <c r="B1469" t="s">
        <v>259</v>
      </c>
      <c r="C1469" s="13" t="s">
        <v>1020</v>
      </c>
      <c r="D1469">
        <v>2013</v>
      </c>
      <c r="E1469" s="13" t="s">
        <v>1030</v>
      </c>
      <c r="F1469" s="13">
        <v>5</v>
      </c>
      <c r="G1469" s="13">
        <v>28</v>
      </c>
      <c r="H1469" s="13">
        <v>4530</v>
      </c>
      <c r="I1469" s="13">
        <v>522</v>
      </c>
      <c r="J1469" s="13">
        <v>2251</v>
      </c>
      <c r="K1469" s="13">
        <v>224</v>
      </c>
      <c r="L1469" s="13">
        <v>2074</v>
      </c>
      <c r="M1469" s="13"/>
      <c r="N1469" s="13">
        <v>9634</v>
      </c>
      <c r="O1469" s="13">
        <f t="shared" si="22"/>
        <v>7336</v>
      </c>
    </row>
    <row r="1470" spans="1:15" x14ac:dyDescent="0.3">
      <c r="A1470" t="s">
        <v>26</v>
      </c>
      <c r="B1470" t="s">
        <v>259</v>
      </c>
      <c r="C1470" s="13" t="s">
        <v>1020</v>
      </c>
      <c r="D1470">
        <v>2013</v>
      </c>
      <c r="E1470" s="13" t="s">
        <v>1031</v>
      </c>
      <c r="F1470" s="13">
        <v>0</v>
      </c>
      <c r="G1470" s="13">
        <v>0</v>
      </c>
      <c r="H1470" s="13">
        <v>24</v>
      </c>
      <c r="I1470" s="13">
        <v>2</v>
      </c>
      <c r="J1470" s="13">
        <v>13</v>
      </c>
      <c r="K1470" s="13">
        <v>0</v>
      </c>
      <c r="L1470" s="13">
        <v>12</v>
      </c>
      <c r="M1470" s="13"/>
      <c r="N1470" s="13">
        <v>51</v>
      </c>
      <c r="O1470" s="13">
        <f t="shared" si="22"/>
        <v>39</v>
      </c>
    </row>
    <row r="1471" spans="1:15" x14ac:dyDescent="0.3">
      <c r="B1471" t="s">
        <v>296</v>
      </c>
      <c r="C1471" s="13" t="s">
        <v>297</v>
      </c>
      <c r="D1471">
        <v>2013</v>
      </c>
      <c r="E1471" s="13" t="s">
        <v>787</v>
      </c>
      <c r="F1471" s="13">
        <v>0</v>
      </c>
      <c r="G1471" s="13">
        <v>1</v>
      </c>
      <c r="H1471" s="13">
        <v>5</v>
      </c>
      <c r="I1471" s="13">
        <v>0</v>
      </c>
      <c r="J1471" s="13">
        <v>4</v>
      </c>
      <c r="K1471" s="13">
        <v>0</v>
      </c>
      <c r="L1471" s="13">
        <v>2</v>
      </c>
      <c r="M1471" s="13"/>
      <c r="N1471" s="13">
        <v>12</v>
      </c>
      <c r="O1471" s="13">
        <f t="shared" si="22"/>
        <v>10</v>
      </c>
    </row>
    <row r="1472" spans="1:15" x14ac:dyDescent="0.3">
      <c r="B1472" t="s">
        <v>296</v>
      </c>
      <c r="C1472" s="13" t="s">
        <v>297</v>
      </c>
      <c r="D1472">
        <v>2013</v>
      </c>
      <c r="E1472" s="13" t="s">
        <v>788</v>
      </c>
      <c r="F1472" s="13">
        <v>0</v>
      </c>
      <c r="G1472" s="13">
        <v>0</v>
      </c>
      <c r="H1472" s="13">
        <v>0</v>
      </c>
      <c r="I1472" s="13">
        <v>0</v>
      </c>
      <c r="J1472" s="13">
        <v>1</v>
      </c>
      <c r="K1472" s="13">
        <v>0</v>
      </c>
      <c r="L1472" s="13">
        <v>0</v>
      </c>
      <c r="M1472" s="13"/>
      <c r="N1472" s="13">
        <v>1</v>
      </c>
      <c r="O1472" s="13">
        <f t="shared" si="22"/>
        <v>1</v>
      </c>
    </row>
    <row r="1473" spans="1:15" x14ac:dyDescent="0.3">
      <c r="A1473" t="s">
        <v>136</v>
      </c>
      <c r="B1473" t="s">
        <v>296</v>
      </c>
      <c r="C1473" s="13" t="s">
        <v>297</v>
      </c>
      <c r="D1473">
        <v>2013</v>
      </c>
      <c r="E1473" s="13" t="s">
        <v>789</v>
      </c>
      <c r="F1473" s="13">
        <v>2</v>
      </c>
      <c r="G1473" s="13">
        <v>3</v>
      </c>
      <c r="H1473" s="13">
        <v>31</v>
      </c>
      <c r="I1473" s="13">
        <v>3</v>
      </c>
      <c r="J1473" s="13">
        <v>43</v>
      </c>
      <c r="K1473" s="13">
        <v>0</v>
      </c>
      <c r="L1473" s="13">
        <v>65</v>
      </c>
      <c r="M1473" s="13"/>
      <c r="N1473" s="13">
        <v>147</v>
      </c>
      <c r="O1473" s="13">
        <f t="shared" si="22"/>
        <v>82</v>
      </c>
    </row>
    <row r="1474" spans="1:15" x14ac:dyDescent="0.3">
      <c r="B1474" t="s">
        <v>296</v>
      </c>
      <c r="C1474" s="13" t="s">
        <v>297</v>
      </c>
      <c r="D1474">
        <v>2013</v>
      </c>
      <c r="E1474" s="13" t="s">
        <v>1032</v>
      </c>
      <c r="F1474" s="13">
        <v>10</v>
      </c>
      <c r="G1474" s="13">
        <v>11</v>
      </c>
      <c r="H1474" s="13">
        <v>2</v>
      </c>
      <c r="I1474" s="13">
        <v>1</v>
      </c>
      <c r="J1474" s="13">
        <v>22</v>
      </c>
      <c r="K1474" s="13">
        <v>0</v>
      </c>
      <c r="L1474" s="13">
        <v>56</v>
      </c>
      <c r="M1474" s="13"/>
      <c r="N1474" s="13">
        <v>102</v>
      </c>
      <c r="O1474" s="13">
        <f t="shared" si="22"/>
        <v>46</v>
      </c>
    </row>
    <row r="1475" spans="1:15" x14ac:dyDescent="0.3">
      <c r="B1475" t="s">
        <v>296</v>
      </c>
      <c r="C1475" s="13" t="s">
        <v>297</v>
      </c>
      <c r="D1475">
        <v>2013</v>
      </c>
      <c r="E1475" s="13" t="s">
        <v>790</v>
      </c>
      <c r="F1475" s="13">
        <v>0</v>
      </c>
      <c r="G1475" s="13">
        <v>1</v>
      </c>
      <c r="H1475" s="13">
        <v>9</v>
      </c>
      <c r="I1475" s="13">
        <v>4</v>
      </c>
      <c r="J1475" s="13">
        <v>16</v>
      </c>
      <c r="K1475" s="13">
        <v>0</v>
      </c>
      <c r="L1475" s="13">
        <v>4</v>
      </c>
      <c r="M1475" s="13"/>
      <c r="N1475" s="13">
        <v>34</v>
      </c>
      <c r="O1475" s="13">
        <f t="shared" ref="O1475:O1538" si="23">F1475+G1475+H1475+I1475+J1475</f>
        <v>30</v>
      </c>
    </row>
    <row r="1476" spans="1:15" x14ac:dyDescent="0.3">
      <c r="A1476" t="s">
        <v>92</v>
      </c>
      <c r="B1476" t="s">
        <v>296</v>
      </c>
      <c r="C1476" s="13" t="s">
        <v>297</v>
      </c>
      <c r="D1476">
        <v>2013</v>
      </c>
      <c r="E1476" s="13" t="s">
        <v>791</v>
      </c>
      <c r="F1476" s="13">
        <v>2</v>
      </c>
      <c r="G1476" s="13">
        <v>0</v>
      </c>
      <c r="H1476" s="13">
        <v>1</v>
      </c>
      <c r="I1476" s="13">
        <v>0</v>
      </c>
      <c r="J1476" s="13">
        <v>3</v>
      </c>
      <c r="K1476" s="13">
        <v>0</v>
      </c>
      <c r="L1476" s="13">
        <v>0</v>
      </c>
      <c r="M1476" s="13"/>
      <c r="N1476" s="13">
        <v>6</v>
      </c>
      <c r="O1476" s="13">
        <f t="shared" si="23"/>
        <v>6</v>
      </c>
    </row>
    <row r="1477" spans="1:15" x14ac:dyDescent="0.3">
      <c r="A1477" t="s">
        <v>18</v>
      </c>
      <c r="B1477" t="s">
        <v>296</v>
      </c>
      <c r="C1477" s="13" t="s">
        <v>297</v>
      </c>
      <c r="D1477">
        <v>2013</v>
      </c>
      <c r="E1477" s="13" t="s">
        <v>792</v>
      </c>
      <c r="F1477" s="13">
        <v>0</v>
      </c>
      <c r="G1477" s="13">
        <v>6</v>
      </c>
      <c r="H1477" s="13">
        <v>48</v>
      </c>
      <c r="I1477" s="13">
        <v>19</v>
      </c>
      <c r="J1477" s="13">
        <v>55</v>
      </c>
      <c r="K1477" s="13">
        <v>0</v>
      </c>
      <c r="L1477" s="13">
        <v>0</v>
      </c>
      <c r="M1477" s="13"/>
      <c r="N1477" s="13">
        <v>128</v>
      </c>
      <c r="O1477" s="13">
        <f t="shared" si="23"/>
        <v>128</v>
      </c>
    </row>
    <row r="1478" spans="1:15" x14ac:dyDescent="0.3">
      <c r="A1478" t="s">
        <v>20</v>
      </c>
      <c r="B1478" t="s">
        <v>296</v>
      </c>
      <c r="C1478" s="13" t="s">
        <v>297</v>
      </c>
      <c r="D1478">
        <v>2013</v>
      </c>
      <c r="E1478" s="13" t="s">
        <v>793</v>
      </c>
      <c r="F1478" s="13">
        <v>509</v>
      </c>
      <c r="G1478" s="13">
        <v>633</v>
      </c>
      <c r="H1478" s="13">
        <v>13004</v>
      </c>
      <c r="I1478" s="13">
        <v>1240</v>
      </c>
      <c r="J1478" s="13">
        <v>8832</v>
      </c>
      <c r="K1478" s="13">
        <v>9</v>
      </c>
      <c r="L1478" s="13">
        <v>693</v>
      </c>
      <c r="M1478" s="13"/>
      <c r="N1478" s="13">
        <v>24920</v>
      </c>
      <c r="O1478" s="13">
        <f t="shared" si="23"/>
        <v>24218</v>
      </c>
    </row>
    <row r="1479" spans="1:15" x14ac:dyDescent="0.3">
      <c r="A1479" t="s">
        <v>22</v>
      </c>
      <c r="B1479" t="s">
        <v>296</v>
      </c>
      <c r="C1479" s="13" t="s">
        <v>297</v>
      </c>
      <c r="D1479">
        <v>2013</v>
      </c>
      <c r="E1479" s="13" t="s">
        <v>794</v>
      </c>
      <c r="F1479" s="13">
        <v>0</v>
      </c>
      <c r="G1479" s="13">
        <v>9</v>
      </c>
      <c r="H1479" s="13">
        <v>53</v>
      </c>
      <c r="I1479" s="13">
        <v>9</v>
      </c>
      <c r="J1479" s="13">
        <v>35</v>
      </c>
      <c r="K1479" s="13">
        <v>0</v>
      </c>
      <c r="L1479" s="13">
        <v>11</v>
      </c>
      <c r="M1479" s="13"/>
      <c r="N1479" s="13">
        <v>117</v>
      </c>
      <c r="O1479" s="13">
        <f t="shared" si="23"/>
        <v>106</v>
      </c>
    </row>
    <row r="1480" spans="1:15" x14ac:dyDescent="0.3">
      <c r="A1480" t="s">
        <v>55</v>
      </c>
      <c r="B1480" t="s">
        <v>296</v>
      </c>
      <c r="C1480" s="13" t="s">
        <v>297</v>
      </c>
      <c r="D1480">
        <v>2013</v>
      </c>
      <c r="E1480" s="13" t="s">
        <v>795</v>
      </c>
      <c r="F1480" s="13">
        <v>5</v>
      </c>
      <c r="G1480" s="13">
        <v>4</v>
      </c>
      <c r="H1480" s="13">
        <v>54</v>
      </c>
      <c r="I1480" s="13">
        <v>7</v>
      </c>
      <c r="J1480" s="13">
        <v>43</v>
      </c>
      <c r="K1480" s="13">
        <v>0</v>
      </c>
      <c r="L1480" s="13">
        <v>8</v>
      </c>
      <c r="M1480" s="13"/>
      <c r="N1480" s="13">
        <v>121</v>
      </c>
      <c r="O1480" s="13">
        <f t="shared" si="23"/>
        <v>113</v>
      </c>
    </row>
    <row r="1481" spans="1:15" x14ac:dyDescent="0.3">
      <c r="B1481" t="s">
        <v>296</v>
      </c>
      <c r="C1481" s="13" t="s">
        <v>297</v>
      </c>
      <c r="D1481">
        <v>2013</v>
      </c>
      <c r="E1481" s="13" t="s">
        <v>796</v>
      </c>
      <c r="F1481" s="13">
        <v>1</v>
      </c>
      <c r="G1481" s="13">
        <v>0</v>
      </c>
      <c r="H1481" s="13">
        <v>14</v>
      </c>
      <c r="I1481" s="13">
        <v>2</v>
      </c>
      <c r="J1481" s="13">
        <v>42</v>
      </c>
      <c r="K1481" s="13">
        <v>0</v>
      </c>
      <c r="L1481" s="13">
        <v>8</v>
      </c>
      <c r="M1481" s="13"/>
      <c r="N1481" s="13">
        <v>67</v>
      </c>
      <c r="O1481" s="13">
        <f t="shared" si="23"/>
        <v>59</v>
      </c>
    </row>
    <row r="1482" spans="1:15" x14ac:dyDescent="0.3">
      <c r="A1482" t="s">
        <v>20</v>
      </c>
      <c r="B1482" t="s">
        <v>296</v>
      </c>
      <c r="C1482" s="13" t="s">
        <v>297</v>
      </c>
      <c r="D1482">
        <v>2013</v>
      </c>
      <c r="E1482" s="13" t="s">
        <v>797</v>
      </c>
      <c r="F1482" s="13">
        <v>595</v>
      </c>
      <c r="G1482" s="13">
        <v>231</v>
      </c>
      <c r="H1482" s="13">
        <v>434</v>
      </c>
      <c r="I1482" s="13">
        <v>80</v>
      </c>
      <c r="J1482" s="13">
        <v>1862</v>
      </c>
      <c r="K1482" s="13">
        <v>9</v>
      </c>
      <c r="L1482" s="13">
        <v>375</v>
      </c>
      <c r="M1482" s="13"/>
      <c r="N1482" s="13">
        <v>3586</v>
      </c>
      <c r="O1482" s="13">
        <f t="shared" si="23"/>
        <v>3202</v>
      </c>
    </row>
    <row r="1483" spans="1:15" x14ac:dyDescent="0.3">
      <c r="B1483" t="s">
        <v>296</v>
      </c>
      <c r="C1483" s="13" t="s">
        <v>297</v>
      </c>
      <c r="D1483">
        <v>2013</v>
      </c>
      <c r="E1483" s="13" t="s">
        <v>798</v>
      </c>
      <c r="F1483" s="13">
        <v>4</v>
      </c>
      <c r="G1483" s="13">
        <v>11</v>
      </c>
      <c r="H1483" s="13">
        <v>16</v>
      </c>
      <c r="I1483" s="13">
        <v>1</v>
      </c>
      <c r="J1483" s="13">
        <v>21</v>
      </c>
      <c r="K1483" s="13">
        <v>0</v>
      </c>
      <c r="L1483" s="13">
        <v>6</v>
      </c>
      <c r="M1483" s="13"/>
      <c r="N1483" s="13">
        <v>59</v>
      </c>
      <c r="O1483" s="13">
        <f t="shared" si="23"/>
        <v>53</v>
      </c>
    </row>
    <row r="1484" spans="1:15" x14ac:dyDescent="0.3">
      <c r="A1484" t="s">
        <v>233</v>
      </c>
      <c r="B1484" t="s">
        <v>296</v>
      </c>
      <c r="C1484" s="13" t="s">
        <v>297</v>
      </c>
      <c r="D1484">
        <v>2013</v>
      </c>
      <c r="E1484" s="13" t="s">
        <v>799</v>
      </c>
      <c r="F1484" s="13">
        <v>9</v>
      </c>
      <c r="G1484" s="13">
        <v>36</v>
      </c>
      <c r="H1484" s="13">
        <v>1449</v>
      </c>
      <c r="I1484" s="13">
        <v>321</v>
      </c>
      <c r="J1484" s="13">
        <v>706</v>
      </c>
      <c r="K1484" s="13">
        <v>0</v>
      </c>
      <c r="L1484" s="13">
        <v>47</v>
      </c>
      <c r="M1484" s="13"/>
      <c r="N1484" s="13">
        <v>2568</v>
      </c>
      <c r="O1484" s="13">
        <f t="shared" si="23"/>
        <v>2521</v>
      </c>
    </row>
    <row r="1485" spans="1:15" x14ac:dyDescent="0.3">
      <c r="B1485" t="s">
        <v>296</v>
      </c>
      <c r="C1485" s="13" t="s">
        <v>297</v>
      </c>
      <c r="D1485">
        <v>2013</v>
      </c>
      <c r="E1485" s="13" t="s">
        <v>800</v>
      </c>
      <c r="F1485" s="13">
        <v>1</v>
      </c>
      <c r="G1485" s="13">
        <v>0</v>
      </c>
      <c r="H1485" s="13">
        <v>9</v>
      </c>
      <c r="I1485" s="13">
        <v>2</v>
      </c>
      <c r="J1485" s="13">
        <v>11</v>
      </c>
      <c r="K1485" s="13">
        <v>0</v>
      </c>
      <c r="L1485" s="13">
        <v>12</v>
      </c>
      <c r="M1485" s="13"/>
      <c r="N1485" s="13">
        <v>35</v>
      </c>
      <c r="O1485" s="13">
        <f t="shared" si="23"/>
        <v>23</v>
      </c>
    </row>
    <row r="1486" spans="1:15" x14ac:dyDescent="0.3">
      <c r="A1486" t="s">
        <v>26</v>
      </c>
      <c r="B1486" t="s">
        <v>296</v>
      </c>
      <c r="C1486" s="13" t="s">
        <v>297</v>
      </c>
      <c r="D1486">
        <v>2013</v>
      </c>
      <c r="E1486" s="13" t="s">
        <v>801</v>
      </c>
      <c r="F1486" s="13">
        <v>6</v>
      </c>
      <c r="G1486" s="13">
        <v>0</v>
      </c>
      <c r="H1486" s="13">
        <v>15</v>
      </c>
      <c r="I1486" s="13">
        <v>4</v>
      </c>
      <c r="J1486" s="13">
        <v>26</v>
      </c>
      <c r="K1486" s="13">
        <v>0</v>
      </c>
      <c r="L1486" s="13">
        <v>0</v>
      </c>
      <c r="M1486" s="13"/>
      <c r="N1486" s="13">
        <v>51</v>
      </c>
      <c r="O1486" s="13">
        <f t="shared" si="23"/>
        <v>51</v>
      </c>
    </row>
    <row r="1487" spans="1:15" x14ac:dyDescent="0.3">
      <c r="A1487" t="s">
        <v>22</v>
      </c>
      <c r="B1487" t="s">
        <v>296</v>
      </c>
      <c r="C1487" s="13" t="s">
        <v>297</v>
      </c>
      <c r="D1487">
        <v>2013</v>
      </c>
      <c r="E1487" s="13" t="s">
        <v>803</v>
      </c>
      <c r="F1487" s="13">
        <v>11</v>
      </c>
      <c r="G1487" s="13">
        <v>1</v>
      </c>
      <c r="H1487" s="13">
        <v>7</v>
      </c>
      <c r="I1487" s="13">
        <v>2</v>
      </c>
      <c r="J1487" s="13">
        <v>105</v>
      </c>
      <c r="K1487" s="13">
        <v>1</v>
      </c>
      <c r="L1487" s="13">
        <v>101</v>
      </c>
      <c r="M1487" s="13"/>
      <c r="N1487" s="13">
        <v>228</v>
      </c>
      <c r="O1487" s="13">
        <f t="shared" si="23"/>
        <v>126</v>
      </c>
    </row>
    <row r="1488" spans="1:15" x14ac:dyDescent="0.3">
      <c r="B1488" t="s">
        <v>296</v>
      </c>
      <c r="C1488" s="13" t="s">
        <v>297</v>
      </c>
      <c r="D1488">
        <v>2013</v>
      </c>
      <c r="E1488" s="13" t="s">
        <v>1033</v>
      </c>
      <c r="F1488" s="13">
        <v>0</v>
      </c>
      <c r="G1488" s="13">
        <v>23</v>
      </c>
      <c r="H1488" s="13">
        <v>5</v>
      </c>
      <c r="I1488" s="13">
        <v>0</v>
      </c>
      <c r="J1488" s="13">
        <v>16</v>
      </c>
      <c r="K1488" s="13">
        <v>0</v>
      </c>
      <c r="L1488" s="13">
        <v>26</v>
      </c>
      <c r="M1488" s="13"/>
      <c r="N1488" s="13">
        <v>70</v>
      </c>
      <c r="O1488" s="13">
        <f t="shared" si="23"/>
        <v>44</v>
      </c>
    </row>
    <row r="1489" spans="1:15" x14ac:dyDescent="0.3">
      <c r="A1489" t="s">
        <v>29</v>
      </c>
      <c r="B1489" t="s">
        <v>296</v>
      </c>
      <c r="C1489" s="13" t="s">
        <v>297</v>
      </c>
      <c r="D1489">
        <v>2013</v>
      </c>
      <c r="E1489" s="13" t="s">
        <v>804</v>
      </c>
      <c r="F1489" s="13">
        <v>0</v>
      </c>
      <c r="G1489" s="13">
        <v>0</v>
      </c>
      <c r="H1489" s="13">
        <v>0</v>
      </c>
      <c r="I1489" s="13">
        <v>0</v>
      </c>
      <c r="J1489" s="13">
        <v>2</v>
      </c>
      <c r="K1489" s="13">
        <v>0</v>
      </c>
      <c r="L1489" s="13">
        <v>1</v>
      </c>
      <c r="M1489" s="13"/>
      <c r="N1489" s="13">
        <v>3</v>
      </c>
      <c r="O1489" s="13">
        <f t="shared" si="23"/>
        <v>2</v>
      </c>
    </row>
    <row r="1490" spans="1:15" x14ac:dyDescent="0.3">
      <c r="B1490" t="s">
        <v>296</v>
      </c>
      <c r="C1490" s="13" t="s">
        <v>297</v>
      </c>
      <c r="D1490">
        <v>2013</v>
      </c>
      <c r="E1490" s="13" t="s">
        <v>805</v>
      </c>
      <c r="F1490" s="13">
        <v>1</v>
      </c>
      <c r="G1490" s="13">
        <v>0</v>
      </c>
      <c r="H1490" s="13">
        <v>3</v>
      </c>
      <c r="I1490" s="13">
        <v>1</v>
      </c>
      <c r="J1490" s="13">
        <v>2</v>
      </c>
      <c r="K1490" s="13">
        <v>0</v>
      </c>
      <c r="L1490" s="13">
        <v>19</v>
      </c>
      <c r="M1490" s="13"/>
      <c r="N1490" s="13">
        <v>26</v>
      </c>
      <c r="O1490" s="13">
        <f t="shared" si="23"/>
        <v>7</v>
      </c>
    </row>
    <row r="1491" spans="1:15" x14ac:dyDescent="0.3">
      <c r="B1491" t="s">
        <v>296</v>
      </c>
      <c r="C1491" s="13" t="s">
        <v>297</v>
      </c>
      <c r="D1491">
        <v>2013</v>
      </c>
      <c r="E1491" s="13" t="s">
        <v>1034</v>
      </c>
      <c r="F1491" s="13">
        <v>2</v>
      </c>
      <c r="G1491" s="13">
        <v>1</v>
      </c>
      <c r="H1491" s="13">
        <v>10</v>
      </c>
      <c r="I1491" s="13">
        <v>6</v>
      </c>
      <c r="J1491" s="13">
        <v>10</v>
      </c>
      <c r="K1491" s="13">
        <v>0</v>
      </c>
      <c r="L1491" s="13">
        <v>20</v>
      </c>
      <c r="M1491" s="13"/>
      <c r="N1491" s="13">
        <v>49</v>
      </c>
      <c r="O1491" s="13">
        <f t="shared" si="23"/>
        <v>29</v>
      </c>
    </row>
    <row r="1492" spans="1:15" x14ac:dyDescent="0.3">
      <c r="A1492" t="s">
        <v>50</v>
      </c>
      <c r="B1492" t="s">
        <v>313</v>
      </c>
      <c r="C1492" s="13" t="s">
        <v>314</v>
      </c>
      <c r="D1492">
        <v>2013</v>
      </c>
      <c r="E1492" s="13" t="s">
        <v>806</v>
      </c>
      <c r="F1492" s="13">
        <v>0</v>
      </c>
      <c r="G1492" s="13">
        <v>0</v>
      </c>
      <c r="H1492" s="13">
        <v>95</v>
      </c>
      <c r="I1492" s="13">
        <v>1</v>
      </c>
      <c r="J1492" s="13">
        <v>17</v>
      </c>
      <c r="K1492" s="13">
        <v>0</v>
      </c>
      <c r="L1492" s="13">
        <v>1</v>
      </c>
      <c r="M1492" s="13"/>
      <c r="N1492" s="13">
        <v>114</v>
      </c>
      <c r="O1492" s="13">
        <f t="shared" si="23"/>
        <v>113</v>
      </c>
    </row>
    <row r="1493" spans="1:15" x14ac:dyDescent="0.3">
      <c r="A1493" t="s">
        <v>22</v>
      </c>
      <c r="B1493" t="s">
        <v>313</v>
      </c>
      <c r="C1493" s="13" t="s">
        <v>314</v>
      </c>
      <c r="D1493">
        <v>2013</v>
      </c>
      <c r="E1493" s="13" t="s">
        <v>807</v>
      </c>
      <c r="F1493" s="13">
        <v>0</v>
      </c>
      <c r="G1493" s="13">
        <v>13</v>
      </c>
      <c r="H1493" s="13">
        <v>807</v>
      </c>
      <c r="I1493" s="13">
        <v>21</v>
      </c>
      <c r="J1493" s="13">
        <v>278</v>
      </c>
      <c r="K1493" s="13">
        <v>0</v>
      </c>
      <c r="L1493" s="13">
        <v>6</v>
      </c>
      <c r="M1493" s="13"/>
      <c r="N1493" s="13">
        <v>1125</v>
      </c>
      <c r="O1493" s="13">
        <f t="shared" si="23"/>
        <v>1119</v>
      </c>
    </row>
    <row r="1494" spans="1:15" x14ac:dyDescent="0.3">
      <c r="A1494" t="s">
        <v>18</v>
      </c>
      <c r="B1494" t="s">
        <v>313</v>
      </c>
      <c r="C1494" s="13" t="s">
        <v>314</v>
      </c>
      <c r="D1494">
        <v>2013</v>
      </c>
      <c r="E1494" s="13" t="s">
        <v>808</v>
      </c>
      <c r="F1494" s="13">
        <v>0</v>
      </c>
      <c r="G1494" s="13">
        <v>0</v>
      </c>
      <c r="H1494" s="13">
        <v>35</v>
      </c>
      <c r="I1494" s="13">
        <v>33</v>
      </c>
      <c r="J1494" s="13">
        <v>27</v>
      </c>
      <c r="K1494" s="13">
        <v>0</v>
      </c>
      <c r="L1494" s="13">
        <v>1</v>
      </c>
      <c r="M1494" s="13"/>
      <c r="N1494" s="13">
        <v>96</v>
      </c>
      <c r="O1494" s="13">
        <f t="shared" si="23"/>
        <v>95</v>
      </c>
    </row>
    <row r="1495" spans="1:15" x14ac:dyDescent="0.3">
      <c r="B1495" t="s">
        <v>313</v>
      </c>
      <c r="C1495" s="13" t="s">
        <v>314</v>
      </c>
      <c r="D1495">
        <v>2013</v>
      </c>
      <c r="E1495" s="13" t="s">
        <v>1035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4</v>
      </c>
      <c r="M1495" s="13"/>
      <c r="N1495" s="13">
        <v>4</v>
      </c>
      <c r="O1495" s="13">
        <f t="shared" si="23"/>
        <v>0</v>
      </c>
    </row>
    <row r="1496" spans="1:15" x14ac:dyDescent="0.3">
      <c r="A1496" t="s">
        <v>20</v>
      </c>
      <c r="B1496" t="s">
        <v>313</v>
      </c>
      <c r="C1496" s="13" t="s">
        <v>314</v>
      </c>
      <c r="D1496">
        <v>2013</v>
      </c>
      <c r="E1496" s="13" t="s">
        <v>809</v>
      </c>
      <c r="F1496" s="13">
        <v>7</v>
      </c>
      <c r="G1496" s="13">
        <v>3</v>
      </c>
      <c r="H1496" s="13">
        <v>37</v>
      </c>
      <c r="I1496" s="13">
        <v>2</v>
      </c>
      <c r="J1496" s="13">
        <v>46</v>
      </c>
      <c r="K1496" s="13">
        <v>0</v>
      </c>
      <c r="L1496" s="13">
        <v>133</v>
      </c>
      <c r="M1496" s="13"/>
      <c r="N1496" s="13">
        <v>228</v>
      </c>
      <c r="O1496" s="13">
        <f t="shared" si="23"/>
        <v>95</v>
      </c>
    </row>
    <row r="1497" spans="1:15" x14ac:dyDescent="0.3">
      <c r="A1497" t="s">
        <v>55</v>
      </c>
      <c r="B1497" t="s">
        <v>313</v>
      </c>
      <c r="C1497" s="13" t="s">
        <v>314</v>
      </c>
      <c r="D1497">
        <v>2013</v>
      </c>
      <c r="E1497" s="13" t="s">
        <v>810</v>
      </c>
      <c r="F1497" s="13">
        <v>2</v>
      </c>
      <c r="G1497" s="13">
        <v>2</v>
      </c>
      <c r="H1497" s="13">
        <v>12</v>
      </c>
      <c r="I1497" s="13">
        <v>0</v>
      </c>
      <c r="J1497" s="13">
        <v>22</v>
      </c>
      <c r="K1497" s="13">
        <v>0</v>
      </c>
      <c r="L1497" s="13">
        <v>20</v>
      </c>
      <c r="M1497" s="13"/>
      <c r="N1497" s="13">
        <v>58</v>
      </c>
      <c r="O1497" s="13">
        <f t="shared" si="23"/>
        <v>38</v>
      </c>
    </row>
    <row r="1498" spans="1:15" x14ac:dyDescent="0.3">
      <c r="A1498" t="s">
        <v>34</v>
      </c>
      <c r="B1498" t="s">
        <v>313</v>
      </c>
      <c r="C1498" s="13" t="s">
        <v>314</v>
      </c>
      <c r="D1498">
        <v>2013</v>
      </c>
      <c r="E1498" s="13" t="s">
        <v>811</v>
      </c>
      <c r="F1498" s="13">
        <v>0</v>
      </c>
      <c r="G1498" s="13">
        <v>0</v>
      </c>
      <c r="H1498" s="13">
        <v>1</v>
      </c>
      <c r="I1498" s="13">
        <v>1</v>
      </c>
      <c r="J1498" s="13">
        <v>9</v>
      </c>
      <c r="K1498" s="13">
        <v>0</v>
      </c>
      <c r="L1498" s="13">
        <v>179</v>
      </c>
      <c r="M1498" s="13"/>
      <c r="N1498" s="13">
        <v>190</v>
      </c>
      <c r="O1498" s="13">
        <f t="shared" si="23"/>
        <v>11</v>
      </c>
    </row>
    <row r="1499" spans="1:15" x14ac:dyDescent="0.3">
      <c r="B1499" t="s">
        <v>313</v>
      </c>
      <c r="C1499" s="13" t="s">
        <v>314</v>
      </c>
      <c r="D1499">
        <v>2013</v>
      </c>
      <c r="E1499" s="13" t="s">
        <v>812</v>
      </c>
      <c r="F1499" s="13">
        <v>0</v>
      </c>
      <c r="G1499" s="13">
        <v>0</v>
      </c>
      <c r="H1499" s="13">
        <v>4</v>
      </c>
      <c r="I1499" s="13">
        <v>0</v>
      </c>
      <c r="J1499" s="13">
        <v>1</v>
      </c>
      <c r="K1499" s="13">
        <v>0</v>
      </c>
      <c r="L1499" s="13">
        <v>138</v>
      </c>
      <c r="M1499" s="13"/>
      <c r="N1499" s="13">
        <v>143</v>
      </c>
      <c r="O1499" s="13">
        <f t="shared" si="23"/>
        <v>5</v>
      </c>
    </row>
    <row r="1500" spans="1:15" x14ac:dyDescent="0.3">
      <c r="A1500" t="s">
        <v>22</v>
      </c>
      <c r="B1500" t="s">
        <v>313</v>
      </c>
      <c r="C1500" s="13" t="s">
        <v>314</v>
      </c>
      <c r="D1500">
        <v>2013</v>
      </c>
      <c r="E1500" s="13" t="s">
        <v>813</v>
      </c>
      <c r="F1500" s="13">
        <v>5</v>
      </c>
      <c r="G1500" s="13">
        <v>28</v>
      </c>
      <c r="H1500" s="13">
        <v>3955</v>
      </c>
      <c r="I1500" s="13">
        <v>147</v>
      </c>
      <c r="J1500" s="13">
        <v>1683</v>
      </c>
      <c r="K1500" s="13">
        <v>0</v>
      </c>
      <c r="L1500" s="13">
        <v>141</v>
      </c>
      <c r="M1500" s="13"/>
      <c r="N1500" s="13">
        <v>5959</v>
      </c>
      <c r="O1500" s="13">
        <f t="shared" si="23"/>
        <v>5818</v>
      </c>
    </row>
    <row r="1501" spans="1:15" x14ac:dyDescent="0.3">
      <c r="A1501" t="s">
        <v>233</v>
      </c>
      <c r="B1501" t="s">
        <v>313</v>
      </c>
      <c r="C1501" s="13" t="s">
        <v>314</v>
      </c>
      <c r="D1501">
        <v>2013</v>
      </c>
      <c r="E1501" s="13" t="s">
        <v>814</v>
      </c>
      <c r="F1501" s="13">
        <v>0</v>
      </c>
      <c r="G1501" s="13">
        <v>2</v>
      </c>
      <c r="H1501" s="13">
        <v>15</v>
      </c>
      <c r="I1501" s="13">
        <v>0</v>
      </c>
      <c r="J1501" s="13">
        <v>20</v>
      </c>
      <c r="K1501" s="13">
        <v>0</v>
      </c>
      <c r="L1501" s="13">
        <v>1</v>
      </c>
      <c r="M1501" s="13"/>
      <c r="N1501" s="13">
        <v>38</v>
      </c>
      <c r="O1501" s="13">
        <f t="shared" si="23"/>
        <v>37</v>
      </c>
    </row>
    <row r="1502" spans="1:15" x14ac:dyDescent="0.3">
      <c r="B1502" t="s">
        <v>313</v>
      </c>
      <c r="C1502" s="13" t="s">
        <v>314</v>
      </c>
      <c r="D1502">
        <v>2013</v>
      </c>
      <c r="E1502" s="13" t="s">
        <v>815</v>
      </c>
      <c r="F1502" s="13">
        <v>0</v>
      </c>
      <c r="G1502" s="13">
        <v>0</v>
      </c>
      <c r="H1502" s="13">
        <v>42</v>
      </c>
      <c r="I1502" s="13">
        <v>0</v>
      </c>
      <c r="J1502" s="13">
        <v>5</v>
      </c>
      <c r="K1502" s="13">
        <v>0</v>
      </c>
      <c r="L1502" s="13">
        <v>0</v>
      </c>
      <c r="M1502" s="13"/>
      <c r="N1502" s="13">
        <v>47</v>
      </c>
      <c r="O1502" s="13">
        <f t="shared" si="23"/>
        <v>47</v>
      </c>
    </row>
    <row r="1503" spans="1:15" x14ac:dyDescent="0.3">
      <c r="A1503" t="s">
        <v>97</v>
      </c>
      <c r="B1503" t="s">
        <v>313</v>
      </c>
      <c r="C1503" s="13" t="s">
        <v>314</v>
      </c>
      <c r="D1503">
        <v>2013</v>
      </c>
      <c r="E1503" s="13" t="s">
        <v>816</v>
      </c>
      <c r="F1503" s="13">
        <v>0</v>
      </c>
      <c r="G1503" s="13">
        <v>1</v>
      </c>
      <c r="H1503" s="13">
        <v>2508</v>
      </c>
      <c r="I1503" s="13">
        <v>53</v>
      </c>
      <c r="J1503" s="13">
        <v>355</v>
      </c>
      <c r="K1503" s="13">
        <v>0</v>
      </c>
      <c r="L1503" s="13">
        <v>0</v>
      </c>
      <c r="M1503" s="13"/>
      <c r="N1503" s="13">
        <v>2917</v>
      </c>
      <c r="O1503" s="13">
        <f t="shared" si="23"/>
        <v>2917</v>
      </c>
    </row>
    <row r="1504" spans="1:15" x14ac:dyDescent="0.3">
      <c r="B1504" t="s">
        <v>313</v>
      </c>
      <c r="C1504" s="13" t="s">
        <v>314</v>
      </c>
      <c r="D1504">
        <v>2013</v>
      </c>
      <c r="E1504" s="13" t="s">
        <v>817</v>
      </c>
      <c r="F1504" s="13">
        <v>0</v>
      </c>
      <c r="G1504" s="13">
        <v>0</v>
      </c>
      <c r="H1504" s="13">
        <v>39</v>
      </c>
      <c r="I1504" s="13">
        <v>0</v>
      </c>
      <c r="J1504" s="13">
        <v>15</v>
      </c>
      <c r="K1504" s="13">
        <v>0</v>
      </c>
      <c r="L1504" s="13">
        <v>0</v>
      </c>
      <c r="M1504" s="13"/>
      <c r="N1504" s="13">
        <v>54</v>
      </c>
      <c r="O1504" s="13">
        <f t="shared" si="23"/>
        <v>54</v>
      </c>
    </row>
    <row r="1505" spans="1:15" x14ac:dyDescent="0.3">
      <c r="A1505" t="s">
        <v>26</v>
      </c>
      <c r="B1505" t="s">
        <v>313</v>
      </c>
      <c r="C1505" s="13" t="s">
        <v>314</v>
      </c>
      <c r="D1505">
        <v>2013</v>
      </c>
      <c r="E1505" s="13" t="s">
        <v>818</v>
      </c>
      <c r="F1505" s="13">
        <v>0</v>
      </c>
      <c r="G1505" s="13">
        <v>0</v>
      </c>
      <c r="H1505" s="13">
        <v>1</v>
      </c>
      <c r="I1505" s="13">
        <v>0</v>
      </c>
      <c r="J1505" s="13">
        <v>6</v>
      </c>
      <c r="K1505" s="13">
        <v>0</v>
      </c>
      <c r="L1505" s="13">
        <v>2</v>
      </c>
      <c r="M1505" s="13"/>
      <c r="N1505" s="13">
        <v>9</v>
      </c>
      <c r="O1505" s="13">
        <f t="shared" si="23"/>
        <v>7</v>
      </c>
    </row>
    <row r="1506" spans="1:15" x14ac:dyDescent="0.3">
      <c r="B1506" t="s">
        <v>313</v>
      </c>
      <c r="C1506" s="13" t="s">
        <v>314</v>
      </c>
      <c r="D1506">
        <v>2013</v>
      </c>
      <c r="E1506" s="13" t="s">
        <v>819</v>
      </c>
      <c r="F1506" s="13">
        <v>0</v>
      </c>
      <c r="G1506" s="13">
        <v>0</v>
      </c>
      <c r="H1506" s="13">
        <v>1</v>
      </c>
      <c r="I1506" s="13">
        <v>0</v>
      </c>
      <c r="J1506" s="13">
        <v>15</v>
      </c>
      <c r="K1506" s="13">
        <v>0</v>
      </c>
      <c r="L1506" s="13">
        <v>103</v>
      </c>
      <c r="M1506" s="13"/>
      <c r="N1506" s="13">
        <v>119</v>
      </c>
      <c r="O1506" s="13">
        <f t="shared" si="23"/>
        <v>16</v>
      </c>
    </row>
    <row r="1507" spans="1:15" x14ac:dyDescent="0.3">
      <c r="A1507" t="s">
        <v>125</v>
      </c>
      <c r="B1507" t="s">
        <v>313</v>
      </c>
      <c r="C1507" s="13" t="s">
        <v>314</v>
      </c>
      <c r="D1507">
        <v>2013</v>
      </c>
      <c r="E1507" s="13" t="s">
        <v>1036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12</v>
      </c>
      <c r="M1507" s="13"/>
      <c r="N1507" s="13">
        <v>12</v>
      </c>
      <c r="O1507" s="13">
        <f t="shared" si="23"/>
        <v>0</v>
      </c>
    </row>
    <row r="1508" spans="1:15" x14ac:dyDescent="0.3">
      <c r="A1508" t="s">
        <v>239</v>
      </c>
      <c r="B1508" t="s">
        <v>313</v>
      </c>
      <c r="C1508" s="13" t="s">
        <v>314</v>
      </c>
      <c r="D1508">
        <v>2013</v>
      </c>
      <c r="E1508" s="13" t="s">
        <v>820</v>
      </c>
      <c r="F1508" s="13">
        <v>0</v>
      </c>
      <c r="G1508" s="13">
        <v>0</v>
      </c>
      <c r="H1508" s="13">
        <v>1543</v>
      </c>
      <c r="I1508" s="13">
        <v>14</v>
      </c>
      <c r="J1508" s="13">
        <v>143</v>
      </c>
      <c r="K1508" s="13">
        <v>0</v>
      </c>
      <c r="L1508" s="13">
        <v>0</v>
      </c>
      <c r="M1508" s="13"/>
      <c r="N1508" s="13">
        <v>1700</v>
      </c>
      <c r="O1508" s="13">
        <f t="shared" si="23"/>
        <v>1700</v>
      </c>
    </row>
    <row r="1509" spans="1:15" x14ac:dyDescent="0.3">
      <c r="A1509" t="s">
        <v>29</v>
      </c>
      <c r="B1509" t="s">
        <v>313</v>
      </c>
      <c r="C1509" s="13" t="s">
        <v>314</v>
      </c>
      <c r="D1509">
        <v>2013</v>
      </c>
      <c r="E1509" s="13" t="s">
        <v>821</v>
      </c>
      <c r="F1509" s="13">
        <v>0</v>
      </c>
      <c r="G1509" s="13">
        <v>0</v>
      </c>
      <c r="H1509" s="13">
        <v>28</v>
      </c>
      <c r="I1509" s="13">
        <v>13</v>
      </c>
      <c r="J1509" s="13">
        <v>25</v>
      </c>
      <c r="K1509" s="13">
        <v>0</v>
      </c>
      <c r="L1509" s="13">
        <v>9</v>
      </c>
      <c r="M1509" s="13"/>
      <c r="N1509" s="13">
        <v>75</v>
      </c>
      <c r="O1509" s="13">
        <f t="shared" si="23"/>
        <v>66</v>
      </c>
    </row>
    <row r="1510" spans="1:15" x14ac:dyDescent="0.3">
      <c r="A1510" t="s">
        <v>50</v>
      </c>
      <c r="B1510" t="s">
        <v>313</v>
      </c>
      <c r="C1510" s="13" t="s">
        <v>314</v>
      </c>
      <c r="D1510">
        <v>2013</v>
      </c>
      <c r="E1510" s="13" t="s">
        <v>822</v>
      </c>
      <c r="F1510" s="13">
        <v>0</v>
      </c>
      <c r="G1510" s="13">
        <v>0</v>
      </c>
      <c r="H1510" s="13">
        <v>23</v>
      </c>
      <c r="I1510" s="13">
        <v>1</v>
      </c>
      <c r="J1510" s="13">
        <v>22</v>
      </c>
      <c r="K1510" s="13">
        <v>0</v>
      </c>
      <c r="L1510" s="13">
        <v>0</v>
      </c>
      <c r="M1510" s="13"/>
      <c r="N1510" s="13">
        <v>46</v>
      </c>
      <c r="O1510" s="13">
        <f t="shared" si="23"/>
        <v>46</v>
      </c>
    </row>
    <row r="1511" spans="1:15" x14ac:dyDescent="0.3">
      <c r="A1511" t="s">
        <v>125</v>
      </c>
      <c r="B1511" t="s">
        <v>313</v>
      </c>
      <c r="C1511" s="13" t="s">
        <v>314</v>
      </c>
      <c r="D1511">
        <v>2013</v>
      </c>
      <c r="E1511" s="13" t="s">
        <v>1037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3</v>
      </c>
      <c r="M1511" s="13"/>
      <c r="N1511" s="13">
        <v>3</v>
      </c>
      <c r="O1511" s="13">
        <f t="shared" si="23"/>
        <v>0</v>
      </c>
    </row>
    <row r="1512" spans="1:15" x14ac:dyDescent="0.3">
      <c r="B1512" t="s">
        <v>334</v>
      </c>
      <c r="C1512" s="13" t="s">
        <v>335</v>
      </c>
      <c r="D1512">
        <v>2013</v>
      </c>
      <c r="E1512" s="13" t="s">
        <v>823</v>
      </c>
      <c r="F1512" s="13">
        <v>1</v>
      </c>
      <c r="G1512" s="13">
        <v>0</v>
      </c>
      <c r="H1512" s="13">
        <v>0</v>
      </c>
      <c r="I1512" s="13">
        <v>4</v>
      </c>
      <c r="J1512" s="13">
        <v>4</v>
      </c>
      <c r="K1512" s="13">
        <v>0</v>
      </c>
      <c r="L1512" s="13">
        <v>11</v>
      </c>
      <c r="M1512" s="13"/>
      <c r="N1512" s="13">
        <v>20</v>
      </c>
      <c r="O1512" s="13">
        <f t="shared" si="23"/>
        <v>9</v>
      </c>
    </row>
    <row r="1513" spans="1:15" x14ac:dyDescent="0.3">
      <c r="A1513" t="s">
        <v>92</v>
      </c>
      <c r="B1513" t="s">
        <v>334</v>
      </c>
      <c r="C1513" s="13" t="s">
        <v>335</v>
      </c>
      <c r="D1513">
        <v>2013</v>
      </c>
      <c r="E1513" s="13" t="s">
        <v>824</v>
      </c>
      <c r="F1513" s="13">
        <v>0</v>
      </c>
      <c r="G1513" s="13">
        <v>0</v>
      </c>
      <c r="H1513" s="13">
        <v>27</v>
      </c>
      <c r="I1513" s="13">
        <v>2</v>
      </c>
      <c r="J1513" s="13">
        <v>14</v>
      </c>
      <c r="K1513" s="13">
        <v>0</v>
      </c>
      <c r="L1513" s="13">
        <v>13</v>
      </c>
      <c r="M1513" s="13"/>
      <c r="N1513" s="13">
        <v>56</v>
      </c>
      <c r="O1513" s="13">
        <f t="shared" si="23"/>
        <v>43</v>
      </c>
    </row>
    <row r="1514" spans="1:15" x14ac:dyDescent="0.3">
      <c r="A1514" t="s">
        <v>50</v>
      </c>
      <c r="B1514" t="s">
        <v>334</v>
      </c>
      <c r="C1514" s="13" t="s">
        <v>335</v>
      </c>
      <c r="D1514">
        <v>2013</v>
      </c>
      <c r="E1514" s="13" t="s">
        <v>825</v>
      </c>
      <c r="F1514" s="13">
        <v>25</v>
      </c>
      <c r="G1514" s="13">
        <v>5</v>
      </c>
      <c r="H1514" s="13">
        <v>265</v>
      </c>
      <c r="I1514" s="13">
        <v>5</v>
      </c>
      <c r="J1514" s="13">
        <v>118</v>
      </c>
      <c r="K1514" s="13">
        <v>0</v>
      </c>
      <c r="L1514" s="13">
        <v>31</v>
      </c>
      <c r="M1514" s="13"/>
      <c r="N1514" s="13">
        <v>449</v>
      </c>
      <c r="O1514" s="13">
        <f t="shared" si="23"/>
        <v>418</v>
      </c>
    </row>
    <row r="1515" spans="1:15" x14ac:dyDescent="0.3">
      <c r="A1515" t="s">
        <v>20</v>
      </c>
      <c r="B1515" t="s">
        <v>334</v>
      </c>
      <c r="C1515" s="13" t="s">
        <v>335</v>
      </c>
      <c r="D1515">
        <v>2013</v>
      </c>
      <c r="E1515" s="13" t="s">
        <v>826</v>
      </c>
      <c r="F1515" s="13">
        <v>657</v>
      </c>
      <c r="G1515" s="13">
        <v>836</v>
      </c>
      <c r="H1515" s="13">
        <v>30694</v>
      </c>
      <c r="I1515" s="13">
        <v>2104</v>
      </c>
      <c r="J1515" s="13">
        <v>19602</v>
      </c>
      <c r="K1515" s="13">
        <v>303</v>
      </c>
      <c r="L1515" s="13">
        <v>9966</v>
      </c>
      <c r="M1515" s="13"/>
      <c r="N1515" s="13">
        <v>64162</v>
      </c>
      <c r="O1515" s="13">
        <f t="shared" si="23"/>
        <v>53893</v>
      </c>
    </row>
    <row r="1516" spans="1:15" x14ac:dyDescent="0.3">
      <c r="A1516" t="s">
        <v>34</v>
      </c>
      <c r="B1516" t="s">
        <v>334</v>
      </c>
      <c r="C1516" s="13" t="s">
        <v>335</v>
      </c>
      <c r="D1516">
        <v>2013</v>
      </c>
      <c r="E1516" s="13" t="s">
        <v>827</v>
      </c>
      <c r="F1516" s="13">
        <v>7</v>
      </c>
      <c r="G1516" s="13">
        <v>5</v>
      </c>
      <c r="H1516" s="13">
        <v>146</v>
      </c>
      <c r="I1516" s="13">
        <v>18</v>
      </c>
      <c r="J1516" s="13">
        <v>326</v>
      </c>
      <c r="K1516" s="13">
        <v>4</v>
      </c>
      <c r="L1516" s="13">
        <v>695</v>
      </c>
      <c r="M1516" s="13"/>
      <c r="N1516" s="13">
        <v>1201</v>
      </c>
      <c r="O1516" s="13">
        <f t="shared" si="23"/>
        <v>502</v>
      </c>
    </row>
    <row r="1517" spans="1:15" x14ac:dyDescent="0.3">
      <c r="A1517" t="s">
        <v>50</v>
      </c>
      <c r="B1517" t="s">
        <v>334</v>
      </c>
      <c r="C1517" s="13" t="s">
        <v>335</v>
      </c>
      <c r="D1517">
        <v>2013</v>
      </c>
      <c r="E1517" s="13" t="s">
        <v>829</v>
      </c>
      <c r="F1517" s="13">
        <v>12</v>
      </c>
      <c r="G1517" s="13">
        <v>31</v>
      </c>
      <c r="H1517" s="13">
        <v>2799</v>
      </c>
      <c r="I1517" s="13">
        <v>282</v>
      </c>
      <c r="J1517" s="13">
        <v>1002</v>
      </c>
      <c r="K1517" s="13">
        <v>2</v>
      </c>
      <c r="L1517" s="13">
        <v>380</v>
      </c>
      <c r="M1517" s="13"/>
      <c r="N1517" s="13">
        <v>4508</v>
      </c>
      <c r="O1517" s="13">
        <f t="shared" si="23"/>
        <v>4126</v>
      </c>
    </row>
    <row r="1518" spans="1:15" x14ac:dyDescent="0.3">
      <c r="A1518" t="s">
        <v>22</v>
      </c>
      <c r="B1518" t="s">
        <v>334</v>
      </c>
      <c r="C1518" s="13" t="s">
        <v>335</v>
      </c>
      <c r="D1518">
        <v>2013</v>
      </c>
      <c r="E1518" s="13" t="s">
        <v>830</v>
      </c>
      <c r="F1518" s="13">
        <v>21</v>
      </c>
      <c r="G1518" s="13">
        <v>99</v>
      </c>
      <c r="H1518" s="13">
        <v>15051</v>
      </c>
      <c r="I1518" s="13">
        <v>450</v>
      </c>
      <c r="J1518" s="13">
        <v>2028</v>
      </c>
      <c r="K1518" s="13">
        <v>2</v>
      </c>
      <c r="L1518" s="13">
        <v>1263</v>
      </c>
      <c r="M1518" s="13"/>
      <c r="N1518" s="13">
        <v>18914</v>
      </c>
      <c r="O1518" s="13">
        <f t="shared" si="23"/>
        <v>17649</v>
      </c>
    </row>
    <row r="1519" spans="1:15" x14ac:dyDescent="0.3">
      <c r="A1519" t="s">
        <v>22</v>
      </c>
      <c r="B1519" t="s">
        <v>334</v>
      </c>
      <c r="C1519" s="13" t="s">
        <v>335</v>
      </c>
      <c r="D1519">
        <v>2013</v>
      </c>
      <c r="E1519" s="13" t="s">
        <v>831</v>
      </c>
      <c r="F1519" s="13">
        <v>25</v>
      </c>
      <c r="G1519" s="13">
        <v>69</v>
      </c>
      <c r="H1519" s="13">
        <v>11845</v>
      </c>
      <c r="I1519" s="13">
        <v>366</v>
      </c>
      <c r="J1519" s="13">
        <v>1567</v>
      </c>
      <c r="K1519" s="13">
        <v>0</v>
      </c>
      <c r="L1519" s="13">
        <v>1440</v>
      </c>
      <c r="M1519" s="13"/>
      <c r="N1519" s="13">
        <v>15312</v>
      </c>
      <c r="O1519" s="13">
        <f t="shared" si="23"/>
        <v>13872</v>
      </c>
    </row>
    <row r="1520" spans="1:15" x14ac:dyDescent="0.3">
      <c r="B1520" t="s">
        <v>334</v>
      </c>
      <c r="C1520" s="13" t="s">
        <v>335</v>
      </c>
      <c r="D1520">
        <v>2013</v>
      </c>
      <c r="E1520" s="13" t="s">
        <v>832</v>
      </c>
      <c r="F1520" s="13">
        <v>0</v>
      </c>
      <c r="G1520" s="13">
        <v>0</v>
      </c>
      <c r="H1520" s="13">
        <v>15</v>
      </c>
      <c r="I1520" s="13">
        <v>43</v>
      </c>
      <c r="J1520" s="13">
        <v>12</v>
      </c>
      <c r="K1520" s="13">
        <v>0</v>
      </c>
      <c r="L1520" s="13">
        <v>655</v>
      </c>
      <c r="M1520" s="13"/>
      <c r="N1520" s="13">
        <v>725</v>
      </c>
      <c r="O1520" s="13">
        <f t="shared" si="23"/>
        <v>70</v>
      </c>
    </row>
    <row r="1521" spans="1:15" x14ac:dyDescent="0.3">
      <c r="A1521" t="s">
        <v>50</v>
      </c>
      <c r="B1521" t="s">
        <v>334</v>
      </c>
      <c r="C1521" s="13" t="s">
        <v>335</v>
      </c>
      <c r="D1521">
        <v>2013</v>
      </c>
      <c r="E1521" s="13" t="s">
        <v>834</v>
      </c>
      <c r="F1521" s="13">
        <v>7</v>
      </c>
      <c r="G1521" s="13">
        <v>7</v>
      </c>
      <c r="H1521" s="13">
        <v>118</v>
      </c>
      <c r="I1521" s="13">
        <v>9</v>
      </c>
      <c r="J1521" s="13">
        <v>94</v>
      </c>
      <c r="K1521" s="13">
        <v>0</v>
      </c>
      <c r="L1521" s="13">
        <v>248</v>
      </c>
      <c r="M1521" s="13"/>
      <c r="N1521" s="13">
        <v>483</v>
      </c>
      <c r="O1521" s="13">
        <f t="shared" si="23"/>
        <v>235</v>
      </c>
    </row>
    <row r="1522" spans="1:15" x14ac:dyDescent="0.3">
      <c r="A1522" t="s">
        <v>26</v>
      </c>
      <c r="B1522" t="s">
        <v>334</v>
      </c>
      <c r="C1522" s="13" t="s">
        <v>335</v>
      </c>
      <c r="D1522">
        <v>2013</v>
      </c>
      <c r="E1522" s="13" t="s">
        <v>835</v>
      </c>
      <c r="F1522" s="13">
        <v>0</v>
      </c>
      <c r="G1522" s="13">
        <v>0</v>
      </c>
      <c r="H1522" s="13">
        <v>22</v>
      </c>
      <c r="I1522" s="13">
        <v>2</v>
      </c>
      <c r="J1522" s="13">
        <v>13</v>
      </c>
      <c r="K1522" s="13">
        <v>26</v>
      </c>
      <c r="L1522" s="13">
        <v>117</v>
      </c>
      <c r="M1522" s="13"/>
      <c r="N1522" s="13">
        <v>180</v>
      </c>
      <c r="O1522" s="13">
        <f t="shared" si="23"/>
        <v>37</v>
      </c>
    </row>
    <row r="1523" spans="1:15" x14ac:dyDescent="0.3">
      <c r="A1523" t="s">
        <v>125</v>
      </c>
      <c r="B1523" t="s">
        <v>334</v>
      </c>
      <c r="C1523" s="13" t="s">
        <v>335</v>
      </c>
      <c r="D1523">
        <v>2013</v>
      </c>
      <c r="E1523" s="13" t="s">
        <v>836</v>
      </c>
      <c r="F1523" s="13">
        <v>0</v>
      </c>
      <c r="G1523" s="13">
        <v>0</v>
      </c>
      <c r="H1523" s="13">
        <v>1</v>
      </c>
      <c r="I1523" s="13">
        <v>0</v>
      </c>
      <c r="J1523" s="13">
        <v>2</v>
      </c>
      <c r="K1523" s="13">
        <v>0</v>
      </c>
      <c r="L1523" s="13">
        <v>10</v>
      </c>
      <c r="M1523" s="13"/>
      <c r="N1523" s="13">
        <v>13</v>
      </c>
      <c r="O1523" s="13">
        <f t="shared" si="23"/>
        <v>3</v>
      </c>
    </row>
    <row r="1524" spans="1:15" x14ac:dyDescent="0.3">
      <c r="A1524" t="s">
        <v>20</v>
      </c>
      <c r="B1524" t="s">
        <v>334</v>
      </c>
      <c r="C1524" s="13" t="s">
        <v>335</v>
      </c>
      <c r="D1524">
        <v>2013</v>
      </c>
      <c r="E1524" s="13" t="s">
        <v>837</v>
      </c>
      <c r="F1524" s="13">
        <v>17</v>
      </c>
      <c r="G1524" s="13">
        <v>26</v>
      </c>
      <c r="H1524" s="13">
        <v>562</v>
      </c>
      <c r="I1524" s="13">
        <v>25</v>
      </c>
      <c r="J1524" s="13">
        <v>307</v>
      </c>
      <c r="K1524" s="13">
        <v>0</v>
      </c>
      <c r="L1524" s="13">
        <v>41</v>
      </c>
      <c r="M1524" s="13"/>
      <c r="N1524" s="13">
        <v>978</v>
      </c>
      <c r="O1524" s="13">
        <f t="shared" si="23"/>
        <v>937</v>
      </c>
    </row>
    <row r="1525" spans="1:15" x14ac:dyDescent="0.3">
      <c r="A1525" t="s">
        <v>29</v>
      </c>
      <c r="B1525" t="s">
        <v>334</v>
      </c>
      <c r="C1525" s="13" t="s">
        <v>335</v>
      </c>
      <c r="D1525">
        <v>2013</v>
      </c>
      <c r="E1525" s="13" t="s">
        <v>838</v>
      </c>
      <c r="F1525" s="13">
        <v>0</v>
      </c>
      <c r="G1525" s="13">
        <v>0</v>
      </c>
      <c r="H1525" s="13">
        <v>6</v>
      </c>
      <c r="I1525" s="13">
        <v>1</v>
      </c>
      <c r="J1525" s="13">
        <v>12</v>
      </c>
      <c r="K1525" s="13">
        <v>0</v>
      </c>
      <c r="L1525" s="13">
        <v>0</v>
      </c>
      <c r="M1525" s="13"/>
      <c r="N1525" s="13">
        <v>19</v>
      </c>
      <c r="O1525" s="13">
        <f t="shared" si="23"/>
        <v>19</v>
      </c>
    </row>
    <row r="1526" spans="1:15" x14ac:dyDescent="0.3">
      <c r="B1526" t="s">
        <v>351</v>
      </c>
      <c r="C1526" s="13" t="s">
        <v>352</v>
      </c>
      <c r="D1526">
        <v>2013</v>
      </c>
      <c r="E1526" s="13" t="s">
        <v>839</v>
      </c>
      <c r="F1526" s="13">
        <v>0</v>
      </c>
      <c r="G1526" s="13">
        <v>0</v>
      </c>
      <c r="H1526" s="13">
        <v>4</v>
      </c>
      <c r="I1526" s="13">
        <v>0</v>
      </c>
      <c r="J1526" s="13">
        <v>73</v>
      </c>
      <c r="K1526" s="13">
        <v>0</v>
      </c>
      <c r="L1526" s="13">
        <v>0</v>
      </c>
      <c r="M1526" s="13"/>
      <c r="N1526" s="13">
        <v>77</v>
      </c>
      <c r="O1526" s="13">
        <f t="shared" si="23"/>
        <v>77</v>
      </c>
    </row>
    <row r="1527" spans="1:15" x14ac:dyDescent="0.3">
      <c r="A1527" t="s">
        <v>20</v>
      </c>
      <c r="B1527" t="s">
        <v>351</v>
      </c>
      <c r="C1527" s="13" t="s">
        <v>352</v>
      </c>
      <c r="D1527">
        <v>2013</v>
      </c>
      <c r="E1527" s="13" t="s">
        <v>840</v>
      </c>
      <c r="F1527" s="13">
        <v>0</v>
      </c>
      <c r="G1527" s="13">
        <v>21</v>
      </c>
      <c r="H1527" s="13">
        <v>1362</v>
      </c>
      <c r="I1527" s="13">
        <v>140</v>
      </c>
      <c r="J1527" s="13">
        <v>1053</v>
      </c>
      <c r="K1527" s="13">
        <v>2</v>
      </c>
      <c r="L1527" s="13">
        <v>613</v>
      </c>
      <c r="M1527" s="13"/>
      <c r="N1527" s="13">
        <v>3191</v>
      </c>
      <c r="O1527" s="13">
        <f t="shared" si="23"/>
        <v>2576</v>
      </c>
    </row>
    <row r="1528" spans="1:15" x14ac:dyDescent="0.3">
      <c r="A1528" t="s">
        <v>34</v>
      </c>
      <c r="B1528" t="s">
        <v>351</v>
      </c>
      <c r="C1528" s="13" t="s">
        <v>352</v>
      </c>
      <c r="D1528">
        <v>2013</v>
      </c>
      <c r="E1528" s="13" t="s">
        <v>841</v>
      </c>
      <c r="F1528" s="13">
        <v>0</v>
      </c>
      <c r="G1528" s="13">
        <v>0</v>
      </c>
      <c r="H1528" s="13">
        <v>1</v>
      </c>
      <c r="I1528" s="13">
        <v>1</v>
      </c>
      <c r="J1528" s="13">
        <v>2</v>
      </c>
      <c r="K1528" s="13">
        <v>0</v>
      </c>
      <c r="L1528" s="13">
        <v>214</v>
      </c>
      <c r="M1528" s="13"/>
      <c r="N1528" s="13">
        <v>218</v>
      </c>
      <c r="O1528" s="13">
        <f t="shared" si="23"/>
        <v>4</v>
      </c>
    </row>
    <row r="1529" spans="1:15" x14ac:dyDescent="0.3">
      <c r="A1529" t="s">
        <v>22</v>
      </c>
      <c r="B1529" t="s">
        <v>351</v>
      </c>
      <c r="C1529" s="13" t="s">
        <v>352</v>
      </c>
      <c r="D1529">
        <v>2013</v>
      </c>
      <c r="E1529" s="13" t="s">
        <v>842</v>
      </c>
      <c r="F1529" s="13">
        <v>4</v>
      </c>
      <c r="G1529" s="13">
        <v>186</v>
      </c>
      <c r="H1529" s="13">
        <v>21432</v>
      </c>
      <c r="I1529" s="13">
        <v>1089</v>
      </c>
      <c r="J1529" s="13">
        <v>7221</v>
      </c>
      <c r="K1529" s="13">
        <v>9</v>
      </c>
      <c r="L1529" s="13">
        <v>283</v>
      </c>
      <c r="M1529" s="13"/>
      <c r="N1529" s="13">
        <v>30224</v>
      </c>
      <c r="O1529" s="13">
        <f t="shared" si="23"/>
        <v>29932</v>
      </c>
    </row>
    <row r="1530" spans="1:15" x14ac:dyDescent="0.3">
      <c r="A1530" t="s">
        <v>24</v>
      </c>
      <c r="B1530" t="s">
        <v>351</v>
      </c>
      <c r="C1530" s="13" t="s">
        <v>352</v>
      </c>
      <c r="D1530">
        <v>2013</v>
      </c>
      <c r="E1530" s="13" t="s">
        <v>843</v>
      </c>
      <c r="F1530" s="13">
        <v>0</v>
      </c>
      <c r="G1530" s="13">
        <v>8</v>
      </c>
      <c r="H1530" s="13">
        <v>660</v>
      </c>
      <c r="I1530" s="13">
        <v>85</v>
      </c>
      <c r="J1530" s="13">
        <v>330</v>
      </c>
      <c r="K1530" s="13">
        <v>0</v>
      </c>
      <c r="L1530" s="13">
        <v>18</v>
      </c>
      <c r="M1530" s="13"/>
      <c r="N1530" s="13">
        <v>1101</v>
      </c>
      <c r="O1530" s="13">
        <f t="shared" si="23"/>
        <v>1083</v>
      </c>
    </row>
    <row r="1531" spans="1:15" x14ac:dyDescent="0.3">
      <c r="A1531" t="s">
        <v>24</v>
      </c>
      <c r="B1531" t="s">
        <v>351</v>
      </c>
      <c r="C1531" s="13" t="s">
        <v>352</v>
      </c>
      <c r="D1531">
        <v>2013</v>
      </c>
      <c r="E1531" s="13" t="s">
        <v>844</v>
      </c>
      <c r="F1531" s="13">
        <v>0</v>
      </c>
      <c r="G1531" s="13">
        <v>0</v>
      </c>
      <c r="H1531" s="13">
        <v>808</v>
      </c>
      <c r="I1531" s="13">
        <v>13</v>
      </c>
      <c r="J1531" s="13">
        <v>22</v>
      </c>
      <c r="K1531" s="13">
        <v>2</v>
      </c>
      <c r="L1531" s="13">
        <v>9</v>
      </c>
      <c r="M1531" s="13"/>
      <c r="N1531" s="13">
        <v>854</v>
      </c>
      <c r="O1531" s="13">
        <f t="shared" si="23"/>
        <v>843</v>
      </c>
    </row>
    <row r="1532" spans="1:15" x14ac:dyDescent="0.3">
      <c r="B1532" t="s">
        <v>351</v>
      </c>
      <c r="C1532" s="13" t="s">
        <v>352</v>
      </c>
      <c r="D1532">
        <v>2013</v>
      </c>
      <c r="E1532" s="13" t="s">
        <v>845</v>
      </c>
      <c r="F1532" s="13">
        <v>0</v>
      </c>
      <c r="G1532" s="13">
        <v>0</v>
      </c>
      <c r="H1532" s="13">
        <v>14</v>
      </c>
      <c r="I1532" s="13">
        <v>9</v>
      </c>
      <c r="J1532" s="13">
        <v>2</v>
      </c>
      <c r="K1532" s="13">
        <v>0</v>
      </c>
      <c r="L1532" s="13">
        <v>1</v>
      </c>
      <c r="M1532" s="13"/>
      <c r="N1532" s="13">
        <v>26</v>
      </c>
      <c r="O1532" s="13">
        <f t="shared" si="23"/>
        <v>25</v>
      </c>
    </row>
    <row r="1533" spans="1:15" x14ac:dyDescent="0.3">
      <c r="A1533" t="s">
        <v>50</v>
      </c>
      <c r="B1533" t="s">
        <v>351</v>
      </c>
      <c r="C1533" s="13" t="s">
        <v>352</v>
      </c>
      <c r="D1533">
        <v>2013</v>
      </c>
      <c r="E1533" s="13" t="s">
        <v>846</v>
      </c>
      <c r="F1533" s="13">
        <v>0</v>
      </c>
      <c r="G1533" s="13">
        <v>14</v>
      </c>
      <c r="H1533" s="13">
        <v>838</v>
      </c>
      <c r="I1533" s="13">
        <v>89</v>
      </c>
      <c r="J1533" s="13">
        <v>1334</v>
      </c>
      <c r="K1533" s="13">
        <v>155</v>
      </c>
      <c r="L1533" s="13">
        <v>220</v>
      </c>
      <c r="M1533" s="13"/>
      <c r="N1533" s="13">
        <v>2650</v>
      </c>
      <c r="O1533" s="13">
        <f t="shared" si="23"/>
        <v>2275</v>
      </c>
    </row>
    <row r="1534" spans="1:15" x14ac:dyDescent="0.3">
      <c r="A1534" t="s">
        <v>26</v>
      </c>
      <c r="B1534" t="s">
        <v>351</v>
      </c>
      <c r="C1534" s="13" t="s">
        <v>352</v>
      </c>
      <c r="D1534">
        <v>2013</v>
      </c>
      <c r="E1534" s="13" t="s">
        <v>847</v>
      </c>
      <c r="F1534" s="13">
        <v>0</v>
      </c>
      <c r="G1534" s="13">
        <v>0</v>
      </c>
      <c r="H1534" s="13">
        <v>73</v>
      </c>
      <c r="I1534" s="13">
        <v>6</v>
      </c>
      <c r="J1534" s="13">
        <v>24</v>
      </c>
      <c r="K1534" s="13">
        <v>0</v>
      </c>
      <c r="L1534" s="13">
        <v>15</v>
      </c>
      <c r="M1534" s="13"/>
      <c r="N1534" s="13">
        <v>118</v>
      </c>
      <c r="O1534" s="13">
        <f t="shared" si="23"/>
        <v>103</v>
      </c>
    </row>
    <row r="1535" spans="1:15" x14ac:dyDescent="0.3">
      <c r="A1535" t="s">
        <v>29</v>
      </c>
      <c r="B1535" t="s">
        <v>351</v>
      </c>
      <c r="C1535" s="13" t="s">
        <v>352</v>
      </c>
      <c r="D1535">
        <v>2013</v>
      </c>
      <c r="E1535" s="13" t="s">
        <v>848</v>
      </c>
      <c r="F1535" s="13">
        <v>0</v>
      </c>
      <c r="G1535" s="13">
        <v>0</v>
      </c>
      <c r="H1535" s="13">
        <v>28</v>
      </c>
      <c r="I1535" s="13">
        <v>3</v>
      </c>
      <c r="J1535" s="13">
        <v>18</v>
      </c>
      <c r="K1535" s="13">
        <v>0</v>
      </c>
      <c r="L1535" s="13">
        <v>5</v>
      </c>
      <c r="M1535" s="13"/>
      <c r="N1535" s="13">
        <v>54</v>
      </c>
      <c r="O1535" s="13">
        <f t="shared" si="23"/>
        <v>49</v>
      </c>
    </row>
    <row r="1536" spans="1:15" x14ac:dyDescent="0.3">
      <c r="A1536" t="s">
        <v>50</v>
      </c>
      <c r="B1536" t="s">
        <v>351</v>
      </c>
      <c r="C1536" s="13" t="s">
        <v>352</v>
      </c>
      <c r="D1536">
        <v>2013</v>
      </c>
      <c r="E1536" s="13" t="s">
        <v>849</v>
      </c>
      <c r="F1536" s="13">
        <v>2</v>
      </c>
      <c r="G1536" s="13">
        <v>23</v>
      </c>
      <c r="H1536" s="13">
        <v>8802</v>
      </c>
      <c r="I1536" s="13">
        <v>1109</v>
      </c>
      <c r="J1536" s="13">
        <v>2645</v>
      </c>
      <c r="K1536" s="13">
        <v>8</v>
      </c>
      <c r="L1536" s="13">
        <v>171</v>
      </c>
      <c r="M1536" s="13"/>
      <c r="N1536" s="13">
        <v>12760</v>
      </c>
      <c r="O1536" s="13">
        <f t="shared" si="23"/>
        <v>12581</v>
      </c>
    </row>
    <row r="1537" spans="1:15" x14ac:dyDescent="0.3">
      <c r="A1537" t="s">
        <v>136</v>
      </c>
      <c r="B1537" t="s">
        <v>351</v>
      </c>
      <c r="C1537" s="13" t="s">
        <v>352</v>
      </c>
      <c r="D1537">
        <v>2013</v>
      </c>
      <c r="E1537" s="13" t="s">
        <v>850</v>
      </c>
      <c r="F1537" s="13">
        <v>0</v>
      </c>
      <c r="G1537" s="13">
        <v>0</v>
      </c>
      <c r="H1537" s="13">
        <v>0</v>
      </c>
      <c r="I1537" s="13">
        <v>2</v>
      </c>
      <c r="J1537" s="13">
        <v>7</v>
      </c>
      <c r="K1537" s="13">
        <v>0</v>
      </c>
      <c r="L1537" s="13">
        <v>2</v>
      </c>
      <c r="M1537" s="13"/>
      <c r="N1537" s="13">
        <v>11</v>
      </c>
      <c r="O1537" s="13">
        <f t="shared" si="23"/>
        <v>9</v>
      </c>
    </row>
    <row r="1538" spans="1:15" x14ac:dyDescent="0.3">
      <c r="A1538" t="s">
        <v>22</v>
      </c>
      <c r="B1538" t="s">
        <v>364</v>
      </c>
      <c r="C1538" s="13" t="s">
        <v>365</v>
      </c>
      <c r="D1538">
        <v>2013</v>
      </c>
      <c r="E1538" s="13" t="s">
        <v>851</v>
      </c>
      <c r="F1538" s="13">
        <v>1</v>
      </c>
      <c r="G1538" s="13">
        <v>1</v>
      </c>
      <c r="H1538" s="13">
        <v>8918</v>
      </c>
      <c r="I1538" s="13">
        <v>1081</v>
      </c>
      <c r="J1538" s="13">
        <v>530</v>
      </c>
      <c r="K1538" s="13">
        <v>0</v>
      </c>
      <c r="L1538" s="13">
        <v>35</v>
      </c>
      <c r="M1538" s="13"/>
      <c r="N1538" s="13">
        <v>10566</v>
      </c>
      <c r="O1538" s="13">
        <f t="shared" si="23"/>
        <v>10531</v>
      </c>
    </row>
    <row r="1539" spans="1:15" x14ac:dyDescent="0.3">
      <c r="A1539" t="s">
        <v>50</v>
      </c>
      <c r="B1539" t="s">
        <v>364</v>
      </c>
      <c r="C1539" s="13" t="s">
        <v>365</v>
      </c>
      <c r="D1539">
        <v>2013</v>
      </c>
      <c r="E1539" s="13" t="s">
        <v>853</v>
      </c>
      <c r="F1539" s="13">
        <v>0</v>
      </c>
      <c r="G1539" s="13">
        <v>1</v>
      </c>
      <c r="H1539" s="13">
        <v>52</v>
      </c>
      <c r="I1539" s="13">
        <v>3</v>
      </c>
      <c r="J1539" s="13">
        <v>14</v>
      </c>
      <c r="K1539" s="13">
        <v>0</v>
      </c>
      <c r="L1539" s="13">
        <v>0</v>
      </c>
      <c r="M1539" s="13"/>
      <c r="N1539" s="13">
        <v>70</v>
      </c>
      <c r="O1539" s="13">
        <f t="shared" ref="O1539:O1602" si="24">F1539+G1539+H1539+I1539+J1539</f>
        <v>70</v>
      </c>
    </row>
    <row r="1540" spans="1:15" x14ac:dyDescent="0.3">
      <c r="A1540" t="s">
        <v>18</v>
      </c>
      <c r="B1540" t="s">
        <v>364</v>
      </c>
      <c r="C1540" s="13" t="s">
        <v>365</v>
      </c>
      <c r="D1540">
        <v>2013</v>
      </c>
      <c r="E1540" s="13" t="s">
        <v>854</v>
      </c>
      <c r="F1540" s="13">
        <v>0</v>
      </c>
      <c r="G1540" s="13">
        <v>0</v>
      </c>
      <c r="H1540" s="13">
        <v>26</v>
      </c>
      <c r="I1540" s="13">
        <v>15</v>
      </c>
      <c r="J1540" s="13">
        <v>8</v>
      </c>
      <c r="K1540" s="13">
        <v>0</v>
      </c>
      <c r="L1540" s="13">
        <v>0</v>
      </c>
      <c r="M1540" s="13"/>
      <c r="N1540" s="13">
        <v>49</v>
      </c>
      <c r="O1540" s="13">
        <f t="shared" si="24"/>
        <v>49</v>
      </c>
    </row>
    <row r="1541" spans="1:15" x14ac:dyDescent="0.3">
      <c r="A1541" t="s">
        <v>20</v>
      </c>
      <c r="B1541" t="s">
        <v>364</v>
      </c>
      <c r="C1541" s="13" t="s">
        <v>365</v>
      </c>
      <c r="D1541">
        <v>2013</v>
      </c>
      <c r="E1541" s="13" t="s">
        <v>1038</v>
      </c>
      <c r="F1541" s="13">
        <v>0</v>
      </c>
      <c r="G1541" s="13">
        <v>0</v>
      </c>
      <c r="H1541" s="13">
        <v>4</v>
      </c>
      <c r="I1541" s="13">
        <v>1</v>
      </c>
      <c r="J1541" s="13">
        <v>1</v>
      </c>
      <c r="K1541" s="13">
        <v>0</v>
      </c>
      <c r="L1541" s="13">
        <v>0</v>
      </c>
      <c r="M1541" s="13"/>
      <c r="N1541" s="13">
        <v>6</v>
      </c>
      <c r="O1541" s="13">
        <f t="shared" si="24"/>
        <v>6</v>
      </c>
    </row>
    <row r="1542" spans="1:15" x14ac:dyDescent="0.3">
      <c r="A1542" t="s">
        <v>55</v>
      </c>
      <c r="B1542" t="s">
        <v>364</v>
      </c>
      <c r="C1542" s="13" t="s">
        <v>365</v>
      </c>
      <c r="D1542">
        <v>2013</v>
      </c>
      <c r="E1542" s="13" t="s">
        <v>1039</v>
      </c>
      <c r="F1542" s="13">
        <v>0</v>
      </c>
      <c r="G1542" s="13">
        <v>0</v>
      </c>
      <c r="H1542" s="13">
        <v>1</v>
      </c>
      <c r="I1542" s="13">
        <v>0</v>
      </c>
      <c r="J1542" s="13">
        <v>0</v>
      </c>
      <c r="K1542" s="13">
        <v>0</v>
      </c>
      <c r="L1542" s="13">
        <v>32</v>
      </c>
      <c r="M1542" s="13"/>
      <c r="N1542" s="13">
        <v>33</v>
      </c>
      <c r="O1542" s="13">
        <f t="shared" si="24"/>
        <v>1</v>
      </c>
    </row>
    <row r="1543" spans="1:15" x14ac:dyDescent="0.3">
      <c r="B1543" t="s">
        <v>364</v>
      </c>
      <c r="C1543" s="13" t="s">
        <v>365</v>
      </c>
      <c r="D1543">
        <v>2013</v>
      </c>
      <c r="E1543" s="13" t="s">
        <v>856</v>
      </c>
      <c r="F1543" s="13">
        <v>0</v>
      </c>
      <c r="G1543" s="13">
        <v>4</v>
      </c>
      <c r="H1543" s="13">
        <v>1</v>
      </c>
      <c r="I1543" s="13">
        <v>0</v>
      </c>
      <c r="J1543" s="13">
        <v>13</v>
      </c>
      <c r="K1543" s="13">
        <v>0</v>
      </c>
      <c r="L1543" s="13">
        <v>311</v>
      </c>
      <c r="M1543" s="13"/>
      <c r="N1543" s="13">
        <v>329</v>
      </c>
      <c r="O1543" s="13">
        <f t="shared" si="24"/>
        <v>18</v>
      </c>
    </row>
    <row r="1544" spans="1:15" x14ac:dyDescent="0.3">
      <c r="B1544" t="s">
        <v>364</v>
      </c>
      <c r="C1544" s="13" t="s">
        <v>365</v>
      </c>
      <c r="D1544">
        <v>2013</v>
      </c>
      <c r="E1544" s="13" t="s">
        <v>857</v>
      </c>
      <c r="F1544" s="13">
        <v>0</v>
      </c>
      <c r="G1544" s="13">
        <v>0</v>
      </c>
      <c r="H1544" s="13">
        <v>5</v>
      </c>
      <c r="I1544" s="13">
        <v>2</v>
      </c>
      <c r="J1544" s="13">
        <v>147</v>
      </c>
      <c r="K1544" s="13">
        <v>0</v>
      </c>
      <c r="L1544" s="13">
        <v>0</v>
      </c>
      <c r="M1544" s="13"/>
      <c r="N1544" s="13">
        <v>154</v>
      </c>
      <c r="O1544" s="13">
        <f t="shared" si="24"/>
        <v>154</v>
      </c>
    </row>
    <row r="1545" spans="1:15" x14ac:dyDescent="0.3">
      <c r="A1545" t="s">
        <v>22</v>
      </c>
      <c r="B1545" t="s">
        <v>364</v>
      </c>
      <c r="C1545" s="13" t="s">
        <v>365</v>
      </c>
      <c r="D1545">
        <v>2013</v>
      </c>
      <c r="E1545" s="13" t="s">
        <v>858</v>
      </c>
      <c r="F1545" s="13">
        <v>0</v>
      </c>
      <c r="G1545" s="13">
        <v>17</v>
      </c>
      <c r="H1545" s="13">
        <v>1953</v>
      </c>
      <c r="I1545" s="13">
        <v>392</v>
      </c>
      <c r="J1545" s="13">
        <v>3318</v>
      </c>
      <c r="K1545" s="13">
        <v>0</v>
      </c>
      <c r="L1545" s="13">
        <v>158</v>
      </c>
      <c r="M1545" s="13"/>
      <c r="N1545" s="13">
        <v>5838</v>
      </c>
      <c r="O1545" s="13">
        <f t="shared" si="24"/>
        <v>5680</v>
      </c>
    </row>
    <row r="1546" spans="1:15" x14ac:dyDescent="0.3">
      <c r="A1546" t="s">
        <v>26</v>
      </c>
      <c r="B1546" t="s">
        <v>364</v>
      </c>
      <c r="C1546" s="13" t="s">
        <v>365</v>
      </c>
      <c r="D1546">
        <v>2013</v>
      </c>
      <c r="E1546" s="13" t="s">
        <v>859</v>
      </c>
      <c r="F1546" s="13">
        <v>0</v>
      </c>
      <c r="G1546" s="13">
        <v>1</v>
      </c>
      <c r="H1546" s="13">
        <v>0</v>
      </c>
      <c r="I1546" s="13">
        <v>0</v>
      </c>
      <c r="J1546" s="13">
        <v>1</v>
      </c>
      <c r="K1546" s="13">
        <v>0</v>
      </c>
      <c r="L1546" s="13">
        <v>4</v>
      </c>
      <c r="M1546" s="13"/>
      <c r="N1546" s="13">
        <v>6</v>
      </c>
      <c r="O1546" s="13">
        <f t="shared" si="24"/>
        <v>2</v>
      </c>
    </row>
    <row r="1547" spans="1:15" x14ac:dyDescent="0.3">
      <c r="A1547" t="s">
        <v>125</v>
      </c>
      <c r="B1547" t="s">
        <v>364</v>
      </c>
      <c r="C1547" s="13" t="s">
        <v>365</v>
      </c>
      <c r="D1547">
        <v>2013</v>
      </c>
      <c r="E1547" s="13" t="s">
        <v>861</v>
      </c>
      <c r="F1547" s="13">
        <v>0</v>
      </c>
      <c r="G1547" s="13">
        <v>0</v>
      </c>
      <c r="H1547" s="13">
        <v>0</v>
      </c>
      <c r="I1547" s="13">
        <v>0</v>
      </c>
      <c r="J1547" s="13">
        <v>7</v>
      </c>
      <c r="K1547" s="13">
        <v>0</v>
      </c>
      <c r="L1547" s="13">
        <v>27</v>
      </c>
      <c r="M1547" s="13"/>
      <c r="N1547" s="13">
        <v>34</v>
      </c>
      <c r="O1547" s="13">
        <f t="shared" si="24"/>
        <v>7</v>
      </c>
    </row>
    <row r="1548" spans="1:15" x14ac:dyDescent="0.3">
      <c r="A1548" t="s">
        <v>239</v>
      </c>
      <c r="B1548" t="s">
        <v>364</v>
      </c>
      <c r="C1548" s="13" t="s">
        <v>365</v>
      </c>
      <c r="D1548">
        <v>2013</v>
      </c>
      <c r="E1548" s="13" t="s">
        <v>863</v>
      </c>
      <c r="F1548" s="13">
        <v>0</v>
      </c>
      <c r="G1548" s="13">
        <v>1</v>
      </c>
      <c r="H1548" s="13">
        <v>415</v>
      </c>
      <c r="I1548" s="13">
        <v>78</v>
      </c>
      <c r="J1548" s="13">
        <v>20</v>
      </c>
      <c r="K1548" s="13">
        <v>0</v>
      </c>
      <c r="L1548" s="13">
        <v>0</v>
      </c>
      <c r="M1548" s="13"/>
      <c r="N1548" s="13">
        <v>514</v>
      </c>
      <c r="O1548" s="13">
        <f t="shared" si="24"/>
        <v>514</v>
      </c>
    </row>
    <row r="1549" spans="1:15" x14ac:dyDescent="0.3">
      <c r="B1549" t="s">
        <v>364</v>
      </c>
      <c r="C1549" s="13" t="s">
        <v>365</v>
      </c>
      <c r="D1549">
        <v>2013</v>
      </c>
      <c r="E1549" s="13" t="s">
        <v>1040</v>
      </c>
      <c r="F1549" s="13">
        <v>0</v>
      </c>
      <c r="G1549" s="13">
        <v>0</v>
      </c>
      <c r="H1549" s="13">
        <v>0</v>
      </c>
      <c r="I1549" s="13">
        <v>1</v>
      </c>
      <c r="J1549" s="13">
        <v>6</v>
      </c>
      <c r="K1549" s="13">
        <v>0</v>
      </c>
      <c r="L1549" s="13">
        <v>0</v>
      </c>
      <c r="M1549" s="13"/>
      <c r="N1549" s="13">
        <v>7</v>
      </c>
      <c r="O1549" s="13">
        <f t="shared" si="24"/>
        <v>7</v>
      </c>
    </row>
    <row r="1550" spans="1:15" x14ac:dyDescent="0.3">
      <c r="B1550" t="s">
        <v>382</v>
      </c>
      <c r="C1550" s="13" t="s">
        <v>383</v>
      </c>
      <c r="D1550">
        <v>2013</v>
      </c>
      <c r="E1550" s="13" t="s">
        <v>865</v>
      </c>
      <c r="F1550" s="13">
        <v>0</v>
      </c>
      <c r="G1550" s="13">
        <v>0</v>
      </c>
      <c r="H1550" s="13">
        <v>24</v>
      </c>
      <c r="I1550" s="13">
        <v>8</v>
      </c>
      <c r="J1550" s="13">
        <v>6</v>
      </c>
      <c r="K1550" s="13">
        <v>0</v>
      </c>
      <c r="L1550" s="13">
        <v>0</v>
      </c>
      <c r="M1550" s="13"/>
      <c r="N1550" s="13">
        <v>38</v>
      </c>
      <c r="O1550" s="13">
        <f t="shared" si="24"/>
        <v>38</v>
      </c>
    </row>
    <row r="1551" spans="1:15" x14ac:dyDescent="0.3">
      <c r="A1551" t="s">
        <v>92</v>
      </c>
      <c r="B1551" t="s">
        <v>382</v>
      </c>
      <c r="C1551" s="13" t="s">
        <v>383</v>
      </c>
      <c r="D1551">
        <v>2013</v>
      </c>
      <c r="E1551" s="13" t="s">
        <v>866</v>
      </c>
      <c r="F1551" s="13">
        <v>3</v>
      </c>
      <c r="G1551" s="13">
        <v>0</v>
      </c>
      <c r="H1551" s="13">
        <v>112</v>
      </c>
      <c r="I1551" s="13">
        <v>3</v>
      </c>
      <c r="J1551" s="13">
        <v>7</v>
      </c>
      <c r="K1551" s="13">
        <v>0</v>
      </c>
      <c r="L1551" s="13">
        <v>0</v>
      </c>
      <c r="M1551" s="13"/>
      <c r="N1551" s="13">
        <v>125</v>
      </c>
      <c r="O1551" s="13">
        <f t="shared" si="24"/>
        <v>125</v>
      </c>
    </row>
    <row r="1552" spans="1:15" x14ac:dyDescent="0.3">
      <c r="A1552" t="s">
        <v>18</v>
      </c>
      <c r="B1552" t="s">
        <v>382</v>
      </c>
      <c r="C1552" s="13" t="s">
        <v>383</v>
      </c>
      <c r="D1552">
        <v>2013</v>
      </c>
      <c r="E1552" s="13" t="s">
        <v>867</v>
      </c>
      <c r="F1552" s="13">
        <v>0</v>
      </c>
      <c r="G1552" s="13">
        <v>0</v>
      </c>
      <c r="H1552" s="13">
        <v>782</v>
      </c>
      <c r="I1552" s="13">
        <v>512</v>
      </c>
      <c r="J1552" s="13">
        <v>121</v>
      </c>
      <c r="K1552" s="13">
        <v>0</v>
      </c>
      <c r="L1552" s="13">
        <v>6</v>
      </c>
      <c r="M1552" s="13"/>
      <c r="N1552" s="13">
        <v>1421</v>
      </c>
      <c r="O1552" s="13">
        <f t="shared" si="24"/>
        <v>1415</v>
      </c>
    </row>
    <row r="1553" spans="1:15" x14ac:dyDescent="0.3">
      <c r="A1553" t="s">
        <v>20</v>
      </c>
      <c r="B1553" t="s">
        <v>382</v>
      </c>
      <c r="C1553" s="14" t="s">
        <v>383</v>
      </c>
      <c r="D1553">
        <v>2013</v>
      </c>
      <c r="E1553" s="13" t="s">
        <v>868</v>
      </c>
      <c r="F1553" s="13">
        <v>415</v>
      </c>
      <c r="G1553" s="13">
        <v>2</v>
      </c>
      <c r="H1553" s="13">
        <v>262</v>
      </c>
      <c r="I1553" s="13">
        <v>45</v>
      </c>
      <c r="J1553" s="13">
        <v>230</v>
      </c>
      <c r="K1553" s="13">
        <v>0</v>
      </c>
      <c r="L1553" s="13">
        <v>355</v>
      </c>
      <c r="M1553" s="13"/>
      <c r="N1553" s="13">
        <v>1309</v>
      </c>
      <c r="O1553" s="13">
        <f t="shared" si="24"/>
        <v>954</v>
      </c>
    </row>
    <row r="1554" spans="1:15" x14ac:dyDescent="0.3">
      <c r="A1554" t="s">
        <v>20</v>
      </c>
      <c r="B1554" t="s">
        <v>382</v>
      </c>
      <c r="C1554" s="13" t="s">
        <v>383</v>
      </c>
      <c r="D1554">
        <v>2013</v>
      </c>
      <c r="E1554" s="13" t="s">
        <v>869</v>
      </c>
      <c r="F1554" s="13">
        <v>13</v>
      </c>
      <c r="G1554" s="13">
        <v>0</v>
      </c>
      <c r="H1554" s="13">
        <v>3</v>
      </c>
      <c r="I1554" s="13">
        <v>2</v>
      </c>
      <c r="J1554" s="13">
        <v>12</v>
      </c>
      <c r="K1554" s="13">
        <v>0</v>
      </c>
      <c r="L1554" s="13">
        <v>37</v>
      </c>
      <c r="M1554" s="13"/>
      <c r="N1554" s="13">
        <v>67</v>
      </c>
      <c r="O1554" s="13">
        <f t="shared" si="24"/>
        <v>30</v>
      </c>
    </row>
    <row r="1555" spans="1:15" x14ac:dyDescent="0.3">
      <c r="B1555" t="s">
        <v>382</v>
      </c>
      <c r="C1555" s="13" t="s">
        <v>383</v>
      </c>
      <c r="D1555">
        <v>2013</v>
      </c>
      <c r="E1555" s="13" t="s">
        <v>1041</v>
      </c>
      <c r="F1555" s="13">
        <v>0</v>
      </c>
      <c r="G1555" s="13">
        <v>0</v>
      </c>
      <c r="H1555" s="13">
        <v>0</v>
      </c>
      <c r="I1555" s="13">
        <v>0</v>
      </c>
      <c r="J1555" s="13">
        <v>11</v>
      </c>
      <c r="K1555" s="13">
        <v>0</v>
      </c>
      <c r="L1555" s="13">
        <v>0</v>
      </c>
      <c r="M1555" s="13"/>
      <c r="N1555" s="13">
        <v>11</v>
      </c>
      <c r="O1555" s="13">
        <f t="shared" si="24"/>
        <v>11</v>
      </c>
    </row>
    <row r="1556" spans="1:15" x14ac:dyDescent="0.3">
      <c r="A1556" t="s">
        <v>22</v>
      </c>
      <c r="B1556" t="s">
        <v>382</v>
      </c>
      <c r="C1556" s="13" t="s">
        <v>383</v>
      </c>
      <c r="D1556">
        <v>2013</v>
      </c>
      <c r="E1556" s="13" t="s">
        <v>870</v>
      </c>
      <c r="F1556" s="13">
        <v>221</v>
      </c>
      <c r="G1556" s="13">
        <v>67</v>
      </c>
      <c r="H1556" s="13">
        <v>20463</v>
      </c>
      <c r="I1556" s="13">
        <v>584</v>
      </c>
      <c r="J1556" s="13">
        <v>1167</v>
      </c>
      <c r="K1556" s="13">
        <v>0</v>
      </c>
      <c r="L1556" s="13">
        <v>116</v>
      </c>
      <c r="M1556" s="13"/>
      <c r="N1556" s="13">
        <v>22618</v>
      </c>
      <c r="O1556" s="13">
        <f t="shared" si="24"/>
        <v>22502</v>
      </c>
    </row>
    <row r="1557" spans="1:15" x14ac:dyDescent="0.3">
      <c r="A1557" t="s">
        <v>22</v>
      </c>
      <c r="B1557" t="s">
        <v>382</v>
      </c>
      <c r="C1557" s="13" t="s">
        <v>383</v>
      </c>
      <c r="D1557">
        <v>2013</v>
      </c>
      <c r="E1557" s="13" t="s">
        <v>871</v>
      </c>
      <c r="F1557" s="13">
        <v>0</v>
      </c>
      <c r="G1557" s="13">
        <v>1</v>
      </c>
      <c r="H1557" s="13">
        <v>73</v>
      </c>
      <c r="I1557" s="13">
        <v>4</v>
      </c>
      <c r="J1557" s="13">
        <v>12</v>
      </c>
      <c r="K1557" s="13">
        <v>0</v>
      </c>
      <c r="L1557" s="13">
        <v>2</v>
      </c>
      <c r="M1557" s="13"/>
      <c r="N1557" s="13">
        <v>92</v>
      </c>
      <c r="O1557" s="13">
        <f t="shared" si="24"/>
        <v>90</v>
      </c>
    </row>
    <row r="1558" spans="1:15" x14ac:dyDescent="0.3">
      <c r="B1558" t="s">
        <v>382</v>
      </c>
      <c r="C1558" s="13" t="s">
        <v>383</v>
      </c>
      <c r="D1558">
        <v>2013</v>
      </c>
      <c r="E1558" s="13" t="s">
        <v>1042</v>
      </c>
      <c r="F1558" s="13">
        <v>0</v>
      </c>
      <c r="G1558" s="13">
        <v>0</v>
      </c>
      <c r="H1558" s="13">
        <v>0</v>
      </c>
      <c r="I1558" s="13">
        <v>0</v>
      </c>
      <c r="J1558" s="13">
        <v>7</v>
      </c>
      <c r="K1558" s="13">
        <v>0</v>
      </c>
      <c r="L1558" s="13">
        <v>0</v>
      </c>
      <c r="M1558" s="13"/>
      <c r="N1558" s="13">
        <v>7</v>
      </c>
      <c r="O1558" s="13">
        <f t="shared" si="24"/>
        <v>7</v>
      </c>
    </row>
    <row r="1559" spans="1:15" x14ac:dyDescent="0.3">
      <c r="A1559" t="s">
        <v>26</v>
      </c>
      <c r="B1559" t="s">
        <v>382</v>
      </c>
      <c r="C1559" s="13" t="s">
        <v>383</v>
      </c>
      <c r="D1559">
        <v>2013</v>
      </c>
      <c r="E1559" s="13" t="s">
        <v>872</v>
      </c>
      <c r="F1559" s="13">
        <v>0</v>
      </c>
      <c r="G1559" s="13">
        <v>0</v>
      </c>
      <c r="H1559" s="13">
        <v>6</v>
      </c>
      <c r="I1559" s="13">
        <v>0</v>
      </c>
      <c r="J1559" s="13">
        <v>1</v>
      </c>
      <c r="K1559" s="13">
        <v>0</v>
      </c>
      <c r="L1559" s="13">
        <v>0</v>
      </c>
      <c r="M1559" s="13"/>
      <c r="N1559" s="13">
        <v>7</v>
      </c>
      <c r="O1559" s="13">
        <f t="shared" si="24"/>
        <v>7</v>
      </c>
    </row>
    <row r="1560" spans="1:15" x14ac:dyDescent="0.3">
      <c r="A1560" t="s">
        <v>125</v>
      </c>
      <c r="B1560" t="s">
        <v>382</v>
      </c>
      <c r="C1560" s="13" t="s">
        <v>383</v>
      </c>
      <c r="D1560">
        <v>2013</v>
      </c>
      <c r="E1560" s="13" t="s">
        <v>873</v>
      </c>
      <c r="F1560" s="13">
        <v>39</v>
      </c>
      <c r="G1560" s="13">
        <v>0</v>
      </c>
      <c r="H1560" s="13">
        <v>2</v>
      </c>
      <c r="I1560" s="13">
        <v>0</v>
      </c>
      <c r="J1560" s="13">
        <v>52</v>
      </c>
      <c r="K1560" s="13">
        <v>0</v>
      </c>
      <c r="L1560" s="13">
        <v>129</v>
      </c>
      <c r="M1560" s="13"/>
      <c r="N1560" s="13">
        <v>222</v>
      </c>
      <c r="O1560" s="13">
        <f t="shared" si="24"/>
        <v>93</v>
      </c>
    </row>
    <row r="1561" spans="1:15" x14ac:dyDescent="0.3">
      <c r="A1561" t="s">
        <v>136</v>
      </c>
      <c r="B1561" t="s">
        <v>382</v>
      </c>
      <c r="C1561" s="13" t="s">
        <v>383</v>
      </c>
      <c r="D1561">
        <v>2013</v>
      </c>
      <c r="E1561" s="13" t="s">
        <v>874</v>
      </c>
      <c r="F1561" s="13">
        <v>3</v>
      </c>
      <c r="G1561" s="13">
        <v>0</v>
      </c>
      <c r="H1561" s="13">
        <v>52</v>
      </c>
      <c r="I1561" s="13">
        <v>14</v>
      </c>
      <c r="J1561" s="13">
        <v>55</v>
      </c>
      <c r="K1561" s="13">
        <v>0</v>
      </c>
      <c r="L1561" s="13">
        <v>5</v>
      </c>
      <c r="M1561" s="13"/>
      <c r="N1561" s="13">
        <v>129</v>
      </c>
      <c r="O1561" s="13">
        <f t="shared" si="24"/>
        <v>124</v>
      </c>
    </row>
    <row r="1562" spans="1:15" x14ac:dyDescent="0.3">
      <c r="A1562" t="s">
        <v>18</v>
      </c>
      <c r="B1562" t="s">
        <v>394</v>
      </c>
      <c r="C1562" s="13" t="s">
        <v>395</v>
      </c>
      <c r="D1562">
        <v>2013</v>
      </c>
      <c r="E1562" s="13" t="s">
        <v>875</v>
      </c>
      <c r="F1562" s="13">
        <v>0</v>
      </c>
      <c r="G1562" s="13">
        <v>0</v>
      </c>
      <c r="H1562" s="13">
        <v>27</v>
      </c>
      <c r="I1562" s="13">
        <v>13</v>
      </c>
      <c r="J1562" s="13">
        <v>12</v>
      </c>
      <c r="K1562" s="13">
        <v>0</v>
      </c>
      <c r="L1562" s="13">
        <v>0</v>
      </c>
      <c r="M1562" s="13"/>
      <c r="N1562" s="13">
        <v>52</v>
      </c>
      <c r="O1562" s="13">
        <f t="shared" si="24"/>
        <v>52</v>
      </c>
    </row>
    <row r="1563" spans="1:15" x14ac:dyDescent="0.3">
      <c r="A1563" t="s">
        <v>136</v>
      </c>
      <c r="B1563" t="s">
        <v>394</v>
      </c>
      <c r="C1563" s="13" t="s">
        <v>395</v>
      </c>
      <c r="D1563">
        <v>2013</v>
      </c>
      <c r="E1563" s="13" t="s">
        <v>876</v>
      </c>
      <c r="F1563" s="13">
        <v>0</v>
      </c>
      <c r="G1563" s="13">
        <v>0</v>
      </c>
      <c r="H1563" s="13">
        <v>0</v>
      </c>
      <c r="I1563" s="13">
        <v>2</v>
      </c>
      <c r="J1563" s="13">
        <v>15</v>
      </c>
      <c r="K1563" s="13">
        <v>17</v>
      </c>
      <c r="L1563" s="13">
        <v>0</v>
      </c>
      <c r="M1563" s="13"/>
      <c r="N1563" s="13">
        <v>34</v>
      </c>
      <c r="O1563" s="13">
        <f t="shared" si="24"/>
        <v>17</v>
      </c>
    </row>
    <row r="1564" spans="1:15" x14ac:dyDescent="0.3">
      <c r="A1564" t="s">
        <v>20</v>
      </c>
      <c r="B1564" t="s">
        <v>394</v>
      </c>
      <c r="C1564" s="13" t="s">
        <v>395</v>
      </c>
      <c r="D1564">
        <v>2013</v>
      </c>
      <c r="E1564" s="13" t="s">
        <v>877</v>
      </c>
      <c r="F1564" s="13">
        <v>0</v>
      </c>
      <c r="G1564" s="13">
        <v>0</v>
      </c>
      <c r="H1564" s="13">
        <v>17</v>
      </c>
      <c r="I1564" s="13">
        <v>1</v>
      </c>
      <c r="J1564" s="13">
        <v>22</v>
      </c>
      <c r="K1564" s="13">
        <v>0</v>
      </c>
      <c r="L1564" s="13">
        <v>3</v>
      </c>
      <c r="M1564" s="13"/>
      <c r="N1564" s="13">
        <v>43</v>
      </c>
      <c r="O1564" s="13">
        <f t="shared" si="24"/>
        <v>40</v>
      </c>
    </row>
    <row r="1565" spans="1:15" x14ac:dyDescent="0.3">
      <c r="A1565" t="s">
        <v>55</v>
      </c>
      <c r="B1565" t="s">
        <v>394</v>
      </c>
      <c r="C1565" s="13" t="s">
        <v>395</v>
      </c>
      <c r="D1565">
        <v>2013</v>
      </c>
      <c r="E1565" s="13" t="s">
        <v>878</v>
      </c>
      <c r="F1565" s="13">
        <v>0</v>
      </c>
      <c r="G1565" s="13">
        <v>0</v>
      </c>
      <c r="H1565" s="13">
        <v>1</v>
      </c>
      <c r="I1565" s="13">
        <v>0</v>
      </c>
      <c r="J1565" s="13">
        <v>1</v>
      </c>
      <c r="K1565" s="13">
        <v>0</v>
      </c>
      <c r="L1565" s="13">
        <v>0</v>
      </c>
      <c r="M1565" s="13"/>
      <c r="N1565" s="13">
        <v>2</v>
      </c>
      <c r="O1565" s="13">
        <f t="shared" si="24"/>
        <v>2</v>
      </c>
    </row>
    <row r="1566" spans="1:15" x14ac:dyDescent="0.3">
      <c r="A1566" t="s">
        <v>22</v>
      </c>
      <c r="B1566" t="s">
        <v>394</v>
      </c>
      <c r="C1566" s="13" t="s">
        <v>395</v>
      </c>
      <c r="D1566">
        <v>2013</v>
      </c>
      <c r="E1566" s="13" t="s">
        <v>880</v>
      </c>
      <c r="F1566" s="13">
        <v>0</v>
      </c>
      <c r="G1566" s="13">
        <v>53</v>
      </c>
      <c r="H1566" s="13">
        <v>4387</v>
      </c>
      <c r="I1566" s="13">
        <v>80</v>
      </c>
      <c r="J1566" s="13">
        <v>1586</v>
      </c>
      <c r="K1566" s="13">
        <v>0</v>
      </c>
      <c r="L1566" s="13">
        <v>2116</v>
      </c>
      <c r="M1566" s="13"/>
      <c r="N1566" s="13">
        <v>8222</v>
      </c>
      <c r="O1566" s="13">
        <f t="shared" si="24"/>
        <v>6106</v>
      </c>
    </row>
    <row r="1567" spans="1:15" x14ac:dyDescent="0.3">
      <c r="A1567" t="s">
        <v>24</v>
      </c>
      <c r="B1567" t="s">
        <v>394</v>
      </c>
      <c r="C1567" s="13" t="s">
        <v>395</v>
      </c>
      <c r="D1567">
        <v>2013</v>
      </c>
      <c r="E1567" s="13" t="s">
        <v>881</v>
      </c>
      <c r="F1567" s="13">
        <v>0</v>
      </c>
      <c r="G1567" s="13">
        <v>14</v>
      </c>
      <c r="H1567" s="13">
        <v>2959</v>
      </c>
      <c r="I1567" s="13">
        <v>79</v>
      </c>
      <c r="J1567" s="13">
        <v>778</v>
      </c>
      <c r="K1567" s="13">
        <v>1</v>
      </c>
      <c r="L1567" s="13">
        <v>69</v>
      </c>
      <c r="M1567" s="13"/>
      <c r="N1567" s="13">
        <v>3900</v>
      </c>
      <c r="O1567" s="13">
        <f t="shared" si="24"/>
        <v>3830</v>
      </c>
    </row>
    <row r="1568" spans="1:15" x14ac:dyDescent="0.3">
      <c r="A1568" t="s">
        <v>26</v>
      </c>
      <c r="B1568" t="s">
        <v>394</v>
      </c>
      <c r="C1568" s="13" t="s">
        <v>395</v>
      </c>
      <c r="D1568">
        <v>2013</v>
      </c>
      <c r="E1568" s="13" t="s">
        <v>882</v>
      </c>
      <c r="F1568" s="13">
        <v>0</v>
      </c>
      <c r="G1568" s="13">
        <v>0</v>
      </c>
      <c r="H1568" s="13">
        <v>1</v>
      </c>
      <c r="I1568" s="13">
        <v>0</v>
      </c>
      <c r="J1568" s="13">
        <v>0</v>
      </c>
      <c r="K1568" s="13">
        <v>0</v>
      </c>
      <c r="L1568" s="13">
        <v>15</v>
      </c>
      <c r="M1568" s="13"/>
      <c r="N1568" s="13">
        <v>16</v>
      </c>
      <c r="O1568" s="13">
        <f t="shared" si="24"/>
        <v>1</v>
      </c>
    </row>
    <row r="1569" spans="1:15" x14ac:dyDescent="0.3">
      <c r="A1569" t="s">
        <v>29</v>
      </c>
      <c r="B1569" t="s">
        <v>394</v>
      </c>
      <c r="C1569" s="13" t="s">
        <v>395</v>
      </c>
      <c r="D1569">
        <v>2013</v>
      </c>
      <c r="E1569" s="13" t="s">
        <v>883</v>
      </c>
      <c r="F1569" s="13">
        <v>0</v>
      </c>
      <c r="G1569" s="13">
        <v>0</v>
      </c>
      <c r="H1569" s="13">
        <v>14</v>
      </c>
      <c r="I1569" s="13">
        <v>0</v>
      </c>
      <c r="J1569" s="13">
        <v>11</v>
      </c>
      <c r="K1569" s="13">
        <v>0</v>
      </c>
      <c r="L1569" s="13">
        <v>0</v>
      </c>
      <c r="M1569" s="13"/>
      <c r="N1569" s="13">
        <v>25</v>
      </c>
      <c r="O1569" s="13">
        <f t="shared" si="24"/>
        <v>25</v>
      </c>
    </row>
    <row r="1570" spans="1:15" x14ac:dyDescent="0.3">
      <c r="A1570" t="s">
        <v>29</v>
      </c>
      <c r="B1570" t="s">
        <v>394</v>
      </c>
      <c r="C1570" s="13" t="s">
        <v>395</v>
      </c>
      <c r="D1570">
        <v>2013</v>
      </c>
      <c r="E1570" s="13" t="s">
        <v>884</v>
      </c>
      <c r="F1570" s="13">
        <v>0</v>
      </c>
      <c r="G1570" s="13">
        <v>0</v>
      </c>
      <c r="H1570" s="13">
        <v>5</v>
      </c>
      <c r="I1570" s="13">
        <v>0</v>
      </c>
      <c r="J1570" s="13">
        <v>26</v>
      </c>
      <c r="K1570" s="13">
        <v>0</v>
      </c>
      <c r="L1570" s="13">
        <v>3</v>
      </c>
      <c r="M1570" s="13"/>
      <c r="N1570" s="13">
        <v>34</v>
      </c>
      <c r="O1570" s="13">
        <f t="shared" si="24"/>
        <v>31</v>
      </c>
    </row>
    <row r="1571" spans="1:15" x14ac:dyDescent="0.3">
      <c r="A1571" t="s">
        <v>50</v>
      </c>
      <c r="B1571" t="s">
        <v>407</v>
      </c>
      <c r="C1571" s="13" t="s">
        <v>408</v>
      </c>
      <c r="D1571">
        <v>2013</v>
      </c>
      <c r="E1571" s="13" t="s">
        <v>885</v>
      </c>
      <c r="F1571" s="13">
        <v>0</v>
      </c>
      <c r="G1571" s="13">
        <v>0</v>
      </c>
      <c r="H1571" s="13">
        <v>30</v>
      </c>
      <c r="I1571" s="13">
        <v>6</v>
      </c>
      <c r="J1571" s="13">
        <v>49</v>
      </c>
      <c r="K1571" s="13">
        <v>0</v>
      </c>
      <c r="L1571" s="13">
        <v>0</v>
      </c>
      <c r="M1571" s="13"/>
      <c r="N1571" s="13">
        <v>85</v>
      </c>
      <c r="O1571" s="13">
        <f t="shared" si="24"/>
        <v>85</v>
      </c>
    </row>
    <row r="1572" spans="1:15" x14ac:dyDescent="0.3">
      <c r="A1572" t="s">
        <v>18</v>
      </c>
      <c r="B1572" t="s">
        <v>407</v>
      </c>
      <c r="C1572" s="13" t="s">
        <v>408</v>
      </c>
      <c r="D1572">
        <v>2013</v>
      </c>
      <c r="E1572" s="13" t="s">
        <v>886</v>
      </c>
      <c r="F1572" s="13">
        <v>0</v>
      </c>
      <c r="G1572" s="13">
        <v>0</v>
      </c>
      <c r="H1572" s="13">
        <v>26</v>
      </c>
      <c r="I1572" s="13">
        <v>13</v>
      </c>
      <c r="J1572" s="13">
        <v>8</v>
      </c>
      <c r="K1572" s="13">
        <v>0</v>
      </c>
      <c r="L1572" s="13">
        <v>0</v>
      </c>
      <c r="M1572" s="13"/>
      <c r="N1572" s="13">
        <v>47</v>
      </c>
      <c r="O1572" s="13">
        <f t="shared" si="24"/>
        <v>47</v>
      </c>
    </row>
    <row r="1573" spans="1:15" x14ac:dyDescent="0.3">
      <c r="A1573" t="s">
        <v>20</v>
      </c>
      <c r="B1573" t="s">
        <v>407</v>
      </c>
      <c r="C1573" s="13" t="s">
        <v>408</v>
      </c>
      <c r="D1573">
        <v>2013</v>
      </c>
      <c r="E1573" s="13" t="s">
        <v>887</v>
      </c>
      <c r="F1573" s="13">
        <v>0</v>
      </c>
      <c r="G1573" s="13">
        <v>1</v>
      </c>
      <c r="H1573" s="13">
        <v>5</v>
      </c>
      <c r="I1573" s="13">
        <v>0</v>
      </c>
      <c r="J1573" s="13">
        <v>7</v>
      </c>
      <c r="K1573" s="13">
        <v>0</v>
      </c>
      <c r="L1573" s="13">
        <v>0</v>
      </c>
      <c r="M1573" s="13"/>
      <c r="N1573" s="13">
        <v>13</v>
      </c>
      <c r="O1573" s="13">
        <f t="shared" si="24"/>
        <v>13</v>
      </c>
    </row>
    <row r="1574" spans="1:15" x14ac:dyDescent="0.3">
      <c r="A1574" t="s">
        <v>50</v>
      </c>
      <c r="B1574" t="s">
        <v>407</v>
      </c>
      <c r="C1574" s="13" t="s">
        <v>408</v>
      </c>
      <c r="D1574">
        <v>2013</v>
      </c>
      <c r="E1574" s="13" t="s">
        <v>888</v>
      </c>
      <c r="F1574" s="13">
        <v>0</v>
      </c>
      <c r="G1574" s="13">
        <v>0</v>
      </c>
      <c r="H1574" s="13">
        <v>113</v>
      </c>
      <c r="I1574" s="13">
        <v>57</v>
      </c>
      <c r="J1574" s="13">
        <v>154</v>
      </c>
      <c r="K1574" s="13">
        <v>0</v>
      </c>
      <c r="L1574" s="13">
        <v>0</v>
      </c>
      <c r="M1574" s="13"/>
      <c r="N1574" s="13">
        <v>324</v>
      </c>
      <c r="O1574" s="13">
        <f t="shared" si="24"/>
        <v>324</v>
      </c>
    </row>
    <row r="1575" spans="1:15" x14ac:dyDescent="0.3">
      <c r="A1575" t="s">
        <v>55</v>
      </c>
      <c r="B1575" t="s">
        <v>407</v>
      </c>
      <c r="C1575" s="13" t="s">
        <v>408</v>
      </c>
      <c r="D1575">
        <v>2013</v>
      </c>
      <c r="E1575" s="13" t="s">
        <v>889</v>
      </c>
      <c r="F1575" s="13">
        <v>0</v>
      </c>
      <c r="G1575" s="13">
        <v>0</v>
      </c>
      <c r="H1575" s="13">
        <v>3</v>
      </c>
      <c r="I1575" s="13">
        <v>0</v>
      </c>
      <c r="J1575" s="13">
        <v>0</v>
      </c>
      <c r="K1575" s="13">
        <v>0</v>
      </c>
      <c r="L1575" s="13">
        <v>0</v>
      </c>
      <c r="M1575" s="13"/>
      <c r="N1575" s="13">
        <v>3</v>
      </c>
      <c r="O1575" s="13">
        <f t="shared" si="24"/>
        <v>3</v>
      </c>
    </row>
    <row r="1576" spans="1:15" x14ac:dyDescent="0.3">
      <c r="A1576" t="s">
        <v>22</v>
      </c>
      <c r="B1576" t="s">
        <v>407</v>
      </c>
      <c r="C1576" s="13" t="s">
        <v>408</v>
      </c>
      <c r="D1576">
        <v>2013</v>
      </c>
      <c r="E1576" s="13" t="s">
        <v>891</v>
      </c>
      <c r="F1576" s="13">
        <v>2</v>
      </c>
      <c r="G1576" s="13">
        <v>5</v>
      </c>
      <c r="H1576" s="13">
        <v>9004</v>
      </c>
      <c r="I1576" s="13">
        <v>63</v>
      </c>
      <c r="J1576" s="13">
        <v>1755</v>
      </c>
      <c r="K1576" s="13">
        <v>1</v>
      </c>
      <c r="L1576" s="13">
        <v>27</v>
      </c>
      <c r="M1576" s="13"/>
      <c r="N1576" s="13">
        <v>10857</v>
      </c>
      <c r="O1576" s="13">
        <f t="shared" si="24"/>
        <v>10829</v>
      </c>
    </row>
    <row r="1577" spans="1:15" x14ac:dyDescent="0.3">
      <c r="B1577" t="s">
        <v>407</v>
      </c>
      <c r="C1577" s="13" t="s">
        <v>408</v>
      </c>
      <c r="D1577">
        <v>2013</v>
      </c>
      <c r="E1577" s="13" t="s">
        <v>1043</v>
      </c>
      <c r="F1577" s="13">
        <v>0</v>
      </c>
      <c r="G1577" s="13">
        <v>0</v>
      </c>
      <c r="H1577" s="13">
        <v>0</v>
      </c>
      <c r="I1577" s="13">
        <v>0</v>
      </c>
      <c r="J1577" s="13">
        <v>1</v>
      </c>
      <c r="K1577" s="13">
        <v>0</v>
      </c>
      <c r="L1577" s="13">
        <v>0</v>
      </c>
      <c r="M1577" s="13"/>
      <c r="N1577" s="13">
        <v>1</v>
      </c>
      <c r="O1577" s="13">
        <f t="shared" si="24"/>
        <v>1</v>
      </c>
    </row>
    <row r="1578" spans="1:15" x14ac:dyDescent="0.3">
      <c r="A1578" t="s">
        <v>26</v>
      </c>
      <c r="B1578" t="s">
        <v>407</v>
      </c>
      <c r="C1578" s="13" t="s">
        <v>408</v>
      </c>
      <c r="D1578">
        <v>2013</v>
      </c>
      <c r="E1578" s="13" t="s">
        <v>892</v>
      </c>
      <c r="F1578" s="13">
        <v>0</v>
      </c>
      <c r="G1578" s="13">
        <v>0</v>
      </c>
      <c r="H1578" s="13">
        <v>5</v>
      </c>
      <c r="I1578" s="13">
        <v>2</v>
      </c>
      <c r="J1578" s="13">
        <v>11</v>
      </c>
      <c r="K1578" s="13">
        <v>0</v>
      </c>
      <c r="L1578" s="13">
        <v>0</v>
      </c>
      <c r="M1578" s="13"/>
      <c r="N1578" s="13">
        <v>18</v>
      </c>
      <c r="O1578" s="13">
        <f t="shared" si="24"/>
        <v>18</v>
      </c>
    </row>
    <row r="1579" spans="1:15" x14ac:dyDescent="0.3">
      <c r="A1579" t="s">
        <v>125</v>
      </c>
      <c r="B1579" t="s">
        <v>407</v>
      </c>
      <c r="C1579" s="13" t="s">
        <v>408</v>
      </c>
      <c r="D1579">
        <v>2013</v>
      </c>
      <c r="E1579" s="13" t="s">
        <v>893</v>
      </c>
      <c r="F1579" s="13">
        <v>0</v>
      </c>
      <c r="G1579" s="13">
        <v>0</v>
      </c>
      <c r="H1579" s="13">
        <v>0</v>
      </c>
      <c r="I1579" s="13">
        <v>1</v>
      </c>
      <c r="J1579" s="13">
        <v>0</v>
      </c>
      <c r="K1579" s="13">
        <v>0</v>
      </c>
      <c r="L1579" s="13">
        <v>0</v>
      </c>
      <c r="M1579" s="13"/>
      <c r="N1579" s="13">
        <v>1</v>
      </c>
      <c r="O1579" s="13">
        <f t="shared" si="24"/>
        <v>1</v>
      </c>
    </row>
    <row r="1580" spans="1:15" x14ac:dyDescent="0.3">
      <c r="A1580" t="s">
        <v>92</v>
      </c>
      <c r="B1580" t="s">
        <v>407</v>
      </c>
      <c r="C1580" s="13" t="s">
        <v>408</v>
      </c>
      <c r="D1580">
        <v>2013</v>
      </c>
      <c r="E1580" s="13" t="s">
        <v>894</v>
      </c>
      <c r="F1580" s="13">
        <v>0</v>
      </c>
      <c r="G1580" s="13">
        <v>0</v>
      </c>
      <c r="H1580" s="13">
        <v>1</v>
      </c>
      <c r="I1580" s="13">
        <v>0</v>
      </c>
      <c r="J1580" s="13">
        <v>0</v>
      </c>
      <c r="K1580" s="13">
        <v>0</v>
      </c>
      <c r="L1580" s="13">
        <v>0</v>
      </c>
      <c r="M1580" s="13"/>
      <c r="N1580" s="13">
        <v>1</v>
      </c>
      <c r="O1580" s="13">
        <f t="shared" si="24"/>
        <v>1</v>
      </c>
    </row>
    <row r="1581" spans="1:15" x14ac:dyDescent="0.3">
      <c r="B1581" t="s">
        <v>419</v>
      </c>
      <c r="C1581" s="13" t="s">
        <v>420</v>
      </c>
      <c r="D1581">
        <v>2013</v>
      </c>
      <c r="E1581" s="13" t="s">
        <v>1044</v>
      </c>
      <c r="F1581" s="13">
        <v>0</v>
      </c>
      <c r="G1581" s="13">
        <v>0</v>
      </c>
      <c r="H1581" s="13">
        <v>0</v>
      </c>
      <c r="I1581" s="13">
        <v>0</v>
      </c>
      <c r="J1581" s="13">
        <v>2</v>
      </c>
      <c r="K1581" s="13">
        <v>0</v>
      </c>
      <c r="L1581" s="13">
        <v>0</v>
      </c>
      <c r="M1581" s="13"/>
      <c r="N1581" s="13">
        <v>2</v>
      </c>
      <c r="O1581" s="13">
        <f t="shared" si="24"/>
        <v>2</v>
      </c>
    </row>
    <row r="1582" spans="1:15" x14ac:dyDescent="0.3">
      <c r="B1582" t="s">
        <v>419</v>
      </c>
      <c r="C1582" s="13" t="s">
        <v>420</v>
      </c>
      <c r="D1582">
        <v>2013</v>
      </c>
      <c r="E1582" s="13" t="s">
        <v>896</v>
      </c>
      <c r="F1582" s="13">
        <v>0</v>
      </c>
      <c r="G1582" s="13">
        <v>0</v>
      </c>
      <c r="H1582" s="13">
        <v>13</v>
      </c>
      <c r="I1582" s="13">
        <v>0</v>
      </c>
      <c r="J1582" s="13">
        <v>6</v>
      </c>
      <c r="K1582" s="13">
        <v>0</v>
      </c>
      <c r="L1582" s="13">
        <v>0</v>
      </c>
      <c r="M1582" s="13"/>
      <c r="N1582" s="13">
        <v>19</v>
      </c>
      <c r="O1582" s="13">
        <f t="shared" si="24"/>
        <v>19</v>
      </c>
    </row>
    <row r="1583" spans="1:15" x14ac:dyDescent="0.3">
      <c r="A1583" t="s">
        <v>92</v>
      </c>
      <c r="B1583" t="s">
        <v>419</v>
      </c>
      <c r="C1583" s="13" t="s">
        <v>420</v>
      </c>
      <c r="D1583">
        <v>2013</v>
      </c>
      <c r="E1583" s="13" t="s">
        <v>897</v>
      </c>
      <c r="F1583" s="13">
        <v>0</v>
      </c>
      <c r="G1583" s="13">
        <v>0</v>
      </c>
      <c r="H1583" s="13">
        <v>0</v>
      </c>
      <c r="I1583" s="13">
        <v>2</v>
      </c>
      <c r="J1583" s="13">
        <v>0</v>
      </c>
      <c r="K1583" s="13">
        <v>0</v>
      </c>
      <c r="L1583" s="13">
        <v>0</v>
      </c>
      <c r="M1583" s="13"/>
      <c r="N1583" s="13">
        <v>2</v>
      </c>
      <c r="O1583" s="13">
        <f t="shared" si="24"/>
        <v>2</v>
      </c>
    </row>
    <row r="1584" spans="1:15" x14ac:dyDescent="0.3">
      <c r="A1584" t="s">
        <v>50</v>
      </c>
      <c r="B1584" t="s">
        <v>419</v>
      </c>
      <c r="C1584" s="13" t="s">
        <v>420</v>
      </c>
      <c r="D1584">
        <v>2013</v>
      </c>
      <c r="E1584" s="13" t="s">
        <v>898</v>
      </c>
      <c r="F1584" s="13">
        <v>3</v>
      </c>
      <c r="G1584" s="13">
        <v>5</v>
      </c>
      <c r="H1584" s="13">
        <v>42</v>
      </c>
      <c r="I1584" s="13">
        <v>2</v>
      </c>
      <c r="J1584" s="13">
        <v>21</v>
      </c>
      <c r="K1584" s="13">
        <v>1</v>
      </c>
      <c r="L1584" s="13">
        <v>0</v>
      </c>
      <c r="M1584" s="13"/>
      <c r="N1584" s="13">
        <v>74</v>
      </c>
      <c r="O1584" s="13">
        <f t="shared" si="24"/>
        <v>73</v>
      </c>
    </row>
    <row r="1585" spans="1:15" x14ac:dyDescent="0.3">
      <c r="A1585" t="s">
        <v>18</v>
      </c>
      <c r="B1585" t="s">
        <v>419</v>
      </c>
      <c r="C1585" s="13" t="s">
        <v>420</v>
      </c>
      <c r="D1585">
        <v>2013</v>
      </c>
      <c r="E1585" s="13" t="s">
        <v>899</v>
      </c>
      <c r="F1585" s="13">
        <v>0</v>
      </c>
      <c r="G1585" s="13">
        <v>2</v>
      </c>
      <c r="H1585" s="13">
        <v>141</v>
      </c>
      <c r="I1585" s="13">
        <v>8</v>
      </c>
      <c r="J1585" s="13">
        <v>60</v>
      </c>
      <c r="K1585" s="13">
        <v>0</v>
      </c>
      <c r="L1585" s="13">
        <v>0</v>
      </c>
      <c r="M1585" s="13"/>
      <c r="N1585" s="13">
        <v>211</v>
      </c>
      <c r="O1585" s="13">
        <f t="shared" si="24"/>
        <v>211</v>
      </c>
    </row>
    <row r="1586" spans="1:15" x14ac:dyDescent="0.3">
      <c r="A1586" t="s">
        <v>20</v>
      </c>
      <c r="B1586" t="s">
        <v>419</v>
      </c>
      <c r="C1586" s="13" t="s">
        <v>420</v>
      </c>
      <c r="D1586">
        <v>2013</v>
      </c>
      <c r="E1586" s="13" t="s">
        <v>900</v>
      </c>
      <c r="F1586" s="13">
        <v>3</v>
      </c>
      <c r="G1586" s="13">
        <v>22</v>
      </c>
      <c r="H1586" s="13">
        <v>157</v>
      </c>
      <c r="I1586" s="13">
        <v>23</v>
      </c>
      <c r="J1586" s="13">
        <v>98</v>
      </c>
      <c r="K1586" s="13">
        <v>0</v>
      </c>
      <c r="L1586" s="13">
        <v>229</v>
      </c>
      <c r="M1586" s="13"/>
      <c r="N1586" s="13">
        <v>532</v>
      </c>
      <c r="O1586" s="13">
        <f t="shared" si="24"/>
        <v>303</v>
      </c>
    </row>
    <row r="1587" spans="1:15" x14ac:dyDescent="0.3">
      <c r="A1587" t="s">
        <v>20</v>
      </c>
      <c r="B1587" t="s">
        <v>419</v>
      </c>
      <c r="C1587" s="13" t="s">
        <v>420</v>
      </c>
      <c r="D1587">
        <v>2013</v>
      </c>
      <c r="E1587" s="13" t="s">
        <v>901</v>
      </c>
      <c r="F1587" s="13">
        <v>0</v>
      </c>
      <c r="G1587" s="13">
        <v>7</v>
      </c>
      <c r="H1587" s="13">
        <v>96</v>
      </c>
      <c r="I1587" s="13">
        <v>19</v>
      </c>
      <c r="J1587" s="13">
        <v>39</v>
      </c>
      <c r="K1587" s="13">
        <v>0</v>
      </c>
      <c r="L1587" s="13">
        <v>80</v>
      </c>
      <c r="M1587" s="13"/>
      <c r="N1587" s="13">
        <v>241</v>
      </c>
      <c r="O1587" s="13">
        <f t="shared" si="24"/>
        <v>161</v>
      </c>
    </row>
    <row r="1588" spans="1:15" x14ac:dyDescent="0.3">
      <c r="A1588" t="s">
        <v>50</v>
      </c>
      <c r="B1588" t="s">
        <v>419</v>
      </c>
      <c r="C1588" s="13" t="s">
        <v>420</v>
      </c>
      <c r="D1588">
        <v>2013</v>
      </c>
      <c r="E1588" s="13" t="s">
        <v>902</v>
      </c>
      <c r="F1588" s="13">
        <v>85</v>
      </c>
      <c r="G1588" s="13">
        <v>384</v>
      </c>
      <c r="H1588" s="13">
        <v>8390</v>
      </c>
      <c r="I1588" s="13">
        <v>93</v>
      </c>
      <c r="J1588" s="13">
        <v>2709</v>
      </c>
      <c r="K1588" s="13">
        <v>0</v>
      </c>
      <c r="L1588" s="13">
        <v>39</v>
      </c>
      <c r="M1588" s="13"/>
      <c r="N1588" s="13">
        <v>11700</v>
      </c>
      <c r="O1588" s="13">
        <f t="shared" si="24"/>
        <v>11661</v>
      </c>
    </row>
    <row r="1589" spans="1:15" x14ac:dyDescent="0.3">
      <c r="A1589" t="s">
        <v>136</v>
      </c>
      <c r="B1589" t="s">
        <v>419</v>
      </c>
      <c r="C1589" s="13" t="s">
        <v>420</v>
      </c>
      <c r="D1589">
        <v>2013</v>
      </c>
      <c r="E1589" s="13" t="s">
        <v>903</v>
      </c>
      <c r="F1589" s="13">
        <v>0</v>
      </c>
      <c r="G1589" s="13">
        <v>0</v>
      </c>
      <c r="H1589" s="13">
        <v>1</v>
      </c>
      <c r="I1589" s="13">
        <v>0</v>
      </c>
      <c r="J1589" s="13">
        <v>1</v>
      </c>
      <c r="K1589" s="13">
        <v>0</v>
      </c>
      <c r="L1589" s="13">
        <v>1</v>
      </c>
      <c r="M1589" s="13"/>
      <c r="N1589" s="13">
        <v>3</v>
      </c>
      <c r="O1589" s="13">
        <f t="shared" si="24"/>
        <v>2</v>
      </c>
    </row>
    <row r="1590" spans="1:15" x14ac:dyDescent="0.3">
      <c r="A1590" t="s">
        <v>55</v>
      </c>
      <c r="B1590" t="s">
        <v>419</v>
      </c>
      <c r="C1590" s="13" t="s">
        <v>420</v>
      </c>
      <c r="D1590">
        <v>2013</v>
      </c>
      <c r="E1590" s="13" t="s">
        <v>904</v>
      </c>
      <c r="F1590" s="13">
        <v>0</v>
      </c>
      <c r="G1590" s="13">
        <v>0</v>
      </c>
      <c r="H1590" s="13">
        <v>1</v>
      </c>
      <c r="I1590" s="13">
        <v>1</v>
      </c>
      <c r="J1590" s="13">
        <v>1</v>
      </c>
      <c r="K1590" s="13">
        <v>0</v>
      </c>
      <c r="L1590" s="13">
        <v>3</v>
      </c>
      <c r="M1590" s="13"/>
      <c r="N1590" s="13">
        <v>6</v>
      </c>
      <c r="O1590" s="13">
        <f t="shared" si="24"/>
        <v>3</v>
      </c>
    </row>
    <row r="1591" spans="1:15" x14ac:dyDescent="0.3">
      <c r="B1591" t="s">
        <v>419</v>
      </c>
      <c r="C1591" s="13" t="s">
        <v>420</v>
      </c>
      <c r="D1591">
        <v>2013</v>
      </c>
      <c r="E1591" s="13" t="s">
        <v>905</v>
      </c>
      <c r="F1591" s="13">
        <v>0</v>
      </c>
      <c r="G1591" s="13">
        <v>8</v>
      </c>
      <c r="H1591" s="13">
        <v>34</v>
      </c>
      <c r="I1591" s="13">
        <v>1</v>
      </c>
      <c r="J1591" s="13">
        <v>9</v>
      </c>
      <c r="K1591" s="13">
        <v>0</v>
      </c>
      <c r="L1591" s="13">
        <v>4</v>
      </c>
      <c r="M1591" s="13"/>
      <c r="N1591" s="13">
        <v>56</v>
      </c>
      <c r="O1591" s="13">
        <f t="shared" si="24"/>
        <v>52</v>
      </c>
    </row>
    <row r="1592" spans="1:15" x14ac:dyDescent="0.3">
      <c r="B1592" t="s">
        <v>419</v>
      </c>
      <c r="C1592" s="13" t="s">
        <v>420</v>
      </c>
      <c r="D1592">
        <v>2013</v>
      </c>
      <c r="E1592" s="13" t="s">
        <v>906</v>
      </c>
      <c r="F1592" s="13">
        <v>1</v>
      </c>
      <c r="G1592" s="13">
        <v>0</v>
      </c>
      <c r="H1592" s="13">
        <v>2</v>
      </c>
      <c r="I1592" s="13">
        <v>0</v>
      </c>
      <c r="J1592" s="13">
        <v>1</v>
      </c>
      <c r="K1592" s="13">
        <v>0</v>
      </c>
      <c r="L1592" s="13">
        <v>33</v>
      </c>
      <c r="M1592" s="13"/>
      <c r="N1592" s="13">
        <v>37</v>
      </c>
      <c r="O1592" s="13">
        <f t="shared" si="24"/>
        <v>4</v>
      </c>
    </row>
    <row r="1593" spans="1:15" x14ac:dyDescent="0.3">
      <c r="B1593" t="s">
        <v>419</v>
      </c>
      <c r="C1593" s="13" t="s">
        <v>420</v>
      </c>
      <c r="D1593">
        <v>2013</v>
      </c>
      <c r="E1593" s="13" t="s">
        <v>907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2</v>
      </c>
      <c r="M1593" s="13"/>
      <c r="N1593" s="13">
        <v>2</v>
      </c>
      <c r="O1593" s="13">
        <f t="shared" si="24"/>
        <v>0</v>
      </c>
    </row>
    <row r="1594" spans="1:15" x14ac:dyDescent="0.3">
      <c r="B1594" t="s">
        <v>419</v>
      </c>
      <c r="C1594" s="13" t="s">
        <v>420</v>
      </c>
      <c r="D1594">
        <v>2013</v>
      </c>
      <c r="E1594" s="13" t="s">
        <v>1045</v>
      </c>
      <c r="F1594" s="13">
        <v>0</v>
      </c>
      <c r="G1594" s="13">
        <v>1</v>
      </c>
      <c r="H1594" s="13">
        <v>1</v>
      </c>
      <c r="I1594" s="13">
        <v>0</v>
      </c>
      <c r="J1594" s="13">
        <v>1</v>
      </c>
      <c r="K1594" s="13">
        <v>0</v>
      </c>
      <c r="L1594" s="13">
        <v>4</v>
      </c>
      <c r="M1594" s="13"/>
      <c r="N1594" s="13">
        <v>7</v>
      </c>
      <c r="O1594" s="13">
        <f t="shared" si="24"/>
        <v>3</v>
      </c>
    </row>
    <row r="1595" spans="1:15" x14ac:dyDescent="0.3">
      <c r="A1595" t="s">
        <v>50</v>
      </c>
      <c r="B1595" t="s">
        <v>419</v>
      </c>
      <c r="C1595" s="13" t="s">
        <v>420</v>
      </c>
      <c r="D1595">
        <v>2013</v>
      </c>
      <c r="E1595" s="13" t="s">
        <v>908</v>
      </c>
      <c r="F1595" s="13">
        <v>5</v>
      </c>
      <c r="G1595" s="13">
        <v>7</v>
      </c>
      <c r="H1595" s="13">
        <v>85</v>
      </c>
      <c r="I1595" s="13">
        <v>2</v>
      </c>
      <c r="J1595" s="13">
        <v>19</v>
      </c>
      <c r="K1595" s="13">
        <v>1</v>
      </c>
      <c r="L1595" s="13">
        <v>3</v>
      </c>
      <c r="M1595" s="13"/>
      <c r="N1595" s="13">
        <v>122</v>
      </c>
      <c r="O1595" s="13">
        <f t="shared" si="24"/>
        <v>118</v>
      </c>
    </row>
    <row r="1596" spans="1:15" x14ac:dyDescent="0.3">
      <c r="A1596" t="s">
        <v>22</v>
      </c>
      <c r="B1596" t="s">
        <v>419</v>
      </c>
      <c r="C1596" s="13" t="s">
        <v>420</v>
      </c>
      <c r="D1596">
        <v>2013</v>
      </c>
      <c r="E1596" s="13" t="s">
        <v>909</v>
      </c>
      <c r="F1596" s="13">
        <v>7</v>
      </c>
      <c r="G1596" s="13">
        <v>1133</v>
      </c>
      <c r="H1596" s="13">
        <v>16972</v>
      </c>
      <c r="I1596" s="13">
        <v>505</v>
      </c>
      <c r="J1596" s="13">
        <v>5412</v>
      </c>
      <c r="K1596" s="13">
        <v>96</v>
      </c>
      <c r="L1596" s="13">
        <v>93</v>
      </c>
      <c r="M1596" s="13"/>
      <c r="N1596" s="13">
        <v>24218</v>
      </c>
      <c r="O1596" s="13">
        <f t="shared" si="24"/>
        <v>24029</v>
      </c>
    </row>
    <row r="1597" spans="1:15" x14ac:dyDescent="0.3">
      <c r="A1597" t="s">
        <v>97</v>
      </c>
      <c r="B1597" t="s">
        <v>419</v>
      </c>
      <c r="C1597" s="13" t="s">
        <v>420</v>
      </c>
      <c r="D1597">
        <v>2013</v>
      </c>
      <c r="E1597" s="13" t="s">
        <v>910</v>
      </c>
      <c r="F1597" s="13">
        <v>2</v>
      </c>
      <c r="G1597" s="13">
        <v>0</v>
      </c>
      <c r="H1597" s="13">
        <v>259</v>
      </c>
      <c r="I1597" s="13">
        <v>9</v>
      </c>
      <c r="J1597" s="13">
        <v>114</v>
      </c>
      <c r="K1597" s="13">
        <v>0</v>
      </c>
      <c r="L1597" s="13">
        <v>0</v>
      </c>
      <c r="M1597" s="13"/>
      <c r="N1597" s="13">
        <v>384</v>
      </c>
      <c r="O1597" s="13">
        <f t="shared" si="24"/>
        <v>384</v>
      </c>
    </row>
    <row r="1598" spans="1:15" x14ac:dyDescent="0.3">
      <c r="B1598" t="s">
        <v>419</v>
      </c>
      <c r="C1598" s="13" t="s">
        <v>420</v>
      </c>
      <c r="D1598">
        <v>2013</v>
      </c>
      <c r="E1598" s="13" t="s">
        <v>911</v>
      </c>
      <c r="F1598" s="13">
        <v>0</v>
      </c>
      <c r="G1598" s="13">
        <v>0</v>
      </c>
      <c r="H1598" s="13">
        <v>0</v>
      </c>
      <c r="I1598" s="13">
        <v>0</v>
      </c>
      <c r="J1598" s="13">
        <v>3</v>
      </c>
      <c r="K1598" s="13">
        <v>0</v>
      </c>
      <c r="L1598" s="13">
        <v>0</v>
      </c>
      <c r="M1598" s="13"/>
      <c r="N1598" s="13">
        <v>3</v>
      </c>
      <c r="O1598" s="13">
        <f t="shared" si="24"/>
        <v>3</v>
      </c>
    </row>
    <row r="1599" spans="1:15" x14ac:dyDescent="0.3">
      <c r="A1599" t="s">
        <v>50</v>
      </c>
      <c r="B1599" t="s">
        <v>419</v>
      </c>
      <c r="C1599" s="13" t="s">
        <v>420</v>
      </c>
      <c r="D1599">
        <v>2013</v>
      </c>
      <c r="E1599" s="13" t="s">
        <v>912</v>
      </c>
      <c r="F1599" s="13">
        <v>0</v>
      </c>
      <c r="G1599" s="13">
        <v>7</v>
      </c>
      <c r="H1599" s="13">
        <v>847</v>
      </c>
      <c r="I1599" s="13">
        <v>45</v>
      </c>
      <c r="J1599" s="13">
        <v>232</v>
      </c>
      <c r="K1599" s="13">
        <v>0</v>
      </c>
      <c r="L1599" s="13">
        <v>1</v>
      </c>
      <c r="M1599" s="13"/>
      <c r="N1599" s="13">
        <v>1132</v>
      </c>
      <c r="O1599" s="13">
        <f t="shared" si="24"/>
        <v>1131</v>
      </c>
    </row>
    <row r="1600" spans="1:15" x14ac:dyDescent="0.3">
      <c r="A1600" t="s">
        <v>26</v>
      </c>
      <c r="B1600" t="s">
        <v>419</v>
      </c>
      <c r="C1600" s="13" t="s">
        <v>420</v>
      </c>
      <c r="D1600">
        <v>2013</v>
      </c>
      <c r="E1600" s="13" t="s">
        <v>913</v>
      </c>
      <c r="F1600" s="13">
        <v>0</v>
      </c>
      <c r="G1600" s="13">
        <v>0</v>
      </c>
      <c r="H1600" s="13">
        <v>8</v>
      </c>
      <c r="I1600" s="13">
        <v>0</v>
      </c>
      <c r="J1600" s="13">
        <v>1</v>
      </c>
      <c r="K1600" s="13">
        <v>0</v>
      </c>
      <c r="L1600" s="13">
        <v>2</v>
      </c>
      <c r="M1600" s="13"/>
      <c r="N1600" s="13">
        <v>11</v>
      </c>
      <c r="O1600" s="13">
        <f t="shared" si="24"/>
        <v>9</v>
      </c>
    </row>
    <row r="1601" spans="1:15" x14ac:dyDescent="0.3">
      <c r="A1601" t="s">
        <v>29</v>
      </c>
      <c r="B1601" t="s">
        <v>419</v>
      </c>
      <c r="C1601" s="13" t="s">
        <v>420</v>
      </c>
      <c r="D1601">
        <v>2013</v>
      </c>
      <c r="E1601" s="13" t="s">
        <v>914</v>
      </c>
      <c r="F1601" s="13">
        <v>0</v>
      </c>
      <c r="G1601" s="13">
        <v>0</v>
      </c>
      <c r="H1601" s="13">
        <v>5</v>
      </c>
      <c r="I1601" s="13">
        <v>0</v>
      </c>
      <c r="J1601" s="13">
        <v>2</v>
      </c>
      <c r="K1601" s="13">
        <v>0</v>
      </c>
      <c r="L1601" s="13">
        <v>0</v>
      </c>
      <c r="M1601" s="13"/>
      <c r="N1601" s="13">
        <v>7</v>
      </c>
      <c r="O1601" s="13">
        <f t="shared" si="24"/>
        <v>7</v>
      </c>
    </row>
    <row r="1602" spans="1:15" x14ac:dyDescent="0.3">
      <c r="B1602" t="s">
        <v>419</v>
      </c>
      <c r="C1602" s="13" t="s">
        <v>420</v>
      </c>
      <c r="D1602">
        <v>2013</v>
      </c>
      <c r="E1602" s="13" t="s">
        <v>916</v>
      </c>
      <c r="F1602" s="13">
        <v>0</v>
      </c>
      <c r="G1602" s="13">
        <v>3</v>
      </c>
      <c r="H1602" s="13">
        <v>16</v>
      </c>
      <c r="I1602" s="13">
        <v>3</v>
      </c>
      <c r="J1602" s="13">
        <v>11</v>
      </c>
      <c r="K1602" s="13">
        <v>0</v>
      </c>
      <c r="L1602" s="13">
        <v>93</v>
      </c>
      <c r="M1602" s="13"/>
      <c r="N1602" s="13">
        <v>126</v>
      </c>
      <c r="O1602" s="13">
        <f t="shared" si="24"/>
        <v>33</v>
      </c>
    </row>
    <row r="1603" spans="1:15" x14ac:dyDescent="0.3">
      <c r="A1603" t="s">
        <v>18</v>
      </c>
      <c r="B1603" t="s">
        <v>444</v>
      </c>
      <c r="C1603" s="13" t="s">
        <v>445</v>
      </c>
      <c r="D1603">
        <v>2013</v>
      </c>
      <c r="E1603" s="13" t="s">
        <v>917</v>
      </c>
      <c r="F1603" s="13">
        <v>0</v>
      </c>
      <c r="G1603" s="13">
        <v>0</v>
      </c>
      <c r="H1603" s="13">
        <v>31</v>
      </c>
      <c r="I1603" s="13">
        <v>16</v>
      </c>
      <c r="J1603" s="13">
        <v>12</v>
      </c>
      <c r="K1603" s="13">
        <v>0</v>
      </c>
      <c r="L1603" s="13">
        <v>0</v>
      </c>
      <c r="M1603" s="13"/>
      <c r="N1603" s="13">
        <v>59</v>
      </c>
      <c r="O1603" s="13">
        <f t="shared" ref="O1603:O1666" si="25">F1603+G1603+H1603+I1603+J1603</f>
        <v>59</v>
      </c>
    </row>
    <row r="1604" spans="1:15" x14ac:dyDescent="0.3">
      <c r="B1604" t="s">
        <v>444</v>
      </c>
      <c r="C1604" s="13" t="s">
        <v>445</v>
      </c>
      <c r="D1604">
        <v>2013</v>
      </c>
      <c r="E1604" s="13" t="s">
        <v>918</v>
      </c>
      <c r="F1604" s="13">
        <v>0</v>
      </c>
      <c r="G1604" s="13">
        <v>0</v>
      </c>
      <c r="H1604" s="13">
        <v>1</v>
      </c>
      <c r="I1604" s="13">
        <v>0</v>
      </c>
      <c r="J1604" s="13">
        <v>0</v>
      </c>
      <c r="K1604" s="13">
        <v>0</v>
      </c>
      <c r="L1604" s="13">
        <v>0</v>
      </c>
      <c r="M1604" s="13"/>
      <c r="N1604" s="13">
        <v>1</v>
      </c>
      <c r="O1604" s="13">
        <f t="shared" si="25"/>
        <v>1</v>
      </c>
    </row>
    <row r="1605" spans="1:15" x14ac:dyDescent="0.3">
      <c r="A1605" t="s">
        <v>34</v>
      </c>
      <c r="B1605" t="s">
        <v>444</v>
      </c>
      <c r="C1605" s="13" t="s">
        <v>445</v>
      </c>
      <c r="D1605">
        <v>2013</v>
      </c>
      <c r="E1605" s="13" t="s">
        <v>919</v>
      </c>
      <c r="F1605" s="13">
        <v>0</v>
      </c>
      <c r="G1605" s="13">
        <v>0</v>
      </c>
      <c r="H1605" s="13">
        <v>80</v>
      </c>
      <c r="I1605" s="13">
        <v>3</v>
      </c>
      <c r="J1605" s="13">
        <v>9</v>
      </c>
      <c r="K1605" s="13">
        <v>0</v>
      </c>
      <c r="L1605" s="13">
        <v>33</v>
      </c>
      <c r="M1605" s="13"/>
      <c r="N1605" s="13">
        <v>125</v>
      </c>
      <c r="O1605" s="13">
        <f t="shared" si="25"/>
        <v>92</v>
      </c>
    </row>
    <row r="1606" spans="1:15" x14ac:dyDescent="0.3">
      <c r="B1606" t="s">
        <v>444</v>
      </c>
      <c r="C1606" s="13" t="s">
        <v>445</v>
      </c>
      <c r="D1606">
        <v>2013</v>
      </c>
      <c r="E1606" s="13" t="s">
        <v>920</v>
      </c>
      <c r="F1606" s="13">
        <v>0</v>
      </c>
      <c r="G1606" s="13">
        <v>0</v>
      </c>
      <c r="H1606" s="13">
        <v>0</v>
      </c>
      <c r="I1606" s="13">
        <v>0</v>
      </c>
      <c r="J1606" s="13">
        <v>50</v>
      </c>
      <c r="K1606" s="13">
        <v>0</v>
      </c>
      <c r="L1606" s="13">
        <v>0</v>
      </c>
      <c r="M1606" s="13"/>
      <c r="N1606" s="13">
        <v>50</v>
      </c>
      <c r="O1606" s="13">
        <f t="shared" si="25"/>
        <v>50</v>
      </c>
    </row>
    <row r="1607" spans="1:15" x14ac:dyDescent="0.3">
      <c r="B1607" t="s">
        <v>444</v>
      </c>
      <c r="C1607" s="13" t="s">
        <v>445</v>
      </c>
      <c r="D1607">
        <v>2013</v>
      </c>
      <c r="E1607" s="13" t="s">
        <v>921</v>
      </c>
      <c r="F1607" s="13">
        <v>0</v>
      </c>
      <c r="G1607" s="13">
        <v>0</v>
      </c>
      <c r="H1607" s="13">
        <v>2</v>
      </c>
      <c r="I1607" s="13">
        <v>0</v>
      </c>
      <c r="J1607" s="13">
        <v>0</v>
      </c>
      <c r="K1607" s="13">
        <v>0</v>
      </c>
      <c r="L1607" s="13">
        <v>35</v>
      </c>
      <c r="M1607" s="13"/>
      <c r="N1607" s="13">
        <v>37</v>
      </c>
      <c r="O1607" s="13">
        <f t="shared" si="25"/>
        <v>2</v>
      </c>
    </row>
    <row r="1608" spans="1:15" x14ac:dyDescent="0.3">
      <c r="A1608" t="s">
        <v>22</v>
      </c>
      <c r="B1608" t="s">
        <v>444</v>
      </c>
      <c r="C1608" s="13" t="s">
        <v>445</v>
      </c>
      <c r="D1608">
        <v>2013</v>
      </c>
      <c r="E1608" s="13" t="s">
        <v>922</v>
      </c>
      <c r="F1608" s="13">
        <v>0</v>
      </c>
      <c r="G1608" s="13">
        <v>4</v>
      </c>
      <c r="H1608" s="13">
        <v>11635</v>
      </c>
      <c r="I1608" s="13">
        <v>298</v>
      </c>
      <c r="J1608" s="13">
        <v>925</v>
      </c>
      <c r="K1608" s="13">
        <v>0</v>
      </c>
      <c r="L1608" s="13">
        <v>343</v>
      </c>
      <c r="M1608" s="13"/>
      <c r="N1608" s="13">
        <v>13205</v>
      </c>
      <c r="O1608" s="13">
        <f t="shared" si="25"/>
        <v>12862</v>
      </c>
    </row>
    <row r="1609" spans="1:15" x14ac:dyDescent="0.3">
      <c r="A1609" t="s">
        <v>239</v>
      </c>
      <c r="B1609" t="s">
        <v>444</v>
      </c>
      <c r="C1609" s="13" t="s">
        <v>445</v>
      </c>
      <c r="D1609">
        <v>2013</v>
      </c>
      <c r="E1609" s="13" t="s">
        <v>923</v>
      </c>
      <c r="F1609" s="13">
        <v>0</v>
      </c>
      <c r="G1609" s="13">
        <v>0</v>
      </c>
      <c r="H1609" s="13">
        <v>5917</v>
      </c>
      <c r="I1609" s="13">
        <v>39</v>
      </c>
      <c r="J1609" s="13">
        <v>234</v>
      </c>
      <c r="K1609" s="13">
        <v>0</v>
      </c>
      <c r="L1609" s="13">
        <v>1</v>
      </c>
      <c r="M1609" s="13"/>
      <c r="N1609" s="13">
        <v>6191</v>
      </c>
      <c r="O1609" s="13">
        <f t="shared" si="25"/>
        <v>6190</v>
      </c>
    </row>
    <row r="1610" spans="1:15" x14ac:dyDescent="0.3">
      <c r="A1610" t="s">
        <v>24</v>
      </c>
      <c r="B1610" t="s">
        <v>444</v>
      </c>
      <c r="C1610" s="13" t="s">
        <v>445</v>
      </c>
      <c r="D1610">
        <v>2013</v>
      </c>
      <c r="E1610" s="13" t="s">
        <v>924</v>
      </c>
      <c r="F1610" s="13">
        <v>0</v>
      </c>
      <c r="G1610" s="13">
        <v>0</v>
      </c>
      <c r="H1610" s="13">
        <v>3</v>
      </c>
      <c r="I1610" s="13">
        <v>0</v>
      </c>
      <c r="J1610" s="13">
        <v>0</v>
      </c>
      <c r="K1610" s="13">
        <v>0</v>
      </c>
      <c r="L1610" s="13">
        <v>0</v>
      </c>
      <c r="M1610" s="13"/>
      <c r="N1610" s="13">
        <v>3</v>
      </c>
      <c r="O1610" s="13">
        <f t="shared" si="25"/>
        <v>3</v>
      </c>
    </row>
    <row r="1611" spans="1:15" x14ac:dyDescent="0.3">
      <c r="A1611" t="s">
        <v>24</v>
      </c>
      <c r="B1611" t="s">
        <v>444</v>
      </c>
      <c r="C1611" s="13" t="s">
        <v>445</v>
      </c>
      <c r="D1611">
        <v>2013</v>
      </c>
      <c r="E1611" s="13" t="s">
        <v>925</v>
      </c>
      <c r="F1611" s="13">
        <v>0</v>
      </c>
      <c r="G1611" s="13">
        <v>0</v>
      </c>
      <c r="H1611" s="13">
        <v>33</v>
      </c>
      <c r="I1611" s="13">
        <v>2</v>
      </c>
      <c r="J1611" s="13">
        <v>6</v>
      </c>
      <c r="K1611" s="13">
        <v>0</v>
      </c>
      <c r="L1611" s="13">
        <v>0</v>
      </c>
      <c r="M1611" s="13"/>
      <c r="N1611" s="13">
        <v>41</v>
      </c>
      <c r="O1611" s="13">
        <f t="shared" si="25"/>
        <v>41</v>
      </c>
    </row>
    <row r="1612" spans="1:15" x14ac:dyDescent="0.3">
      <c r="A1612" t="s">
        <v>24</v>
      </c>
      <c r="B1612" t="s">
        <v>444</v>
      </c>
      <c r="C1612" s="13" t="s">
        <v>445</v>
      </c>
      <c r="D1612">
        <v>2013</v>
      </c>
      <c r="E1612" s="13" t="s">
        <v>926</v>
      </c>
      <c r="F1612" s="13">
        <v>0</v>
      </c>
      <c r="G1612" s="13">
        <v>0</v>
      </c>
      <c r="H1612" s="13">
        <v>1</v>
      </c>
      <c r="I1612" s="13">
        <v>0</v>
      </c>
      <c r="J1612" s="13">
        <v>0</v>
      </c>
      <c r="K1612" s="13">
        <v>0</v>
      </c>
      <c r="L1612" s="13">
        <v>0</v>
      </c>
      <c r="M1612" s="13"/>
      <c r="N1612" s="13">
        <v>1</v>
      </c>
      <c r="O1612" s="13">
        <f t="shared" si="25"/>
        <v>1</v>
      </c>
    </row>
    <row r="1613" spans="1:15" x14ac:dyDescent="0.3">
      <c r="A1613" t="s">
        <v>24</v>
      </c>
      <c r="B1613" t="s">
        <v>444</v>
      </c>
      <c r="C1613" s="13" t="s">
        <v>445</v>
      </c>
      <c r="D1613">
        <v>2013</v>
      </c>
      <c r="E1613" s="13" t="s">
        <v>927</v>
      </c>
      <c r="F1613" s="13">
        <v>0</v>
      </c>
      <c r="G1613" s="13">
        <v>0</v>
      </c>
      <c r="H1613" s="13">
        <v>1</v>
      </c>
      <c r="I1613" s="13">
        <v>0</v>
      </c>
      <c r="J1613" s="13">
        <v>0</v>
      </c>
      <c r="K1613" s="13">
        <v>0</v>
      </c>
      <c r="L1613" s="13">
        <v>0</v>
      </c>
      <c r="M1613" s="13"/>
      <c r="N1613" s="13">
        <v>1</v>
      </c>
      <c r="O1613" s="13">
        <f t="shared" si="25"/>
        <v>1</v>
      </c>
    </row>
    <row r="1614" spans="1:15" x14ac:dyDescent="0.3">
      <c r="A1614" t="s">
        <v>24</v>
      </c>
      <c r="B1614" t="s">
        <v>444</v>
      </c>
      <c r="C1614" s="13" t="s">
        <v>445</v>
      </c>
      <c r="D1614">
        <v>2013</v>
      </c>
      <c r="E1614" s="13" t="s">
        <v>928</v>
      </c>
      <c r="F1614" s="13">
        <v>0</v>
      </c>
      <c r="G1614" s="13">
        <v>0</v>
      </c>
      <c r="H1614" s="13">
        <v>131</v>
      </c>
      <c r="I1614" s="13">
        <v>14</v>
      </c>
      <c r="J1614" s="13">
        <v>1</v>
      </c>
      <c r="K1614" s="13">
        <v>0</v>
      </c>
      <c r="L1614" s="13">
        <v>1</v>
      </c>
      <c r="M1614" s="13"/>
      <c r="N1614" s="13">
        <v>147</v>
      </c>
      <c r="O1614" s="13">
        <f t="shared" si="25"/>
        <v>146</v>
      </c>
    </row>
    <row r="1615" spans="1:15" x14ac:dyDescent="0.3">
      <c r="A1615" t="s">
        <v>97</v>
      </c>
      <c r="B1615" t="s">
        <v>444</v>
      </c>
      <c r="C1615" s="13" t="s">
        <v>445</v>
      </c>
      <c r="D1615">
        <v>2013</v>
      </c>
      <c r="E1615" s="13" t="s">
        <v>929</v>
      </c>
      <c r="F1615" s="13">
        <v>0</v>
      </c>
      <c r="G1615" s="13">
        <v>0</v>
      </c>
      <c r="H1615" s="13">
        <v>16412</v>
      </c>
      <c r="I1615" s="13">
        <v>161</v>
      </c>
      <c r="J1615" s="13">
        <v>278</v>
      </c>
      <c r="K1615" s="13">
        <v>0</v>
      </c>
      <c r="L1615" s="13">
        <v>0</v>
      </c>
      <c r="M1615" s="13"/>
      <c r="N1615" s="13">
        <v>16851</v>
      </c>
      <c r="O1615" s="13">
        <f t="shared" si="25"/>
        <v>16851</v>
      </c>
    </row>
    <row r="1616" spans="1:15" x14ac:dyDescent="0.3">
      <c r="B1616" t="s">
        <v>444</v>
      </c>
      <c r="C1616" s="13" t="s">
        <v>445</v>
      </c>
      <c r="D1616">
        <v>2013</v>
      </c>
      <c r="E1616" s="13" t="s">
        <v>931</v>
      </c>
      <c r="F1616" s="13">
        <v>0</v>
      </c>
      <c r="G1616" s="13">
        <v>0</v>
      </c>
      <c r="H1616" s="13">
        <v>0</v>
      </c>
      <c r="I1616" s="13">
        <v>1</v>
      </c>
      <c r="J1616" s="13">
        <v>0</v>
      </c>
      <c r="K1616" s="13">
        <v>0</v>
      </c>
      <c r="L1616" s="13">
        <v>0</v>
      </c>
      <c r="M1616" s="13"/>
      <c r="N1616" s="13">
        <v>1</v>
      </c>
      <c r="O1616" s="13">
        <f t="shared" si="25"/>
        <v>1</v>
      </c>
    </row>
    <row r="1617" spans="1:15" x14ac:dyDescent="0.3">
      <c r="A1617" t="s">
        <v>26</v>
      </c>
      <c r="B1617" t="s">
        <v>444</v>
      </c>
      <c r="C1617" s="13" t="s">
        <v>445</v>
      </c>
      <c r="D1617">
        <v>2013</v>
      </c>
      <c r="E1617" s="13" t="s">
        <v>932</v>
      </c>
      <c r="F1617" s="13">
        <v>0</v>
      </c>
      <c r="G1617" s="13">
        <v>0</v>
      </c>
      <c r="H1617" s="13">
        <v>4</v>
      </c>
      <c r="I1617" s="13">
        <v>0</v>
      </c>
      <c r="J1617" s="13">
        <v>1</v>
      </c>
      <c r="K1617" s="13">
        <v>0</v>
      </c>
      <c r="L1617" s="13">
        <v>5</v>
      </c>
      <c r="M1617" s="13"/>
      <c r="N1617" s="13">
        <v>10</v>
      </c>
      <c r="O1617" s="13">
        <f t="shared" si="25"/>
        <v>5</v>
      </c>
    </row>
    <row r="1618" spans="1:15" x14ac:dyDescent="0.3">
      <c r="A1618" t="s">
        <v>26</v>
      </c>
      <c r="B1618" t="s">
        <v>444</v>
      </c>
      <c r="C1618" s="13" t="s">
        <v>445</v>
      </c>
      <c r="D1618">
        <v>2013</v>
      </c>
      <c r="E1618" s="13" t="s">
        <v>1046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12</v>
      </c>
      <c r="M1618" s="13"/>
      <c r="N1618" s="13">
        <v>12</v>
      </c>
      <c r="O1618" s="13">
        <f t="shared" si="25"/>
        <v>0</v>
      </c>
    </row>
    <row r="1619" spans="1:15" x14ac:dyDescent="0.3">
      <c r="A1619" t="s">
        <v>29</v>
      </c>
      <c r="B1619" t="s">
        <v>444</v>
      </c>
      <c r="C1619" s="13" t="s">
        <v>445</v>
      </c>
      <c r="D1619">
        <v>2013</v>
      </c>
      <c r="E1619" s="13" t="s">
        <v>933</v>
      </c>
      <c r="F1619" s="13">
        <v>0</v>
      </c>
      <c r="G1619" s="13">
        <v>0</v>
      </c>
      <c r="H1619" s="13">
        <v>3</v>
      </c>
      <c r="I1619" s="13">
        <v>0</v>
      </c>
      <c r="J1619" s="13">
        <v>1</v>
      </c>
      <c r="K1619" s="13">
        <v>0</v>
      </c>
      <c r="L1619" s="13">
        <v>0</v>
      </c>
      <c r="M1619" s="13"/>
      <c r="N1619" s="13">
        <v>4</v>
      </c>
      <c r="O1619" s="13">
        <f t="shared" si="25"/>
        <v>4</v>
      </c>
    </row>
    <row r="1620" spans="1:15" x14ac:dyDescent="0.3">
      <c r="A1620" t="s">
        <v>29</v>
      </c>
      <c r="B1620" t="s">
        <v>444</v>
      </c>
      <c r="C1620" s="13" t="s">
        <v>445</v>
      </c>
      <c r="D1620">
        <v>2013</v>
      </c>
      <c r="E1620" s="13" t="s">
        <v>934</v>
      </c>
      <c r="F1620" s="13">
        <v>0</v>
      </c>
      <c r="G1620" s="13">
        <v>0</v>
      </c>
      <c r="H1620" s="13">
        <v>1</v>
      </c>
      <c r="I1620" s="13">
        <v>0</v>
      </c>
      <c r="J1620" s="13">
        <v>1</v>
      </c>
      <c r="K1620" s="13">
        <v>0</v>
      </c>
      <c r="L1620" s="13">
        <v>0</v>
      </c>
      <c r="M1620" s="13"/>
      <c r="N1620" s="13">
        <v>2</v>
      </c>
      <c r="O1620" s="13">
        <f t="shared" si="25"/>
        <v>2</v>
      </c>
    </row>
    <row r="1621" spans="1:15" x14ac:dyDescent="0.3">
      <c r="B1621" t="s">
        <v>463</v>
      </c>
      <c r="C1621" s="13" t="s">
        <v>464</v>
      </c>
      <c r="D1621">
        <v>2013</v>
      </c>
      <c r="E1621" s="13" t="s">
        <v>935</v>
      </c>
      <c r="F1621" s="13">
        <v>0</v>
      </c>
      <c r="G1621" s="13">
        <v>0</v>
      </c>
      <c r="H1621" s="13">
        <v>2</v>
      </c>
      <c r="I1621" s="13">
        <v>0</v>
      </c>
      <c r="J1621" s="13">
        <v>0</v>
      </c>
      <c r="K1621" s="13">
        <v>0</v>
      </c>
      <c r="L1621" s="13">
        <v>0</v>
      </c>
      <c r="M1621" s="13"/>
      <c r="N1621" s="13">
        <v>2</v>
      </c>
      <c r="O1621" s="13">
        <f t="shared" si="25"/>
        <v>2</v>
      </c>
    </row>
    <row r="1622" spans="1:15" x14ac:dyDescent="0.3">
      <c r="A1622" t="s">
        <v>22</v>
      </c>
      <c r="B1622" t="s">
        <v>463</v>
      </c>
      <c r="C1622" s="13" t="s">
        <v>464</v>
      </c>
      <c r="D1622">
        <v>2013</v>
      </c>
      <c r="E1622" s="13" t="s">
        <v>937</v>
      </c>
      <c r="F1622" s="13">
        <v>0</v>
      </c>
      <c r="G1622" s="13">
        <v>1</v>
      </c>
      <c r="H1622" s="13">
        <v>24</v>
      </c>
      <c r="I1622" s="13">
        <v>5</v>
      </c>
      <c r="J1622" s="13">
        <v>40</v>
      </c>
      <c r="K1622" s="13">
        <v>0</v>
      </c>
      <c r="L1622" s="13">
        <v>0</v>
      </c>
      <c r="M1622" s="13"/>
      <c r="N1622" s="13">
        <v>70</v>
      </c>
      <c r="O1622" s="13">
        <f t="shared" si="25"/>
        <v>70</v>
      </c>
    </row>
    <row r="1623" spans="1:15" x14ac:dyDescent="0.3">
      <c r="A1623" t="s">
        <v>92</v>
      </c>
      <c r="B1623" t="s">
        <v>467</v>
      </c>
      <c r="C1623" s="13" t="s">
        <v>468</v>
      </c>
      <c r="D1623">
        <v>2013</v>
      </c>
      <c r="E1623" s="13" t="s">
        <v>940</v>
      </c>
      <c r="F1623" s="13">
        <v>0</v>
      </c>
      <c r="G1623" s="13">
        <v>0</v>
      </c>
      <c r="H1623" s="13">
        <v>0</v>
      </c>
      <c r="I1623" s="13">
        <v>11</v>
      </c>
      <c r="J1623" s="13">
        <v>0</v>
      </c>
      <c r="K1623" s="13">
        <v>0</v>
      </c>
      <c r="L1623" s="13">
        <v>0</v>
      </c>
      <c r="M1623" s="13"/>
      <c r="N1623" s="13">
        <v>11</v>
      </c>
      <c r="O1623" s="13">
        <f t="shared" si="25"/>
        <v>11</v>
      </c>
    </row>
    <row r="1624" spans="1:15" x14ac:dyDescent="0.3">
      <c r="A1624" t="s">
        <v>29</v>
      </c>
      <c r="B1624" t="s">
        <v>471</v>
      </c>
      <c r="C1624" s="13" t="s">
        <v>473</v>
      </c>
      <c r="D1624">
        <v>2013</v>
      </c>
      <c r="E1624" s="13" t="s">
        <v>941</v>
      </c>
      <c r="F1624" s="13">
        <v>0</v>
      </c>
      <c r="G1624" s="13">
        <v>0</v>
      </c>
      <c r="H1624" s="13">
        <v>0</v>
      </c>
      <c r="I1624" s="13">
        <v>0</v>
      </c>
      <c r="J1624" s="13">
        <v>1</v>
      </c>
      <c r="K1624" s="13">
        <v>0</v>
      </c>
      <c r="L1624" s="13">
        <v>0</v>
      </c>
      <c r="M1624" s="13"/>
      <c r="N1624" s="13">
        <v>1</v>
      </c>
      <c r="O1624" s="13">
        <f t="shared" si="25"/>
        <v>1</v>
      </c>
    </row>
    <row r="1625" spans="1:15" x14ac:dyDescent="0.3">
      <c r="B1625" t="s">
        <v>475</v>
      </c>
      <c r="C1625" s="13" t="s">
        <v>476</v>
      </c>
      <c r="D1625">
        <v>2013</v>
      </c>
      <c r="E1625" s="13" t="s">
        <v>942</v>
      </c>
      <c r="F1625" s="13">
        <v>0</v>
      </c>
      <c r="G1625" s="13">
        <v>0</v>
      </c>
      <c r="H1625" s="13">
        <v>1</v>
      </c>
      <c r="I1625" s="13">
        <v>0</v>
      </c>
      <c r="J1625" s="13">
        <v>0</v>
      </c>
      <c r="K1625" s="13">
        <v>0</v>
      </c>
      <c r="L1625" s="13">
        <v>0</v>
      </c>
      <c r="M1625" s="13"/>
      <c r="N1625" s="13">
        <v>1</v>
      </c>
      <c r="O1625" s="13">
        <f t="shared" si="25"/>
        <v>1</v>
      </c>
    </row>
    <row r="1626" spans="1:15" x14ac:dyDescent="0.3">
      <c r="A1626" t="s">
        <v>50</v>
      </c>
      <c r="B1626" t="s">
        <v>475</v>
      </c>
      <c r="C1626" s="13" t="s">
        <v>476</v>
      </c>
      <c r="D1626">
        <v>2013</v>
      </c>
      <c r="E1626" s="13" t="s">
        <v>943</v>
      </c>
      <c r="F1626" s="13">
        <v>0</v>
      </c>
      <c r="G1626" s="13">
        <v>1</v>
      </c>
      <c r="H1626" s="13">
        <v>41</v>
      </c>
      <c r="I1626" s="13">
        <v>21</v>
      </c>
      <c r="J1626" s="13">
        <v>25</v>
      </c>
      <c r="K1626" s="13">
        <v>0</v>
      </c>
      <c r="L1626" s="13">
        <v>1</v>
      </c>
      <c r="M1626" s="13"/>
      <c r="N1626" s="13">
        <v>89</v>
      </c>
      <c r="O1626" s="13">
        <f t="shared" si="25"/>
        <v>88</v>
      </c>
    </row>
    <row r="1627" spans="1:15" x14ac:dyDescent="0.3">
      <c r="A1627" t="s">
        <v>20</v>
      </c>
      <c r="B1627" t="s">
        <v>475</v>
      </c>
      <c r="C1627" s="13" t="s">
        <v>476</v>
      </c>
      <c r="D1627">
        <v>2013</v>
      </c>
      <c r="E1627" s="13" t="s">
        <v>944</v>
      </c>
      <c r="F1627" s="13">
        <v>0</v>
      </c>
      <c r="G1627" s="13">
        <v>12</v>
      </c>
      <c r="H1627" s="13">
        <v>322</v>
      </c>
      <c r="I1627" s="13">
        <v>40</v>
      </c>
      <c r="J1627" s="13">
        <v>201</v>
      </c>
      <c r="K1627" s="13">
        <v>0</v>
      </c>
      <c r="L1627" s="13">
        <v>77</v>
      </c>
      <c r="M1627" s="13"/>
      <c r="N1627" s="13">
        <v>652</v>
      </c>
      <c r="O1627" s="13">
        <f t="shared" si="25"/>
        <v>575</v>
      </c>
    </row>
    <row r="1628" spans="1:15" x14ac:dyDescent="0.3">
      <c r="B1628" t="s">
        <v>475</v>
      </c>
      <c r="C1628" s="13" t="s">
        <v>476</v>
      </c>
      <c r="D1628">
        <v>2013</v>
      </c>
      <c r="E1628" s="13" t="s">
        <v>945</v>
      </c>
      <c r="F1628" s="13">
        <v>0</v>
      </c>
      <c r="G1628" s="13">
        <v>0</v>
      </c>
      <c r="H1628" s="13">
        <v>2</v>
      </c>
      <c r="I1628" s="13">
        <v>3</v>
      </c>
      <c r="J1628" s="13">
        <v>3</v>
      </c>
      <c r="K1628" s="13">
        <v>0</v>
      </c>
      <c r="L1628" s="13">
        <v>4</v>
      </c>
      <c r="M1628" s="13"/>
      <c r="N1628" s="13">
        <v>12</v>
      </c>
      <c r="O1628" s="13">
        <f t="shared" si="25"/>
        <v>8</v>
      </c>
    </row>
    <row r="1629" spans="1:15" x14ac:dyDescent="0.3">
      <c r="B1629" t="s">
        <v>475</v>
      </c>
      <c r="C1629" s="13" t="s">
        <v>476</v>
      </c>
      <c r="D1629">
        <v>2013</v>
      </c>
      <c r="E1629" s="13" t="s">
        <v>946</v>
      </c>
      <c r="F1629" s="13">
        <v>0</v>
      </c>
      <c r="G1629" s="13">
        <v>0</v>
      </c>
      <c r="H1629" s="13">
        <v>1</v>
      </c>
      <c r="I1629" s="13">
        <v>0</v>
      </c>
      <c r="J1629" s="13">
        <v>1</v>
      </c>
      <c r="K1629" s="13">
        <v>0</v>
      </c>
      <c r="L1629" s="13">
        <v>0</v>
      </c>
      <c r="M1629" s="13"/>
      <c r="N1629" s="13">
        <v>2</v>
      </c>
      <c r="O1629" s="13">
        <f t="shared" si="25"/>
        <v>2</v>
      </c>
    </row>
    <row r="1630" spans="1:15" x14ac:dyDescent="0.3">
      <c r="A1630" t="s">
        <v>22</v>
      </c>
      <c r="B1630" t="s">
        <v>475</v>
      </c>
      <c r="C1630" s="13" t="s">
        <v>476</v>
      </c>
      <c r="D1630">
        <v>2013</v>
      </c>
      <c r="E1630" s="13" t="s">
        <v>947</v>
      </c>
      <c r="F1630" s="13">
        <v>1</v>
      </c>
      <c r="G1630" s="13">
        <v>205</v>
      </c>
      <c r="H1630" s="13">
        <v>8094</v>
      </c>
      <c r="I1630" s="13">
        <v>599</v>
      </c>
      <c r="J1630" s="13">
        <v>2703</v>
      </c>
      <c r="K1630" s="13">
        <v>0</v>
      </c>
      <c r="L1630" s="13">
        <v>45</v>
      </c>
      <c r="M1630" s="13"/>
      <c r="N1630" s="13">
        <v>11647</v>
      </c>
      <c r="O1630" s="13">
        <f t="shared" si="25"/>
        <v>11602</v>
      </c>
    </row>
    <row r="1631" spans="1:15" x14ac:dyDescent="0.3">
      <c r="A1631" t="s">
        <v>97</v>
      </c>
      <c r="B1631" t="s">
        <v>475</v>
      </c>
      <c r="C1631" s="13" t="s">
        <v>476</v>
      </c>
      <c r="D1631">
        <v>2013</v>
      </c>
      <c r="E1631" s="13" t="s">
        <v>948</v>
      </c>
      <c r="F1631" s="13">
        <v>0</v>
      </c>
      <c r="G1631" s="13">
        <v>0</v>
      </c>
      <c r="H1631" s="13">
        <v>2026</v>
      </c>
      <c r="I1631" s="13">
        <v>21</v>
      </c>
      <c r="J1631" s="13">
        <v>26</v>
      </c>
      <c r="K1631" s="13">
        <v>0</v>
      </c>
      <c r="L1631" s="13">
        <v>0</v>
      </c>
      <c r="M1631" s="13"/>
      <c r="N1631" s="13">
        <v>2073</v>
      </c>
      <c r="O1631" s="13">
        <f t="shared" si="25"/>
        <v>2073</v>
      </c>
    </row>
    <row r="1632" spans="1:15" x14ac:dyDescent="0.3">
      <c r="A1632" t="s">
        <v>26</v>
      </c>
      <c r="B1632" t="s">
        <v>475</v>
      </c>
      <c r="C1632" s="13" t="s">
        <v>476</v>
      </c>
      <c r="D1632">
        <v>2013</v>
      </c>
      <c r="E1632" s="13" t="s">
        <v>949</v>
      </c>
      <c r="F1632" s="13">
        <v>0</v>
      </c>
      <c r="G1632" s="13">
        <v>0</v>
      </c>
      <c r="H1632" s="13">
        <v>5</v>
      </c>
      <c r="I1632" s="13">
        <v>0</v>
      </c>
      <c r="J1632" s="13">
        <v>3</v>
      </c>
      <c r="K1632" s="13">
        <v>0</v>
      </c>
      <c r="L1632" s="13">
        <v>0</v>
      </c>
      <c r="M1632" s="13"/>
      <c r="N1632" s="13">
        <v>8</v>
      </c>
      <c r="O1632" s="13">
        <f t="shared" si="25"/>
        <v>8</v>
      </c>
    </row>
    <row r="1633" spans="1:15" x14ac:dyDescent="0.3">
      <c r="B1633" t="s">
        <v>475</v>
      </c>
      <c r="C1633" s="13" t="s">
        <v>476</v>
      </c>
      <c r="D1633">
        <v>2013</v>
      </c>
      <c r="E1633" s="13" t="s">
        <v>950</v>
      </c>
      <c r="F1633" s="13">
        <v>0</v>
      </c>
      <c r="G1633" s="13">
        <v>0</v>
      </c>
      <c r="H1633" s="13">
        <v>0</v>
      </c>
      <c r="I1633" s="13">
        <v>0</v>
      </c>
      <c r="J1633" s="13">
        <v>2</v>
      </c>
      <c r="K1633" s="13">
        <v>0</v>
      </c>
      <c r="L1633" s="13">
        <v>0</v>
      </c>
      <c r="M1633" s="13"/>
      <c r="N1633" s="13">
        <v>2</v>
      </c>
      <c r="O1633" s="13">
        <f t="shared" si="25"/>
        <v>2</v>
      </c>
    </row>
    <row r="1634" spans="1:15" x14ac:dyDescent="0.3">
      <c r="A1634" t="s">
        <v>50</v>
      </c>
      <c r="B1634" t="s">
        <v>475</v>
      </c>
      <c r="C1634" s="13" t="s">
        <v>476</v>
      </c>
      <c r="D1634">
        <v>2013</v>
      </c>
      <c r="E1634" s="13" t="s">
        <v>951</v>
      </c>
      <c r="F1634" s="13">
        <v>0</v>
      </c>
      <c r="G1634" s="13">
        <v>4</v>
      </c>
      <c r="H1634" s="13">
        <v>881</v>
      </c>
      <c r="I1634" s="13">
        <v>243</v>
      </c>
      <c r="J1634" s="13">
        <v>222</v>
      </c>
      <c r="K1634" s="13">
        <v>0</v>
      </c>
      <c r="L1634" s="13">
        <v>0</v>
      </c>
      <c r="M1634" s="13"/>
      <c r="N1634" s="13">
        <v>1350</v>
      </c>
      <c r="O1634" s="13">
        <f t="shared" si="25"/>
        <v>1350</v>
      </c>
    </row>
    <row r="1635" spans="1:15" x14ac:dyDescent="0.3">
      <c r="B1635" t="s">
        <v>485</v>
      </c>
      <c r="C1635" s="13" t="s">
        <v>486</v>
      </c>
      <c r="D1635">
        <v>2013</v>
      </c>
      <c r="E1635" s="13" t="s">
        <v>952</v>
      </c>
      <c r="F1635" s="13">
        <v>0</v>
      </c>
      <c r="G1635" s="13">
        <v>0</v>
      </c>
      <c r="H1635" s="13">
        <v>1</v>
      </c>
      <c r="I1635" s="13">
        <v>0</v>
      </c>
      <c r="J1635" s="13">
        <v>1</v>
      </c>
      <c r="K1635" s="13">
        <v>0</v>
      </c>
      <c r="L1635" s="13">
        <v>0</v>
      </c>
      <c r="M1635" s="13"/>
      <c r="N1635" s="13">
        <v>2</v>
      </c>
      <c r="O1635" s="13">
        <f t="shared" si="25"/>
        <v>2</v>
      </c>
    </row>
    <row r="1636" spans="1:15" x14ac:dyDescent="0.3">
      <c r="A1636" t="s">
        <v>92</v>
      </c>
      <c r="B1636" t="s">
        <v>485</v>
      </c>
      <c r="C1636" s="13" t="s">
        <v>486</v>
      </c>
      <c r="D1636">
        <v>2013</v>
      </c>
      <c r="E1636" s="13" t="s">
        <v>953</v>
      </c>
      <c r="F1636" s="13">
        <v>0</v>
      </c>
      <c r="G1636" s="13">
        <v>0</v>
      </c>
      <c r="H1636" s="13">
        <v>0</v>
      </c>
      <c r="I1636" s="13">
        <v>1</v>
      </c>
      <c r="J1636" s="13">
        <v>0</v>
      </c>
      <c r="K1636" s="13">
        <v>0</v>
      </c>
      <c r="L1636" s="13">
        <v>0</v>
      </c>
      <c r="M1636" s="13"/>
      <c r="N1636" s="13">
        <v>1</v>
      </c>
      <c r="O1636" s="13">
        <f t="shared" si="25"/>
        <v>1</v>
      </c>
    </row>
    <row r="1637" spans="1:15" x14ac:dyDescent="0.3">
      <c r="A1637" t="s">
        <v>18</v>
      </c>
      <c r="B1637" t="s">
        <v>485</v>
      </c>
      <c r="C1637" s="13" t="s">
        <v>486</v>
      </c>
      <c r="D1637">
        <v>2013</v>
      </c>
      <c r="E1637" s="13" t="s">
        <v>954</v>
      </c>
      <c r="F1637" s="13">
        <v>0</v>
      </c>
      <c r="G1637" s="13">
        <v>1</v>
      </c>
      <c r="H1637" s="13">
        <v>65</v>
      </c>
      <c r="I1637" s="13">
        <v>4</v>
      </c>
      <c r="J1637" s="13">
        <v>20</v>
      </c>
      <c r="K1637" s="13">
        <v>0</v>
      </c>
      <c r="L1637" s="13">
        <v>1</v>
      </c>
      <c r="M1637" s="13"/>
      <c r="N1637" s="13">
        <v>91</v>
      </c>
      <c r="O1637" s="13">
        <f t="shared" si="25"/>
        <v>90</v>
      </c>
    </row>
    <row r="1638" spans="1:15" x14ac:dyDescent="0.3">
      <c r="A1638" t="s">
        <v>20</v>
      </c>
      <c r="B1638" t="s">
        <v>485</v>
      </c>
      <c r="C1638" s="13" t="s">
        <v>486</v>
      </c>
      <c r="D1638">
        <v>2013</v>
      </c>
      <c r="E1638" s="13" t="s">
        <v>955</v>
      </c>
      <c r="F1638" s="13">
        <v>0</v>
      </c>
      <c r="G1638" s="13">
        <v>5</v>
      </c>
      <c r="H1638" s="13">
        <v>48</v>
      </c>
      <c r="I1638" s="13">
        <v>6</v>
      </c>
      <c r="J1638" s="13">
        <v>14</v>
      </c>
      <c r="K1638" s="13">
        <v>0</v>
      </c>
      <c r="L1638" s="13">
        <v>48</v>
      </c>
      <c r="M1638" s="13"/>
      <c r="N1638" s="13">
        <v>121</v>
      </c>
      <c r="O1638" s="13">
        <f t="shared" si="25"/>
        <v>73</v>
      </c>
    </row>
    <row r="1639" spans="1:15" x14ac:dyDescent="0.3">
      <c r="A1639" t="s">
        <v>55</v>
      </c>
      <c r="B1639" t="s">
        <v>485</v>
      </c>
      <c r="C1639" s="13" t="s">
        <v>486</v>
      </c>
      <c r="D1639">
        <v>2013</v>
      </c>
      <c r="E1639" s="13" t="s">
        <v>956</v>
      </c>
      <c r="F1639" s="13">
        <v>0</v>
      </c>
      <c r="G1639" s="13">
        <v>0</v>
      </c>
      <c r="H1639" s="13">
        <v>8</v>
      </c>
      <c r="I1639" s="13">
        <v>3</v>
      </c>
      <c r="J1639" s="13">
        <v>7</v>
      </c>
      <c r="K1639" s="13">
        <v>0</v>
      </c>
      <c r="L1639" s="13">
        <v>1</v>
      </c>
      <c r="M1639" s="13"/>
      <c r="N1639" s="13">
        <v>19</v>
      </c>
      <c r="O1639" s="13">
        <f t="shared" si="25"/>
        <v>18</v>
      </c>
    </row>
    <row r="1640" spans="1:15" x14ac:dyDescent="0.3">
      <c r="B1640" t="s">
        <v>485</v>
      </c>
      <c r="C1640" s="13" t="s">
        <v>486</v>
      </c>
      <c r="D1640">
        <v>2013</v>
      </c>
      <c r="E1640" s="13" t="s">
        <v>957</v>
      </c>
      <c r="F1640" s="13">
        <v>0</v>
      </c>
      <c r="G1640" s="13">
        <v>0</v>
      </c>
      <c r="H1640" s="13">
        <v>1</v>
      </c>
      <c r="I1640" s="13">
        <v>0</v>
      </c>
      <c r="J1640" s="13">
        <v>2</v>
      </c>
      <c r="K1640" s="13">
        <v>0</v>
      </c>
      <c r="L1640" s="13">
        <v>2</v>
      </c>
      <c r="M1640" s="13"/>
      <c r="N1640" s="13">
        <v>5</v>
      </c>
      <c r="O1640" s="13">
        <f t="shared" si="25"/>
        <v>3</v>
      </c>
    </row>
    <row r="1641" spans="1:15" x14ac:dyDescent="0.3">
      <c r="A1641" t="s">
        <v>34</v>
      </c>
      <c r="B1641" t="s">
        <v>485</v>
      </c>
      <c r="C1641" s="13" t="s">
        <v>486</v>
      </c>
      <c r="D1641">
        <v>2013</v>
      </c>
      <c r="E1641" s="13" t="s">
        <v>958</v>
      </c>
      <c r="F1641" s="13">
        <v>0</v>
      </c>
      <c r="G1641" s="13">
        <v>0</v>
      </c>
      <c r="H1641" s="13">
        <v>1</v>
      </c>
      <c r="I1641" s="13">
        <v>0</v>
      </c>
      <c r="J1641" s="13">
        <v>3</v>
      </c>
      <c r="K1641" s="13">
        <v>0</v>
      </c>
      <c r="L1641" s="13">
        <v>2</v>
      </c>
      <c r="M1641" s="13"/>
      <c r="N1641" s="13">
        <v>6</v>
      </c>
      <c r="O1641" s="13">
        <f t="shared" si="25"/>
        <v>4</v>
      </c>
    </row>
    <row r="1642" spans="1:15" x14ac:dyDescent="0.3">
      <c r="B1642" t="s">
        <v>485</v>
      </c>
      <c r="C1642" s="13" t="s">
        <v>486</v>
      </c>
      <c r="D1642">
        <v>2013</v>
      </c>
      <c r="E1642" s="13" t="s">
        <v>959</v>
      </c>
      <c r="F1642" s="13">
        <v>0</v>
      </c>
      <c r="G1642" s="13">
        <v>0</v>
      </c>
      <c r="H1642" s="13">
        <v>1</v>
      </c>
      <c r="I1642" s="13">
        <v>0</v>
      </c>
      <c r="J1642" s="13">
        <v>1</v>
      </c>
      <c r="K1642" s="13">
        <v>0</v>
      </c>
      <c r="L1642" s="13">
        <v>0</v>
      </c>
      <c r="M1642" s="13"/>
      <c r="N1642" s="13">
        <v>2</v>
      </c>
      <c r="O1642" s="13">
        <f t="shared" si="25"/>
        <v>2</v>
      </c>
    </row>
    <row r="1643" spans="1:15" x14ac:dyDescent="0.3">
      <c r="A1643" t="s">
        <v>233</v>
      </c>
      <c r="B1643" t="s">
        <v>485</v>
      </c>
      <c r="C1643" s="13" t="s">
        <v>486</v>
      </c>
      <c r="D1643">
        <v>2013</v>
      </c>
      <c r="E1643" s="13" t="s">
        <v>960</v>
      </c>
      <c r="F1643" s="13">
        <v>0</v>
      </c>
      <c r="G1643" s="13">
        <v>8</v>
      </c>
      <c r="H1643" s="13">
        <v>1893</v>
      </c>
      <c r="I1643" s="13">
        <v>37</v>
      </c>
      <c r="J1643" s="13">
        <v>33</v>
      </c>
      <c r="K1643" s="13">
        <v>0</v>
      </c>
      <c r="L1643" s="13">
        <v>26</v>
      </c>
      <c r="M1643" s="13"/>
      <c r="N1643" s="13">
        <v>1997</v>
      </c>
      <c r="O1643" s="13">
        <f t="shared" si="25"/>
        <v>1971</v>
      </c>
    </row>
    <row r="1644" spans="1:15" x14ac:dyDescent="0.3">
      <c r="A1644" t="s">
        <v>26</v>
      </c>
      <c r="B1644" t="s">
        <v>485</v>
      </c>
      <c r="C1644" s="13" t="s">
        <v>486</v>
      </c>
      <c r="D1644">
        <v>2013</v>
      </c>
      <c r="E1644" s="13" t="s">
        <v>962</v>
      </c>
      <c r="F1644" s="13">
        <v>0</v>
      </c>
      <c r="G1644" s="13">
        <v>0</v>
      </c>
      <c r="H1644" s="13">
        <v>9</v>
      </c>
      <c r="I1644" s="13">
        <v>0</v>
      </c>
      <c r="J1644" s="13">
        <v>2</v>
      </c>
      <c r="K1644" s="13">
        <v>0</v>
      </c>
      <c r="L1644" s="13">
        <v>124</v>
      </c>
      <c r="M1644" s="13"/>
      <c r="N1644" s="13">
        <v>135</v>
      </c>
      <c r="O1644" s="13">
        <f t="shared" si="25"/>
        <v>11</v>
      </c>
    </row>
    <row r="1645" spans="1:15" x14ac:dyDescent="0.3">
      <c r="A1645" t="s">
        <v>22</v>
      </c>
      <c r="B1645" t="s">
        <v>485</v>
      </c>
      <c r="C1645" s="13" t="s">
        <v>486</v>
      </c>
      <c r="D1645">
        <v>2013</v>
      </c>
      <c r="E1645" s="13" t="s">
        <v>963</v>
      </c>
      <c r="F1645" s="13">
        <v>0</v>
      </c>
      <c r="G1645" s="13">
        <v>181</v>
      </c>
      <c r="H1645" s="13">
        <v>6590</v>
      </c>
      <c r="I1645" s="13">
        <v>196</v>
      </c>
      <c r="J1645" s="13">
        <v>620</v>
      </c>
      <c r="K1645" s="13">
        <v>0</v>
      </c>
      <c r="L1645" s="13">
        <v>186</v>
      </c>
      <c r="M1645" s="13"/>
      <c r="N1645" s="13">
        <v>7773</v>
      </c>
      <c r="O1645" s="13">
        <f t="shared" si="25"/>
        <v>7587</v>
      </c>
    </row>
    <row r="1646" spans="1:15" x14ac:dyDescent="0.3">
      <c r="A1646" t="s">
        <v>29</v>
      </c>
      <c r="B1646" t="s">
        <v>485</v>
      </c>
      <c r="C1646" s="13" t="s">
        <v>486</v>
      </c>
      <c r="D1646">
        <v>2013</v>
      </c>
      <c r="E1646" s="13" t="s">
        <v>964</v>
      </c>
      <c r="F1646" s="13">
        <v>0</v>
      </c>
      <c r="G1646" s="13">
        <v>0</v>
      </c>
      <c r="H1646" s="13">
        <v>3</v>
      </c>
      <c r="I1646" s="13">
        <v>0</v>
      </c>
      <c r="J1646" s="13">
        <v>2</v>
      </c>
      <c r="K1646" s="13">
        <v>0</v>
      </c>
      <c r="L1646" s="13">
        <v>2</v>
      </c>
      <c r="M1646" s="13"/>
      <c r="N1646" s="13">
        <v>7</v>
      </c>
      <c r="O1646" s="13">
        <f t="shared" si="25"/>
        <v>5</v>
      </c>
    </row>
    <row r="1647" spans="1:15" x14ac:dyDescent="0.3">
      <c r="C1647" s="13">
        <v>999</v>
      </c>
      <c r="D1647">
        <v>2013</v>
      </c>
      <c r="E1647" s="13">
        <v>999</v>
      </c>
      <c r="F1647" s="13">
        <v>0</v>
      </c>
      <c r="G1647" s="13">
        <v>0</v>
      </c>
      <c r="H1647" s="13">
        <v>0</v>
      </c>
      <c r="I1647" s="13">
        <v>1</v>
      </c>
      <c r="J1647" s="13">
        <v>0</v>
      </c>
      <c r="K1647" s="13">
        <v>0</v>
      </c>
      <c r="L1647" s="13">
        <v>0</v>
      </c>
      <c r="M1647" s="13"/>
      <c r="N1647" s="13">
        <v>1</v>
      </c>
      <c r="O1647" s="13">
        <f t="shared" si="25"/>
        <v>1</v>
      </c>
    </row>
    <row r="1648" spans="1:15" x14ac:dyDescent="0.3">
      <c r="A1648" t="s">
        <v>20</v>
      </c>
      <c r="C1648" s="13" t="s">
        <v>498</v>
      </c>
      <c r="D1648">
        <v>2013</v>
      </c>
      <c r="E1648" s="13" t="s">
        <v>966</v>
      </c>
      <c r="F1648" s="13">
        <v>0</v>
      </c>
      <c r="G1648" s="13">
        <v>0</v>
      </c>
      <c r="H1648" s="13">
        <v>4</v>
      </c>
      <c r="I1648" s="13">
        <v>6</v>
      </c>
      <c r="J1648" s="13">
        <v>2</v>
      </c>
      <c r="K1648" s="13">
        <v>0</v>
      </c>
      <c r="L1648" s="13">
        <v>2</v>
      </c>
      <c r="M1648" s="13"/>
      <c r="N1648" s="13">
        <v>14</v>
      </c>
      <c r="O1648" s="13">
        <f t="shared" si="25"/>
        <v>12</v>
      </c>
    </row>
    <row r="1649" spans="1:15" x14ac:dyDescent="0.3">
      <c r="A1649" t="s">
        <v>22</v>
      </c>
      <c r="C1649" s="13" t="s">
        <v>498</v>
      </c>
      <c r="D1649">
        <v>2013</v>
      </c>
      <c r="E1649" s="13" t="s">
        <v>967</v>
      </c>
      <c r="F1649" s="13">
        <v>0</v>
      </c>
      <c r="G1649" s="13">
        <v>0</v>
      </c>
      <c r="H1649" s="13">
        <v>1</v>
      </c>
      <c r="I1649" s="13">
        <v>0</v>
      </c>
      <c r="J1649" s="13">
        <v>0</v>
      </c>
      <c r="K1649" s="13">
        <v>0</v>
      </c>
      <c r="L1649" s="13">
        <v>0</v>
      </c>
      <c r="M1649" s="13"/>
      <c r="N1649" s="13">
        <v>1</v>
      </c>
      <c r="O1649" s="13">
        <f t="shared" si="25"/>
        <v>1</v>
      </c>
    </row>
    <row r="1650" spans="1:15" x14ac:dyDescent="0.3">
      <c r="C1650" s="13" t="s">
        <v>498</v>
      </c>
      <c r="D1650">
        <v>2013</v>
      </c>
      <c r="E1650" s="13" t="s">
        <v>968</v>
      </c>
      <c r="F1650" s="13">
        <v>0</v>
      </c>
      <c r="G1650" s="13">
        <v>0</v>
      </c>
      <c r="H1650" s="13">
        <v>0</v>
      </c>
      <c r="I1650" s="13">
        <v>1</v>
      </c>
      <c r="J1650" s="13">
        <v>0</v>
      </c>
      <c r="K1650" s="13">
        <v>0</v>
      </c>
      <c r="L1650" s="13">
        <v>0</v>
      </c>
      <c r="M1650" s="13"/>
      <c r="N1650" s="13">
        <v>1</v>
      </c>
      <c r="O1650" s="13">
        <f t="shared" si="25"/>
        <v>1</v>
      </c>
    </row>
    <row r="1651" spans="1:15" x14ac:dyDescent="0.3">
      <c r="C1651" s="13" t="s">
        <v>503</v>
      </c>
      <c r="D1651">
        <v>2013</v>
      </c>
      <c r="E1651" s="13" t="s">
        <v>503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1</v>
      </c>
      <c r="M1651" s="13"/>
      <c r="N1651" s="13">
        <v>1</v>
      </c>
      <c r="O1651" s="13">
        <f t="shared" si="25"/>
        <v>0</v>
      </c>
    </row>
    <row r="1652" spans="1:15" x14ac:dyDescent="0.3">
      <c r="B1652" t="s">
        <v>550</v>
      </c>
      <c r="C1652" t="s">
        <v>551</v>
      </c>
      <c r="D1652">
        <v>2014</v>
      </c>
      <c r="E1652" s="13" t="s">
        <v>969</v>
      </c>
      <c r="F1652" s="13">
        <v>0</v>
      </c>
      <c r="G1652" s="13">
        <v>0</v>
      </c>
      <c r="H1652" s="13">
        <v>4</v>
      </c>
      <c r="I1652" s="13">
        <v>5</v>
      </c>
      <c r="J1652" s="13">
        <v>5</v>
      </c>
      <c r="K1652" s="13">
        <v>0</v>
      </c>
      <c r="L1652" s="13">
        <v>2</v>
      </c>
      <c r="M1652" s="13"/>
      <c r="N1652" s="13">
        <v>16</v>
      </c>
      <c r="O1652" s="13">
        <f t="shared" si="25"/>
        <v>14</v>
      </c>
    </row>
    <row r="1653" spans="1:15" x14ac:dyDescent="0.3">
      <c r="B1653" t="s">
        <v>550</v>
      </c>
      <c r="C1653" t="s">
        <v>551</v>
      </c>
      <c r="D1653">
        <v>2014</v>
      </c>
      <c r="E1653" s="13" t="s">
        <v>552</v>
      </c>
      <c r="F1653" s="13">
        <v>0</v>
      </c>
      <c r="G1653" s="13">
        <v>57</v>
      </c>
      <c r="H1653" s="13">
        <v>1393</v>
      </c>
      <c r="I1653" s="13">
        <v>2329</v>
      </c>
      <c r="J1653" s="13">
        <v>2971</v>
      </c>
      <c r="K1653" s="13">
        <v>0</v>
      </c>
      <c r="L1653" s="13">
        <v>1041</v>
      </c>
      <c r="M1653" s="13"/>
      <c r="N1653" s="13">
        <v>7791</v>
      </c>
      <c r="O1653" s="13">
        <f t="shared" si="25"/>
        <v>6750</v>
      </c>
    </row>
    <row r="1654" spans="1:15" x14ac:dyDescent="0.3">
      <c r="A1654" t="s">
        <v>50</v>
      </c>
      <c r="B1654" t="s">
        <v>550</v>
      </c>
      <c r="C1654" t="s">
        <v>551</v>
      </c>
      <c r="D1654">
        <v>2014</v>
      </c>
      <c r="E1654" s="13" t="s">
        <v>970</v>
      </c>
      <c r="F1654" s="13">
        <v>0</v>
      </c>
      <c r="G1654" s="13">
        <v>0</v>
      </c>
      <c r="H1654" s="13">
        <v>8</v>
      </c>
      <c r="I1654" s="13">
        <v>596</v>
      </c>
      <c r="J1654" s="13">
        <v>68</v>
      </c>
      <c r="K1654" s="13">
        <v>0</v>
      </c>
      <c r="L1654" s="13">
        <v>8</v>
      </c>
      <c r="M1654" s="13"/>
      <c r="N1654" s="13">
        <v>680</v>
      </c>
      <c r="O1654" s="13">
        <f t="shared" si="25"/>
        <v>672</v>
      </c>
    </row>
    <row r="1655" spans="1:15" x14ac:dyDescent="0.3">
      <c r="A1655" t="s">
        <v>34</v>
      </c>
      <c r="B1655" t="s">
        <v>550</v>
      </c>
      <c r="C1655" t="s">
        <v>551</v>
      </c>
      <c r="D1655">
        <v>2014</v>
      </c>
      <c r="E1655" s="13" t="s">
        <v>971</v>
      </c>
      <c r="F1655" s="13">
        <v>0</v>
      </c>
      <c r="G1655" s="13">
        <v>0</v>
      </c>
      <c r="H1655" s="13">
        <v>0</v>
      </c>
      <c r="I1655" s="13">
        <v>2</v>
      </c>
      <c r="J1655" s="13">
        <v>0</v>
      </c>
      <c r="K1655" s="13">
        <v>0</v>
      </c>
      <c r="L1655" s="13">
        <v>0</v>
      </c>
      <c r="M1655" s="13"/>
      <c r="N1655" s="13">
        <v>2</v>
      </c>
      <c r="O1655" s="13">
        <f t="shared" si="25"/>
        <v>2</v>
      </c>
    </row>
    <row r="1656" spans="1:15" x14ac:dyDescent="0.3">
      <c r="B1656" t="s">
        <v>550</v>
      </c>
      <c r="C1656" t="s">
        <v>553</v>
      </c>
      <c r="D1656">
        <v>2014</v>
      </c>
      <c r="E1656" s="13" t="s">
        <v>554</v>
      </c>
      <c r="F1656" s="13">
        <v>0</v>
      </c>
      <c r="G1656" s="13">
        <v>0</v>
      </c>
      <c r="H1656" s="13">
        <v>0</v>
      </c>
      <c r="I1656" s="13">
        <v>2</v>
      </c>
      <c r="J1656" s="13">
        <v>2</v>
      </c>
      <c r="K1656" s="13">
        <v>0</v>
      </c>
      <c r="L1656" s="13">
        <v>5</v>
      </c>
      <c r="M1656" s="13"/>
      <c r="N1656" s="13">
        <v>9</v>
      </c>
      <c r="O1656" s="13">
        <f t="shared" si="25"/>
        <v>4</v>
      </c>
    </row>
    <row r="1657" spans="1:15" x14ac:dyDescent="0.3">
      <c r="B1657" t="s">
        <v>550</v>
      </c>
      <c r="C1657" t="s">
        <v>553</v>
      </c>
      <c r="D1657">
        <v>2014</v>
      </c>
      <c r="E1657" s="13" t="s">
        <v>556</v>
      </c>
      <c r="F1657" s="13">
        <v>0</v>
      </c>
      <c r="G1657" s="13">
        <v>7</v>
      </c>
      <c r="H1657" s="13">
        <v>652</v>
      </c>
      <c r="I1657" s="13">
        <v>959</v>
      </c>
      <c r="J1657" s="13">
        <v>756</v>
      </c>
      <c r="K1657" s="13">
        <v>0</v>
      </c>
      <c r="L1657" s="13">
        <v>169</v>
      </c>
      <c r="M1657" s="13"/>
      <c r="N1657" s="13">
        <v>2543</v>
      </c>
      <c r="O1657" s="13">
        <f t="shared" si="25"/>
        <v>2374</v>
      </c>
    </row>
    <row r="1658" spans="1:15" x14ac:dyDescent="0.3">
      <c r="A1658" t="s">
        <v>22</v>
      </c>
      <c r="B1658" t="s">
        <v>550</v>
      </c>
      <c r="C1658" t="s">
        <v>553</v>
      </c>
      <c r="D1658">
        <v>2014</v>
      </c>
      <c r="E1658" s="13" t="s">
        <v>972</v>
      </c>
      <c r="F1658" s="13">
        <v>0</v>
      </c>
      <c r="G1658" s="13">
        <v>0</v>
      </c>
      <c r="H1658" s="13">
        <v>57</v>
      </c>
      <c r="I1658" s="13">
        <v>45</v>
      </c>
      <c r="J1658" s="13">
        <v>19</v>
      </c>
      <c r="K1658" s="13">
        <v>0</v>
      </c>
      <c r="L1658" s="13">
        <v>0</v>
      </c>
      <c r="M1658" s="13"/>
      <c r="N1658" s="13">
        <v>121</v>
      </c>
      <c r="O1658" s="13">
        <f t="shared" si="25"/>
        <v>121</v>
      </c>
    </row>
    <row r="1659" spans="1:15" x14ac:dyDescent="0.3">
      <c r="A1659" t="s">
        <v>50</v>
      </c>
      <c r="B1659" t="s">
        <v>550</v>
      </c>
      <c r="C1659" t="s">
        <v>553</v>
      </c>
      <c r="D1659">
        <v>2014</v>
      </c>
      <c r="E1659" s="13" t="s">
        <v>973</v>
      </c>
      <c r="F1659" s="13">
        <v>0</v>
      </c>
      <c r="G1659" s="13">
        <v>0</v>
      </c>
      <c r="H1659" s="13">
        <v>8</v>
      </c>
      <c r="I1659" s="13">
        <v>209</v>
      </c>
      <c r="J1659" s="13">
        <v>12</v>
      </c>
      <c r="K1659" s="13">
        <v>0</v>
      </c>
      <c r="L1659" s="13">
        <v>1</v>
      </c>
      <c r="M1659" s="13"/>
      <c r="N1659" s="13">
        <v>230</v>
      </c>
      <c r="O1659" s="13">
        <f t="shared" si="25"/>
        <v>229</v>
      </c>
    </row>
    <row r="1660" spans="1:15" x14ac:dyDescent="0.3">
      <c r="A1660" t="s">
        <v>34</v>
      </c>
      <c r="B1660" t="s">
        <v>550</v>
      </c>
      <c r="C1660" t="s">
        <v>553</v>
      </c>
      <c r="D1660">
        <v>2014</v>
      </c>
      <c r="E1660" s="13" t="s">
        <v>974</v>
      </c>
      <c r="F1660" s="13">
        <v>0</v>
      </c>
      <c r="G1660" s="13">
        <v>0</v>
      </c>
      <c r="H1660" s="13">
        <v>0</v>
      </c>
      <c r="I1660" s="13">
        <v>4</v>
      </c>
      <c r="J1660" s="13">
        <v>0</v>
      </c>
      <c r="K1660" s="13">
        <v>0</v>
      </c>
      <c r="L1660" s="13">
        <v>1</v>
      </c>
      <c r="M1660" s="13"/>
      <c r="N1660" s="13">
        <v>5</v>
      </c>
      <c r="O1660" s="13">
        <f t="shared" si="25"/>
        <v>4</v>
      </c>
    </row>
    <row r="1661" spans="1:15" x14ac:dyDescent="0.3">
      <c r="B1661" t="s">
        <v>550</v>
      </c>
      <c r="C1661" t="s">
        <v>553</v>
      </c>
      <c r="D1661">
        <v>2014</v>
      </c>
      <c r="E1661" s="13" t="s">
        <v>976</v>
      </c>
      <c r="F1661" s="13">
        <v>0</v>
      </c>
      <c r="G1661" s="13">
        <v>0</v>
      </c>
      <c r="H1661" s="13">
        <v>14</v>
      </c>
      <c r="I1661" s="13">
        <v>8</v>
      </c>
      <c r="J1661" s="13">
        <v>7</v>
      </c>
      <c r="K1661" s="13">
        <v>0</v>
      </c>
      <c r="L1661" s="13">
        <v>1</v>
      </c>
      <c r="M1661" s="13"/>
      <c r="N1661" s="13">
        <v>30</v>
      </c>
      <c r="O1661" s="13">
        <f t="shared" si="25"/>
        <v>29</v>
      </c>
    </row>
    <row r="1662" spans="1:15" x14ac:dyDescent="0.3">
      <c r="B1662" t="s">
        <v>15</v>
      </c>
      <c r="C1662" t="s">
        <v>16</v>
      </c>
      <c r="D1662">
        <v>2014</v>
      </c>
      <c r="E1662" s="13" t="s">
        <v>979</v>
      </c>
      <c r="F1662" s="13">
        <v>0</v>
      </c>
      <c r="G1662" s="13">
        <v>0</v>
      </c>
      <c r="H1662" s="13">
        <v>2</v>
      </c>
      <c r="I1662" s="13">
        <v>0</v>
      </c>
      <c r="J1662" s="13">
        <v>0</v>
      </c>
      <c r="K1662" s="13">
        <v>0</v>
      </c>
      <c r="L1662" s="13">
        <v>0</v>
      </c>
      <c r="M1662" s="13"/>
      <c r="N1662" s="13">
        <v>2</v>
      </c>
      <c r="O1662" s="13">
        <f t="shared" si="25"/>
        <v>2</v>
      </c>
    </row>
    <row r="1663" spans="1:15" x14ac:dyDescent="0.3">
      <c r="B1663" t="s">
        <v>15</v>
      </c>
      <c r="C1663" t="s">
        <v>16</v>
      </c>
      <c r="D1663">
        <v>2014</v>
      </c>
      <c r="E1663" s="13" t="s">
        <v>558</v>
      </c>
      <c r="F1663" s="13">
        <v>0</v>
      </c>
      <c r="G1663" s="13">
        <v>1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/>
      <c r="N1663" s="13">
        <v>1</v>
      </c>
      <c r="O1663" s="13">
        <f t="shared" si="25"/>
        <v>1</v>
      </c>
    </row>
    <row r="1664" spans="1:15" x14ac:dyDescent="0.3">
      <c r="A1664" t="s">
        <v>18</v>
      </c>
      <c r="B1664" t="s">
        <v>15</v>
      </c>
      <c r="C1664" t="s">
        <v>16</v>
      </c>
      <c r="D1664">
        <v>2014</v>
      </c>
      <c r="E1664" s="13" t="s">
        <v>559</v>
      </c>
      <c r="F1664" s="13">
        <v>0</v>
      </c>
      <c r="G1664" s="13">
        <v>0</v>
      </c>
      <c r="H1664" s="13">
        <v>58</v>
      </c>
      <c r="I1664" s="13">
        <v>11</v>
      </c>
      <c r="J1664" s="13">
        <v>67</v>
      </c>
      <c r="K1664" s="13">
        <v>0</v>
      </c>
      <c r="L1664" s="13">
        <v>0</v>
      </c>
      <c r="M1664" s="13"/>
      <c r="N1664" s="13">
        <v>136</v>
      </c>
      <c r="O1664" s="13">
        <f t="shared" si="25"/>
        <v>136</v>
      </c>
    </row>
    <row r="1665" spans="1:15" x14ac:dyDescent="0.3">
      <c r="A1665" t="s">
        <v>20</v>
      </c>
      <c r="B1665" t="s">
        <v>15</v>
      </c>
      <c r="C1665" t="s">
        <v>16</v>
      </c>
      <c r="D1665">
        <v>2014</v>
      </c>
      <c r="E1665" s="13" t="s">
        <v>560</v>
      </c>
      <c r="F1665" s="13">
        <v>0</v>
      </c>
      <c r="G1665" s="13">
        <v>115</v>
      </c>
      <c r="H1665" s="13">
        <v>5085</v>
      </c>
      <c r="I1665" s="13">
        <v>283</v>
      </c>
      <c r="J1665" s="13">
        <v>3198</v>
      </c>
      <c r="K1665" s="13">
        <v>0</v>
      </c>
      <c r="L1665" s="13">
        <v>427</v>
      </c>
      <c r="M1665" s="13"/>
      <c r="N1665" s="13">
        <v>9108</v>
      </c>
      <c r="O1665" s="13">
        <f t="shared" si="25"/>
        <v>8681</v>
      </c>
    </row>
    <row r="1666" spans="1:15" x14ac:dyDescent="0.3">
      <c r="A1666" t="s">
        <v>22</v>
      </c>
      <c r="B1666" t="s">
        <v>15</v>
      </c>
      <c r="C1666" t="s">
        <v>16</v>
      </c>
      <c r="D1666">
        <v>2014</v>
      </c>
      <c r="E1666" s="13" t="s">
        <v>561</v>
      </c>
      <c r="F1666" s="13">
        <v>1</v>
      </c>
      <c r="G1666" s="13">
        <v>123</v>
      </c>
      <c r="H1666" s="13">
        <v>7272</v>
      </c>
      <c r="I1666" s="13">
        <v>326</v>
      </c>
      <c r="J1666" s="13">
        <v>2831</v>
      </c>
      <c r="K1666" s="13">
        <v>0</v>
      </c>
      <c r="L1666" s="13">
        <v>238</v>
      </c>
      <c r="M1666" s="13"/>
      <c r="N1666" s="13">
        <v>10791</v>
      </c>
      <c r="O1666" s="13">
        <f t="shared" si="25"/>
        <v>10553</v>
      </c>
    </row>
    <row r="1667" spans="1:15" x14ac:dyDescent="0.3">
      <c r="A1667" t="s">
        <v>24</v>
      </c>
      <c r="B1667" t="s">
        <v>15</v>
      </c>
      <c r="C1667" t="s">
        <v>16</v>
      </c>
      <c r="D1667">
        <v>2014</v>
      </c>
      <c r="E1667" s="13" t="s">
        <v>562</v>
      </c>
      <c r="F1667" s="13">
        <v>0</v>
      </c>
      <c r="G1667" s="13">
        <v>3</v>
      </c>
      <c r="H1667" s="13">
        <v>2765</v>
      </c>
      <c r="I1667" s="13">
        <v>82</v>
      </c>
      <c r="J1667" s="13">
        <v>1567</v>
      </c>
      <c r="K1667" s="13">
        <v>0</v>
      </c>
      <c r="L1667" s="13">
        <v>6</v>
      </c>
      <c r="M1667" s="13"/>
      <c r="N1667" s="13">
        <v>4423</v>
      </c>
      <c r="O1667" s="13">
        <f t="shared" ref="O1667:O1730" si="26">F1667+G1667+H1667+I1667+J1667</f>
        <v>4417</v>
      </c>
    </row>
    <row r="1668" spans="1:15" x14ac:dyDescent="0.3">
      <c r="A1668" t="s">
        <v>26</v>
      </c>
      <c r="B1668" t="s">
        <v>15</v>
      </c>
      <c r="C1668" t="s">
        <v>16</v>
      </c>
      <c r="D1668">
        <v>2014</v>
      </c>
      <c r="E1668" s="13" t="s">
        <v>563</v>
      </c>
      <c r="F1668" s="13">
        <v>0</v>
      </c>
      <c r="G1668" s="13">
        <v>0</v>
      </c>
      <c r="H1668" s="13">
        <v>26</v>
      </c>
      <c r="I1668" s="13">
        <v>0</v>
      </c>
      <c r="J1668" s="13">
        <v>8</v>
      </c>
      <c r="K1668" s="13">
        <v>0</v>
      </c>
      <c r="L1668" s="13">
        <v>3</v>
      </c>
      <c r="M1668" s="13"/>
      <c r="N1668" s="13">
        <v>37</v>
      </c>
      <c r="O1668" s="13">
        <f t="shared" si="26"/>
        <v>34</v>
      </c>
    </row>
    <row r="1669" spans="1:15" x14ac:dyDescent="0.3">
      <c r="B1669" t="s">
        <v>15</v>
      </c>
      <c r="C1669" t="s">
        <v>16</v>
      </c>
      <c r="D1669">
        <v>2014</v>
      </c>
      <c r="E1669" s="13" t="s">
        <v>564</v>
      </c>
      <c r="F1669" s="13">
        <v>0</v>
      </c>
      <c r="G1669" s="13">
        <v>0</v>
      </c>
      <c r="H1669" s="13">
        <v>18</v>
      </c>
      <c r="I1669" s="13">
        <v>4</v>
      </c>
      <c r="J1669" s="13">
        <v>22</v>
      </c>
      <c r="K1669" s="13">
        <v>0</v>
      </c>
      <c r="L1669" s="13">
        <v>65</v>
      </c>
      <c r="M1669" s="13"/>
      <c r="N1669" s="13">
        <v>109</v>
      </c>
      <c r="O1669" s="13">
        <f t="shared" si="26"/>
        <v>44</v>
      </c>
    </row>
    <row r="1670" spans="1:15" x14ac:dyDescent="0.3">
      <c r="A1670" t="s">
        <v>125</v>
      </c>
      <c r="B1670" t="s">
        <v>15</v>
      </c>
      <c r="C1670" t="s">
        <v>16</v>
      </c>
      <c r="D1670">
        <v>2014</v>
      </c>
      <c r="E1670" s="13" t="s">
        <v>1047</v>
      </c>
      <c r="F1670" s="13">
        <v>0</v>
      </c>
      <c r="G1670" s="13">
        <v>0</v>
      </c>
      <c r="H1670" s="13">
        <v>1</v>
      </c>
      <c r="I1670" s="13">
        <v>2</v>
      </c>
      <c r="J1670" s="13">
        <v>0</v>
      </c>
      <c r="K1670" s="13">
        <v>0</v>
      </c>
      <c r="L1670" s="13">
        <v>1</v>
      </c>
      <c r="M1670" s="13"/>
      <c r="N1670" s="13">
        <v>4</v>
      </c>
      <c r="O1670" s="13">
        <f t="shared" si="26"/>
        <v>3</v>
      </c>
    </row>
    <row r="1671" spans="1:15" x14ac:dyDescent="0.3">
      <c r="A1671" t="s">
        <v>29</v>
      </c>
      <c r="B1671" t="s">
        <v>15</v>
      </c>
      <c r="C1671" t="s">
        <v>16</v>
      </c>
      <c r="D1671">
        <v>2014</v>
      </c>
      <c r="E1671" s="13" t="s">
        <v>565</v>
      </c>
      <c r="F1671" s="13">
        <v>0</v>
      </c>
      <c r="G1671" s="13">
        <v>5</v>
      </c>
      <c r="H1671" s="13">
        <v>50</v>
      </c>
      <c r="I1671" s="13">
        <v>1</v>
      </c>
      <c r="J1671" s="13">
        <v>91</v>
      </c>
      <c r="K1671" s="13">
        <v>0</v>
      </c>
      <c r="L1671" s="13">
        <v>0</v>
      </c>
      <c r="M1671" s="13"/>
      <c r="N1671" s="13">
        <v>147</v>
      </c>
      <c r="O1671" s="13">
        <f t="shared" si="26"/>
        <v>147</v>
      </c>
    </row>
    <row r="1672" spans="1:15" x14ac:dyDescent="0.3">
      <c r="B1672" t="s">
        <v>31</v>
      </c>
      <c r="C1672" s="13" t="s">
        <v>32</v>
      </c>
      <c r="D1672">
        <v>2014</v>
      </c>
      <c r="E1672" s="13" t="s">
        <v>566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7</v>
      </c>
      <c r="M1672" s="13"/>
      <c r="N1672" s="13">
        <v>7</v>
      </c>
      <c r="O1672" s="13">
        <f t="shared" si="26"/>
        <v>0</v>
      </c>
    </row>
    <row r="1673" spans="1:15" x14ac:dyDescent="0.3">
      <c r="B1673" t="s">
        <v>31</v>
      </c>
      <c r="C1673" s="13" t="s">
        <v>32</v>
      </c>
      <c r="D1673">
        <v>2014</v>
      </c>
      <c r="E1673" s="13" t="s">
        <v>567</v>
      </c>
      <c r="F1673" s="13">
        <v>0</v>
      </c>
      <c r="G1673" s="13">
        <v>0</v>
      </c>
      <c r="H1673" s="13">
        <v>3</v>
      </c>
      <c r="I1673" s="13">
        <v>0</v>
      </c>
      <c r="J1673" s="13">
        <v>0</v>
      </c>
      <c r="K1673" s="13">
        <v>0</v>
      </c>
      <c r="L1673" s="13">
        <v>0</v>
      </c>
      <c r="M1673" s="13"/>
      <c r="N1673" s="13">
        <v>3</v>
      </c>
      <c r="O1673" s="13">
        <f t="shared" si="26"/>
        <v>3</v>
      </c>
    </row>
    <row r="1674" spans="1:15" x14ac:dyDescent="0.3">
      <c r="A1674" t="s">
        <v>34</v>
      </c>
      <c r="B1674" t="s">
        <v>31</v>
      </c>
      <c r="C1674" s="13" t="s">
        <v>32</v>
      </c>
      <c r="D1674">
        <v>2014</v>
      </c>
      <c r="E1674" s="13" t="s">
        <v>568</v>
      </c>
      <c r="F1674" s="13">
        <v>3</v>
      </c>
      <c r="G1674" s="13">
        <v>0</v>
      </c>
      <c r="H1674" s="13">
        <v>0</v>
      </c>
      <c r="I1674" s="13">
        <v>3</v>
      </c>
      <c r="J1674" s="13">
        <v>85</v>
      </c>
      <c r="K1674" s="13">
        <v>0</v>
      </c>
      <c r="L1674" s="13">
        <v>79</v>
      </c>
      <c r="M1674" s="13"/>
      <c r="N1674" s="13">
        <v>170</v>
      </c>
      <c r="O1674" s="13">
        <f t="shared" si="26"/>
        <v>91</v>
      </c>
    </row>
    <row r="1675" spans="1:15" x14ac:dyDescent="0.3">
      <c r="A1675" t="s">
        <v>34</v>
      </c>
      <c r="B1675" t="s">
        <v>31</v>
      </c>
      <c r="C1675" s="13" t="s">
        <v>32</v>
      </c>
      <c r="D1675">
        <v>2014</v>
      </c>
      <c r="E1675" s="13" t="s">
        <v>569</v>
      </c>
      <c r="F1675" s="13">
        <v>19</v>
      </c>
      <c r="G1675" s="13">
        <v>2</v>
      </c>
      <c r="H1675" s="13">
        <v>2</v>
      </c>
      <c r="I1675" s="13">
        <v>0</v>
      </c>
      <c r="J1675" s="13">
        <v>373</v>
      </c>
      <c r="K1675" s="13">
        <v>0</v>
      </c>
      <c r="L1675" s="13">
        <v>607</v>
      </c>
      <c r="M1675" s="13"/>
      <c r="N1675" s="13">
        <v>1003</v>
      </c>
      <c r="O1675" s="13">
        <f t="shared" si="26"/>
        <v>396</v>
      </c>
    </row>
    <row r="1676" spans="1:15" x14ac:dyDescent="0.3">
      <c r="A1676" t="s">
        <v>34</v>
      </c>
      <c r="B1676" t="s">
        <v>31</v>
      </c>
      <c r="C1676" s="13" t="s">
        <v>32</v>
      </c>
      <c r="D1676">
        <v>2014</v>
      </c>
      <c r="E1676" s="13" t="s">
        <v>570</v>
      </c>
      <c r="F1676" s="13">
        <v>1</v>
      </c>
      <c r="G1676" s="13">
        <v>0</v>
      </c>
      <c r="H1676" s="13">
        <v>0</v>
      </c>
      <c r="I1676" s="13">
        <v>0</v>
      </c>
      <c r="J1676" s="13">
        <v>41</v>
      </c>
      <c r="K1676" s="13">
        <v>0</v>
      </c>
      <c r="L1676" s="13">
        <v>377</v>
      </c>
      <c r="M1676" s="13"/>
      <c r="N1676" s="13">
        <v>419</v>
      </c>
      <c r="O1676" s="13">
        <f t="shared" si="26"/>
        <v>42</v>
      </c>
    </row>
    <row r="1677" spans="1:15" x14ac:dyDescent="0.3">
      <c r="A1677" t="s">
        <v>34</v>
      </c>
      <c r="B1677" t="s">
        <v>31</v>
      </c>
      <c r="C1677" s="13" t="s">
        <v>32</v>
      </c>
      <c r="D1677">
        <v>2014</v>
      </c>
      <c r="E1677" s="13" t="s">
        <v>571</v>
      </c>
      <c r="F1677" s="13">
        <v>0</v>
      </c>
      <c r="G1677" s="13">
        <v>0</v>
      </c>
      <c r="H1677" s="13">
        <v>1</v>
      </c>
      <c r="I1677" s="13">
        <v>0</v>
      </c>
      <c r="J1677" s="13">
        <v>29</v>
      </c>
      <c r="K1677" s="13">
        <v>0</v>
      </c>
      <c r="L1677" s="13">
        <v>191</v>
      </c>
      <c r="M1677" s="13"/>
      <c r="N1677" s="13">
        <v>221</v>
      </c>
      <c r="O1677" s="13">
        <f t="shared" si="26"/>
        <v>30</v>
      </c>
    </row>
    <row r="1678" spans="1:15" x14ac:dyDescent="0.3">
      <c r="B1678" t="s">
        <v>31</v>
      </c>
      <c r="C1678" s="13" t="s">
        <v>32</v>
      </c>
      <c r="D1678">
        <v>2014</v>
      </c>
      <c r="E1678" s="13" t="s">
        <v>572</v>
      </c>
      <c r="F1678" s="13">
        <v>0</v>
      </c>
      <c r="G1678" s="13">
        <v>0</v>
      </c>
      <c r="H1678" s="13">
        <v>0</v>
      </c>
      <c r="I1678" s="13">
        <v>0</v>
      </c>
      <c r="J1678" s="13">
        <v>2</v>
      </c>
      <c r="K1678" s="13">
        <v>0</v>
      </c>
      <c r="L1678" s="13">
        <v>14</v>
      </c>
      <c r="M1678" s="13"/>
      <c r="N1678" s="13">
        <v>16</v>
      </c>
      <c r="O1678" s="13">
        <f t="shared" si="26"/>
        <v>2</v>
      </c>
    </row>
    <row r="1679" spans="1:15" x14ac:dyDescent="0.3">
      <c r="B1679" t="s">
        <v>31</v>
      </c>
      <c r="C1679" s="13" t="s">
        <v>32</v>
      </c>
      <c r="D1679">
        <v>2014</v>
      </c>
      <c r="E1679" s="13" t="s">
        <v>573</v>
      </c>
      <c r="F1679" s="13">
        <v>2</v>
      </c>
      <c r="G1679" s="13">
        <v>2</v>
      </c>
      <c r="H1679" s="13">
        <v>0</v>
      </c>
      <c r="I1679" s="13">
        <v>0</v>
      </c>
      <c r="J1679" s="13">
        <v>22</v>
      </c>
      <c r="K1679" s="13">
        <v>0</v>
      </c>
      <c r="L1679" s="13">
        <v>84</v>
      </c>
      <c r="M1679" s="13"/>
      <c r="N1679" s="13">
        <v>110</v>
      </c>
      <c r="O1679" s="13">
        <f t="shared" si="26"/>
        <v>26</v>
      </c>
    </row>
    <row r="1680" spans="1:15" x14ac:dyDescent="0.3">
      <c r="B1680" t="s">
        <v>31</v>
      </c>
      <c r="C1680" s="13" t="s">
        <v>32</v>
      </c>
      <c r="D1680">
        <v>2014</v>
      </c>
      <c r="E1680" s="13" t="s">
        <v>574</v>
      </c>
      <c r="F1680" s="13">
        <v>0</v>
      </c>
      <c r="G1680" s="13">
        <v>0</v>
      </c>
      <c r="H1680" s="13">
        <v>0</v>
      </c>
      <c r="I1680" s="13">
        <v>0</v>
      </c>
      <c r="J1680" s="13">
        <v>3</v>
      </c>
      <c r="K1680" s="13">
        <v>0</v>
      </c>
      <c r="L1680" s="13">
        <v>0</v>
      </c>
      <c r="M1680" s="13"/>
      <c r="N1680" s="13">
        <v>3</v>
      </c>
      <c r="O1680" s="13">
        <f t="shared" si="26"/>
        <v>3</v>
      </c>
    </row>
    <row r="1681" spans="1:15" x14ac:dyDescent="0.3">
      <c r="B1681" t="s">
        <v>31</v>
      </c>
      <c r="C1681" s="13" t="s">
        <v>32</v>
      </c>
      <c r="D1681">
        <v>2014</v>
      </c>
      <c r="E1681" s="13" t="s">
        <v>575</v>
      </c>
      <c r="F1681" s="13">
        <v>2</v>
      </c>
      <c r="G1681" s="13">
        <v>2</v>
      </c>
      <c r="H1681" s="13">
        <v>0</v>
      </c>
      <c r="I1681" s="13">
        <v>0</v>
      </c>
      <c r="J1681" s="13">
        <v>2</v>
      </c>
      <c r="K1681" s="13">
        <v>0</v>
      </c>
      <c r="L1681" s="13">
        <v>86</v>
      </c>
      <c r="M1681" s="13"/>
      <c r="N1681" s="13">
        <v>92</v>
      </c>
      <c r="O1681" s="13">
        <f t="shared" si="26"/>
        <v>6</v>
      </c>
    </row>
    <row r="1682" spans="1:15" x14ac:dyDescent="0.3">
      <c r="A1682" t="s">
        <v>34</v>
      </c>
      <c r="B1682" t="s">
        <v>31</v>
      </c>
      <c r="C1682" s="13" t="s">
        <v>32</v>
      </c>
      <c r="D1682">
        <v>2014</v>
      </c>
      <c r="E1682" s="13" t="s">
        <v>576</v>
      </c>
      <c r="F1682" s="13">
        <v>0</v>
      </c>
      <c r="G1682" s="13">
        <v>0</v>
      </c>
      <c r="H1682" s="13">
        <v>0</v>
      </c>
      <c r="I1682" s="13">
        <v>1</v>
      </c>
      <c r="J1682" s="13">
        <v>4</v>
      </c>
      <c r="K1682" s="13">
        <v>0</v>
      </c>
      <c r="L1682" s="13">
        <v>111</v>
      </c>
      <c r="M1682" s="13"/>
      <c r="N1682" s="13">
        <v>116</v>
      </c>
      <c r="O1682" s="13">
        <f t="shared" si="26"/>
        <v>5</v>
      </c>
    </row>
    <row r="1683" spans="1:15" x14ac:dyDescent="0.3">
      <c r="A1683" t="s">
        <v>26</v>
      </c>
      <c r="B1683" t="s">
        <v>31</v>
      </c>
      <c r="C1683" s="13" t="s">
        <v>32</v>
      </c>
      <c r="D1683">
        <v>2014</v>
      </c>
      <c r="E1683" s="13" t="s">
        <v>578</v>
      </c>
      <c r="F1683" s="13">
        <v>0</v>
      </c>
      <c r="G1683" s="13">
        <v>4</v>
      </c>
      <c r="H1683" s="13">
        <v>0</v>
      </c>
      <c r="I1683" s="13">
        <v>3</v>
      </c>
      <c r="J1683" s="13">
        <v>30</v>
      </c>
      <c r="K1683" s="13">
        <v>0</v>
      </c>
      <c r="L1683" s="13">
        <v>61</v>
      </c>
      <c r="M1683" s="13"/>
      <c r="N1683" s="13">
        <v>98</v>
      </c>
      <c r="O1683" s="13">
        <f t="shared" si="26"/>
        <v>37</v>
      </c>
    </row>
    <row r="1684" spans="1:15" x14ac:dyDescent="0.3">
      <c r="A1684" t="s">
        <v>125</v>
      </c>
      <c r="B1684" t="s">
        <v>31</v>
      </c>
      <c r="C1684" s="13" t="s">
        <v>32</v>
      </c>
      <c r="D1684">
        <v>2014</v>
      </c>
      <c r="E1684" s="13" t="s">
        <v>579</v>
      </c>
      <c r="F1684" s="13">
        <v>0</v>
      </c>
      <c r="G1684" s="13">
        <v>0</v>
      </c>
      <c r="H1684" s="13">
        <v>0</v>
      </c>
      <c r="I1684" s="13">
        <v>0</v>
      </c>
      <c r="J1684" s="13">
        <v>9</v>
      </c>
      <c r="K1684" s="13">
        <v>0</v>
      </c>
      <c r="L1684" s="13">
        <v>0</v>
      </c>
      <c r="M1684" s="13"/>
      <c r="N1684" s="13">
        <v>9</v>
      </c>
      <c r="O1684" s="13">
        <f t="shared" si="26"/>
        <v>9</v>
      </c>
    </row>
    <row r="1685" spans="1:15" x14ac:dyDescent="0.3">
      <c r="B1685" t="s">
        <v>31</v>
      </c>
      <c r="C1685" s="13" t="s">
        <v>32</v>
      </c>
      <c r="D1685">
        <v>2014</v>
      </c>
      <c r="E1685" s="13" t="s">
        <v>580</v>
      </c>
      <c r="F1685" s="13">
        <v>0</v>
      </c>
      <c r="G1685" s="13">
        <v>0</v>
      </c>
      <c r="H1685" s="13">
        <v>0</v>
      </c>
      <c r="I1685" s="13">
        <v>0</v>
      </c>
      <c r="J1685" s="13">
        <v>12</v>
      </c>
      <c r="K1685" s="13">
        <v>0</v>
      </c>
      <c r="L1685" s="13">
        <v>41</v>
      </c>
      <c r="M1685" s="13"/>
      <c r="N1685" s="13">
        <v>53</v>
      </c>
      <c r="O1685" s="13">
        <f t="shared" si="26"/>
        <v>12</v>
      </c>
    </row>
    <row r="1686" spans="1:15" x14ac:dyDescent="0.3">
      <c r="B1686" t="s">
        <v>31</v>
      </c>
      <c r="C1686" s="13" t="s">
        <v>32</v>
      </c>
      <c r="D1686">
        <v>2014</v>
      </c>
      <c r="E1686" s="13" t="s">
        <v>1048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1</v>
      </c>
      <c r="M1686" s="13"/>
      <c r="N1686" s="13">
        <v>1</v>
      </c>
      <c r="O1686" s="13">
        <f t="shared" si="26"/>
        <v>0</v>
      </c>
    </row>
    <row r="1687" spans="1:15" x14ac:dyDescent="0.3">
      <c r="A1687" t="s">
        <v>239</v>
      </c>
      <c r="B1687" t="s">
        <v>46</v>
      </c>
      <c r="C1687" t="s">
        <v>47</v>
      </c>
      <c r="D1687">
        <v>2014</v>
      </c>
      <c r="E1687" s="13" t="s">
        <v>1049</v>
      </c>
      <c r="F1687" s="13">
        <v>0</v>
      </c>
      <c r="G1687" s="13">
        <v>0</v>
      </c>
      <c r="H1687" s="13">
        <v>1129</v>
      </c>
      <c r="I1687" s="13">
        <v>32</v>
      </c>
      <c r="J1687" s="13">
        <v>127</v>
      </c>
      <c r="K1687" s="13">
        <v>0</v>
      </c>
      <c r="L1687" s="13">
        <v>0</v>
      </c>
      <c r="M1687" s="13"/>
      <c r="N1687" s="13">
        <v>1288</v>
      </c>
      <c r="O1687" s="13">
        <f t="shared" si="26"/>
        <v>1288</v>
      </c>
    </row>
    <row r="1688" spans="1:15" x14ac:dyDescent="0.3">
      <c r="A1688" t="s">
        <v>136</v>
      </c>
      <c r="B1688" t="s">
        <v>46</v>
      </c>
      <c r="C1688" t="s">
        <v>47</v>
      </c>
      <c r="D1688">
        <v>2014</v>
      </c>
      <c r="E1688" s="13" t="s">
        <v>581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1</v>
      </c>
      <c r="M1688" s="13"/>
      <c r="N1688" s="13">
        <v>1</v>
      </c>
      <c r="O1688" s="13">
        <f t="shared" si="26"/>
        <v>0</v>
      </c>
    </row>
    <row r="1689" spans="1:15" x14ac:dyDescent="0.3">
      <c r="A1689" t="s">
        <v>50</v>
      </c>
      <c r="B1689" t="s">
        <v>46</v>
      </c>
      <c r="C1689" t="s">
        <v>47</v>
      </c>
      <c r="D1689">
        <v>2014</v>
      </c>
      <c r="E1689" s="13" t="s">
        <v>585</v>
      </c>
      <c r="F1689" s="13">
        <v>0</v>
      </c>
      <c r="G1689" s="13">
        <v>0</v>
      </c>
      <c r="H1689" s="13">
        <v>14</v>
      </c>
      <c r="I1689" s="13">
        <v>0</v>
      </c>
      <c r="J1689" s="13">
        <v>3</v>
      </c>
      <c r="K1689" s="13">
        <v>242</v>
      </c>
      <c r="L1689" s="13">
        <v>2</v>
      </c>
      <c r="M1689" s="13"/>
      <c r="N1689" s="13">
        <v>261</v>
      </c>
      <c r="O1689" s="13">
        <f t="shared" si="26"/>
        <v>17</v>
      </c>
    </row>
    <row r="1690" spans="1:15" x14ac:dyDescent="0.3">
      <c r="A1690" t="s">
        <v>18</v>
      </c>
      <c r="B1690" t="s">
        <v>46</v>
      </c>
      <c r="C1690" t="s">
        <v>47</v>
      </c>
      <c r="D1690">
        <v>2014</v>
      </c>
      <c r="E1690" s="13" t="s">
        <v>586</v>
      </c>
      <c r="F1690" s="13">
        <v>0</v>
      </c>
      <c r="G1690" s="13">
        <v>0</v>
      </c>
      <c r="H1690" s="13">
        <v>33</v>
      </c>
      <c r="I1690" s="13">
        <v>27</v>
      </c>
      <c r="J1690" s="13">
        <v>19</v>
      </c>
      <c r="K1690" s="13">
        <v>0</v>
      </c>
      <c r="L1690" s="13">
        <v>0</v>
      </c>
      <c r="M1690" s="13"/>
      <c r="N1690" s="13">
        <v>79</v>
      </c>
      <c r="O1690" s="13">
        <f t="shared" si="26"/>
        <v>79</v>
      </c>
    </row>
    <row r="1691" spans="1:15" x14ac:dyDescent="0.3">
      <c r="A1691" t="s">
        <v>20</v>
      </c>
      <c r="B1691" t="s">
        <v>46</v>
      </c>
      <c r="C1691" t="s">
        <v>47</v>
      </c>
      <c r="D1691">
        <v>2014</v>
      </c>
      <c r="E1691" s="13" t="s">
        <v>587</v>
      </c>
      <c r="F1691" s="13">
        <v>0</v>
      </c>
      <c r="G1691" s="13">
        <v>0</v>
      </c>
      <c r="H1691" s="13">
        <v>137</v>
      </c>
      <c r="I1691" s="13">
        <v>20</v>
      </c>
      <c r="J1691" s="13">
        <v>104</v>
      </c>
      <c r="K1691" s="13">
        <v>0</v>
      </c>
      <c r="L1691" s="13">
        <v>18</v>
      </c>
      <c r="M1691" s="13"/>
      <c r="N1691" s="13">
        <v>279</v>
      </c>
      <c r="O1691" s="13">
        <f t="shared" si="26"/>
        <v>261</v>
      </c>
    </row>
    <row r="1692" spans="1:15" x14ac:dyDescent="0.3">
      <c r="A1692" t="s">
        <v>55</v>
      </c>
      <c r="B1692" t="s">
        <v>46</v>
      </c>
      <c r="C1692" t="s">
        <v>47</v>
      </c>
      <c r="D1692">
        <v>2014</v>
      </c>
      <c r="E1692" s="13" t="s">
        <v>588</v>
      </c>
      <c r="F1692" s="13">
        <v>0</v>
      </c>
      <c r="G1692" s="13">
        <v>3</v>
      </c>
      <c r="H1692" s="13">
        <v>17</v>
      </c>
      <c r="I1692" s="13">
        <v>0</v>
      </c>
      <c r="J1692" s="13">
        <v>2</v>
      </c>
      <c r="K1692" s="13">
        <v>0</v>
      </c>
      <c r="L1692" s="13">
        <v>0</v>
      </c>
      <c r="M1692" s="13"/>
      <c r="N1692" s="13">
        <v>22</v>
      </c>
      <c r="O1692" s="13">
        <f t="shared" si="26"/>
        <v>22</v>
      </c>
    </row>
    <row r="1693" spans="1:15" x14ac:dyDescent="0.3">
      <c r="A1693" t="s">
        <v>34</v>
      </c>
      <c r="B1693" t="s">
        <v>46</v>
      </c>
      <c r="C1693" t="s">
        <v>47</v>
      </c>
      <c r="D1693">
        <v>2014</v>
      </c>
      <c r="E1693" s="13" t="s">
        <v>589</v>
      </c>
      <c r="F1693" s="13">
        <v>0</v>
      </c>
      <c r="G1693" s="13">
        <v>0</v>
      </c>
      <c r="H1693" s="13">
        <v>2</v>
      </c>
      <c r="I1693" s="13">
        <v>0</v>
      </c>
      <c r="J1693" s="13">
        <v>0</v>
      </c>
      <c r="K1693" s="13">
        <v>0</v>
      </c>
      <c r="L1693" s="13">
        <v>5</v>
      </c>
      <c r="M1693" s="13"/>
      <c r="N1693" s="13">
        <v>7</v>
      </c>
      <c r="O1693" s="13">
        <f t="shared" si="26"/>
        <v>2</v>
      </c>
    </row>
    <row r="1694" spans="1:15" x14ac:dyDescent="0.3">
      <c r="B1694" t="s">
        <v>46</v>
      </c>
      <c r="C1694" t="s">
        <v>47</v>
      </c>
      <c r="D1694">
        <v>2014</v>
      </c>
      <c r="E1694" s="13" t="s">
        <v>591</v>
      </c>
      <c r="F1694" s="13">
        <v>0</v>
      </c>
      <c r="G1694" s="13">
        <v>0</v>
      </c>
      <c r="H1694" s="13">
        <v>1</v>
      </c>
      <c r="I1694" s="13">
        <v>0</v>
      </c>
      <c r="J1694" s="13">
        <v>0</v>
      </c>
      <c r="K1694" s="13">
        <v>0</v>
      </c>
      <c r="L1694" s="13">
        <v>3</v>
      </c>
      <c r="M1694" s="13"/>
      <c r="N1694" s="13">
        <v>4</v>
      </c>
      <c r="O1694" s="13">
        <f t="shared" si="26"/>
        <v>1</v>
      </c>
    </row>
    <row r="1695" spans="1:15" x14ac:dyDescent="0.3">
      <c r="A1695" t="s">
        <v>136</v>
      </c>
      <c r="B1695" t="s">
        <v>46</v>
      </c>
      <c r="C1695" t="s">
        <v>47</v>
      </c>
      <c r="D1695">
        <v>2014</v>
      </c>
      <c r="E1695" s="13" t="s">
        <v>592</v>
      </c>
      <c r="F1695" s="13">
        <v>0</v>
      </c>
      <c r="G1695" s="13">
        <v>0</v>
      </c>
      <c r="H1695" s="13">
        <v>31</v>
      </c>
      <c r="I1695" s="13">
        <v>3</v>
      </c>
      <c r="J1695" s="13">
        <v>6</v>
      </c>
      <c r="K1695" s="13">
        <v>0</v>
      </c>
      <c r="L1695" s="13">
        <v>3</v>
      </c>
      <c r="M1695" s="13"/>
      <c r="N1695" s="13">
        <v>43</v>
      </c>
      <c r="O1695" s="13">
        <f t="shared" si="26"/>
        <v>40</v>
      </c>
    </row>
    <row r="1696" spans="1:15" x14ac:dyDescent="0.3">
      <c r="A1696" t="s">
        <v>24</v>
      </c>
      <c r="B1696" t="s">
        <v>46</v>
      </c>
      <c r="C1696" t="s">
        <v>47</v>
      </c>
      <c r="D1696">
        <v>2014</v>
      </c>
      <c r="E1696" s="13" t="s">
        <v>593</v>
      </c>
      <c r="F1696" s="13">
        <v>0</v>
      </c>
      <c r="G1696" s="13">
        <v>1</v>
      </c>
      <c r="H1696" s="13">
        <v>2982</v>
      </c>
      <c r="I1696" s="13">
        <v>46</v>
      </c>
      <c r="J1696" s="13">
        <v>274</v>
      </c>
      <c r="K1696" s="13">
        <v>0</v>
      </c>
      <c r="L1696" s="13">
        <v>122</v>
      </c>
      <c r="M1696" s="13"/>
      <c r="N1696" s="13">
        <v>3425</v>
      </c>
      <c r="O1696" s="13">
        <f t="shared" si="26"/>
        <v>3303</v>
      </c>
    </row>
    <row r="1697" spans="1:15" x14ac:dyDescent="0.3">
      <c r="A1697" t="s">
        <v>50</v>
      </c>
      <c r="B1697" t="s">
        <v>46</v>
      </c>
      <c r="C1697" t="s">
        <v>47</v>
      </c>
      <c r="D1697">
        <v>2014</v>
      </c>
      <c r="E1697" s="13" t="s">
        <v>1050</v>
      </c>
      <c r="F1697" s="13">
        <v>0</v>
      </c>
      <c r="G1697" s="13">
        <v>0</v>
      </c>
      <c r="H1697" s="13">
        <v>0</v>
      </c>
      <c r="I1697" s="13">
        <v>0</v>
      </c>
      <c r="J1697" s="13">
        <v>1</v>
      </c>
      <c r="K1697" s="13">
        <v>0</v>
      </c>
      <c r="L1697" s="13">
        <v>0</v>
      </c>
      <c r="M1697" s="13"/>
      <c r="N1697" s="13">
        <v>1</v>
      </c>
      <c r="O1697" s="13">
        <f t="shared" si="26"/>
        <v>1</v>
      </c>
    </row>
    <row r="1698" spans="1:15" x14ac:dyDescent="0.3">
      <c r="A1698" t="s">
        <v>26</v>
      </c>
      <c r="B1698" t="s">
        <v>46</v>
      </c>
      <c r="C1698" t="s">
        <v>47</v>
      </c>
      <c r="D1698">
        <v>2014</v>
      </c>
      <c r="E1698" s="13" t="s">
        <v>595</v>
      </c>
      <c r="F1698" s="13">
        <v>0</v>
      </c>
      <c r="G1698" s="13">
        <v>0</v>
      </c>
      <c r="H1698" s="13">
        <v>0</v>
      </c>
      <c r="I1698" s="13">
        <v>0</v>
      </c>
      <c r="J1698" s="13">
        <v>1</v>
      </c>
      <c r="K1698" s="13">
        <v>14</v>
      </c>
      <c r="L1698" s="13">
        <v>1</v>
      </c>
      <c r="M1698" s="13"/>
      <c r="N1698" s="13">
        <v>16</v>
      </c>
      <c r="O1698" s="13">
        <f t="shared" si="26"/>
        <v>1</v>
      </c>
    </row>
    <row r="1699" spans="1:15" x14ac:dyDescent="0.3">
      <c r="A1699" t="s">
        <v>125</v>
      </c>
      <c r="B1699" t="s">
        <v>46</v>
      </c>
      <c r="C1699" t="s">
        <v>47</v>
      </c>
      <c r="D1699">
        <v>2014</v>
      </c>
      <c r="E1699" s="13" t="s">
        <v>1051</v>
      </c>
      <c r="F1699" s="13">
        <v>0</v>
      </c>
      <c r="G1699" s="13">
        <v>0</v>
      </c>
      <c r="H1699" s="13">
        <v>1</v>
      </c>
      <c r="I1699" s="13">
        <v>0</v>
      </c>
      <c r="J1699" s="13">
        <v>0</v>
      </c>
      <c r="K1699" s="13">
        <v>0</v>
      </c>
      <c r="L1699" s="13">
        <v>0</v>
      </c>
      <c r="M1699" s="13"/>
      <c r="N1699" s="13">
        <v>1</v>
      </c>
      <c r="O1699" s="13">
        <f t="shared" si="26"/>
        <v>1</v>
      </c>
    </row>
    <row r="1700" spans="1:15" x14ac:dyDescent="0.3">
      <c r="A1700" t="s">
        <v>22</v>
      </c>
      <c r="B1700" t="s">
        <v>46</v>
      </c>
      <c r="C1700" t="s">
        <v>47</v>
      </c>
      <c r="D1700">
        <v>2014</v>
      </c>
      <c r="E1700" s="13" t="s">
        <v>596</v>
      </c>
      <c r="F1700" s="13">
        <v>2</v>
      </c>
      <c r="G1700" s="13">
        <v>11</v>
      </c>
      <c r="H1700" s="13">
        <v>13298</v>
      </c>
      <c r="I1700" s="13">
        <v>289</v>
      </c>
      <c r="J1700" s="13">
        <v>1285</v>
      </c>
      <c r="K1700" s="13">
        <v>628</v>
      </c>
      <c r="L1700" s="13">
        <v>156</v>
      </c>
      <c r="M1700" s="13"/>
      <c r="N1700" s="13">
        <v>15669</v>
      </c>
      <c r="O1700" s="13">
        <f t="shared" si="26"/>
        <v>14885</v>
      </c>
    </row>
    <row r="1701" spans="1:15" x14ac:dyDescent="0.3">
      <c r="A1701" t="s">
        <v>29</v>
      </c>
      <c r="B1701" t="s">
        <v>46</v>
      </c>
      <c r="C1701" t="s">
        <v>47</v>
      </c>
      <c r="D1701">
        <v>2014</v>
      </c>
      <c r="E1701" s="13" t="s">
        <v>597</v>
      </c>
      <c r="F1701" s="13">
        <v>0</v>
      </c>
      <c r="G1701" s="13">
        <v>0</v>
      </c>
      <c r="H1701" s="13">
        <v>12</v>
      </c>
      <c r="I1701" s="13">
        <v>2</v>
      </c>
      <c r="J1701" s="13">
        <v>5</v>
      </c>
      <c r="K1701" s="13">
        <v>0</v>
      </c>
      <c r="L1701" s="13">
        <v>0</v>
      </c>
      <c r="M1701" s="13"/>
      <c r="N1701" s="13">
        <v>19</v>
      </c>
      <c r="O1701" s="13">
        <f t="shared" si="26"/>
        <v>19</v>
      </c>
    </row>
    <row r="1702" spans="1:15" x14ac:dyDescent="0.3">
      <c r="A1702" t="s">
        <v>97</v>
      </c>
      <c r="B1702" t="s">
        <v>1052</v>
      </c>
      <c r="C1702" t="s">
        <v>1053</v>
      </c>
      <c r="D1702">
        <v>2014</v>
      </c>
      <c r="E1702" s="13" t="s">
        <v>1054</v>
      </c>
      <c r="F1702" s="13">
        <v>3</v>
      </c>
      <c r="G1702" s="13">
        <v>1</v>
      </c>
      <c r="H1702" s="13">
        <v>3323</v>
      </c>
      <c r="I1702" s="13">
        <v>385</v>
      </c>
      <c r="J1702" s="13">
        <v>509</v>
      </c>
      <c r="K1702" s="13">
        <v>0</v>
      </c>
      <c r="L1702" s="13">
        <v>1</v>
      </c>
      <c r="M1702" s="13"/>
      <c r="N1702" s="13">
        <v>4222</v>
      </c>
      <c r="O1702" s="13">
        <f t="shared" si="26"/>
        <v>4221</v>
      </c>
    </row>
    <row r="1703" spans="1:15" x14ac:dyDescent="0.3">
      <c r="A1703" t="s">
        <v>50</v>
      </c>
      <c r="B1703" t="s">
        <v>65</v>
      </c>
      <c r="C1703" t="s">
        <v>66</v>
      </c>
      <c r="D1703">
        <v>2014</v>
      </c>
      <c r="E1703" s="13" t="s">
        <v>599</v>
      </c>
      <c r="F1703" s="13">
        <v>0</v>
      </c>
      <c r="G1703" s="13">
        <v>0</v>
      </c>
      <c r="H1703" s="13">
        <v>0</v>
      </c>
      <c r="I1703" s="13">
        <v>2</v>
      </c>
      <c r="J1703" s="13">
        <v>4</v>
      </c>
      <c r="K1703" s="13">
        <v>0</v>
      </c>
      <c r="L1703" s="13">
        <v>0</v>
      </c>
      <c r="M1703" s="13"/>
      <c r="N1703" s="13">
        <v>6</v>
      </c>
      <c r="O1703" s="13">
        <f t="shared" si="26"/>
        <v>6</v>
      </c>
    </row>
    <row r="1704" spans="1:15" x14ac:dyDescent="0.3">
      <c r="A1704" t="s">
        <v>18</v>
      </c>
      <c r="B1704" t="s">
        <v>65</v>
      </c>
      <c r="C1704" t="s">
        <v>66</v>
      </c>
      <c r="D1704">
        <v>2014</v>
      </c>
      <c r="E1704" s="13" t="s">
        <v>600</v>
      </c>
      <c r="F1704" s="13">
        <v>0</v>
      </c>
      <c r="G1704" s="13">
        <v>0</v>
      </c>
      <c r="H1704" s="13">
        <v>2</v>
      </c>
      <c r="I1704" s="13">
        <v>0</v>
      </c>
      <c r="J1704" s="13">
        <v>29</v>
      </c>
      <c r="K1704" s="13">
        <v>0</v>
      </c>
      <c r="L1704" s="13">
        <v>0</v>
      </c>
      <c r="M1704" s="13"/>
      <c r="N1704" s="13">
        <v>31</v>
      </c>
      <c r="O1704" s="13">
        <f t="shared" si="26"/>
        <v>31</v>
      </c>
    </row>
    <row r="1705" spans="1:15" x14ac:dyDescent="0.3">
      <c r="A1705" t="s">
        <v>20</v>
      </c>
      <c r="B1705" t="s">
        <v>65</v>
      </c>
      <c r="C1705" t="s">
        <v>66</v>
      </c>
      <c r="D1705">
        <v>2014</v>
      </c>
      <c r="E1705" s="13" t="s">
        <v>601</v>
      </c>
      <c r="F1705" s="13">
        <v>1</v>
      </c>
      <c r="G1705" s="13">
        <v>1</v>
      </c>
      <c r="H1705" s="13">
        <v>37</v>
      </c>
      <c r="I1705" s="13">
        <v>6</v>
      </c>
      <c r="J1705" s="13">
        <v>63</v>
      </c>
      <c r="K1705" s="13">
        <v>0</v>
      </c>
      <c r="L1705" s="13">
        <v>3</v>
      </c>
      <c r="M1705" s="13"/>
      <c r="N1705" s="13">
        <v>111</v>
      </c>
      <c r="O1705" s="13">
        <f t="shared" si="26"/>
        <v>108</v>
      </c>
    </row>
    <row r="1706" spans="1:15" x14ac:dyDescent="0.3">
      <c r="A1706" t="s">
        <v>22</v>
      </c>
      <c r="B1706" t="s">
        <v>65</v>
      </c>
      <c r="C1706" t="s">
        <v>66</v>
      </c>
      <c r="D1706">
        <v>2014</v>
      </c>
      <c r="E1706" s="13" t="s">
        <v>602</v>
      </c>
      <c r="F1706" s="13">
        <v>4</v>
      </c>
      <c r="G1706" s="13">
        <v>29</v>
      </c>
      <c r="H1706" s="13">
        <v>1644</v>
      </c>
      <c r="I1706" s="13">
        <v>159</v>
      </c>
      <c r="J1706" s="13">
        <v>855</v>
      </c>
      <c r="K1706" s="13">
        <v>0</v>
      </c>
      <c r="L1706" s="13">
        <v>17</v>
      </c>
      <c r="M1706" s="13"/>
      <c r="N1706" s="13">
        <v>2708</v>
      </c>
      <c r="O1706" s="13">
        <f t="shared" si="26"/>
        <v>2691</v>
      </c>
    </row>
    <row r="1707" spans="1:15" x14ac:dyDescent="0.3">
      <c r="A1707" t="s">
        <v>20</v>
      </c>
      <c r="B1707" t="s">
        <v>72</v>
      </c>
      <c r="C1707" t="s">
        <v>73</v>
      </c>
      <c r="D1707">
        <v>2014</v>
      </c>
      <c r="E1707" s="13" t="s">
        <v>604</v>
      </c>
      <c r="F1707" s="13">
        <v>0</v>
      </c>
      <c r="G1707" s="13">
        <v>0</v>
      </c>
      <c r="H1707" s="13">
        <v>1</v>
      </c>
      <c r="I1707" s="13">
        <v>0</v>
      </c>
      <c r="J1707" s="13">
        <v>11</v>
      </c>
      <c r="K1707" s="13">
        <v>0</v>
      </c>
      <c r="L1707" s="13">
        <v>0</v>
      </c>
      <c r="M1707" s="13"/>
      <c r="N1707" s="13">
        <v>12</v>
      </c>
      <c r="O1707" s="13">
        <f t="shared" si="26"/>
        <v>12</v>
      </c>
    </row>
    <row r="1708" spans="1:15" x14ac:dyDescent="0.3">
      <c r="A1708" t="s">
        <v>22</v>
      </c>
      <c r="B1708" t="s">
        <v>72</v>
      </c>
      <c r="C1708" t="s">
        <v>73</v>
      </c>
      <c r="D1708">
        <v>2014</v>
      </c>
      <c r="E1708" s="13" t="s">
        <v>605</v>
      </c>
      <c r="F1708" s="13">
        <v>0</v>
      </c>
      <c r="G1708" s="13">
        <v>4</v>
      </c>
      <c r="H1708" s="13">
        <v>49</v>
      </c>
      <c r="I1708" s="13">
        <v>6</v>
      </c>
      <c r="J1708" s="13">
        <v>43</v>
      </c>
      <c r="K1708" s="13">
        <v>0</v>
      </c>
      <c r="L1708" s="13">
        <v>0</v>
      </c>
      <c r="M1708" s="13"/>
      <c r="N1708" s="13">
        <v>102</v>
      </c>
      <c r="O1708" s="13">
        <f t="shared" si="26"/>
        <v>102</v>
      </c>
    </row>
    <row r="1709" spans="1:15" x14ac:dyDescent="0.3">
      <c r="A1709" t="s">
        <v>20</v>
      </c>
      <c r="B1709" t="s">
        <v>79</v>
      </c>
      <c r="C1709" t="s">
        <v>80</v>
      </c>
      <c r="D1709">
        <v>2014</v>
      </c>
      <c r="E1709" s="13" t="s">
        <v>610</v>
      </c>
      <c r="F1709" s="13">
        <v>0</v>
      </c>
      <c r="G1709" s="13">
        <v>0</v>
      </c>
      <c r="H1709" s="13">
        <v>2</v>
      </c>
      <c r="I1709" s="13">
        <v>1</v>
      </c>
      <c r="J1709" s="13">
        <v>2</v>
      </c>
      <c r="K1709" s="13">
        <v>0</v>
      </c>
      <c r="L1709" s="13">
        <v>0</v>
      </c>
      <c r="M1709" s="13"/>
      <c r="N1709" s="13">
        <v>5</v>
      </c>
      <c r="O1709" s="13">
        <f t="shared" si="26"/>
        <v>5</v>
      </c>
    </row>
    <row r="1710" spans="1:15" x14ac:dyDescent="0.3">
      <c r="A1710" t="s">
        <v>22</v>
      </c>
      <c r="B1710" t="s">
        <v>79</v>
      </c>
      <c r="C1710" t="s">
        <v>80</v>
      </c>
      <c r="D1710">
        <v>2014</v>
      </c>
      <c r="E1710" s="13" t="s">
        <v>611</v>
      </c>
      <c r="F1710" s="13">
        <v>5</v>
      </c>
      <c r="G1710" s="13">
        <v>4</v>
      </c>
      <c r="H1710" s="13">
        <v>54</v>
      </c>
      <c r="I1710" s="13">
        <v>25</v>
      </c>
      <c r="J1710" s="13">
        <v>180</v>
      </c>
      <c r="K1710" s="13">
        <v>0</v>
      </c>
      <c r="L1710" s="13">
        <v>2</v>
      </c>
      <c r="M1710" s="13"/>
      <c r="N1710" s="13">
        <v>270</v>
      </c>
      <c r="O1710" s="13">
        <f t="shared" si="26"/>
        <v>268</v>
      </c>
    </row>
    <row r="1711" spans="1:15" x14ac:dyDescent="0.3">
      <c r="A1711" t="s">
        <v>22</v>
      </c>
      <c r="B1711" t="s">
        <v>79</v>
      </c>
      <c r="C1711" t="s">
        <v>80</v>
      </c>
      <c r="D1711">
        <v>2014</v>
      </c>
      <c r="E1711" s="13" t="s">
        <v>612</v>
      </c>
      <c r="F1711" s="13">
        <v>0</v>
      </c>
      <c r="G1711" s="13">
        <v>0</v>
      </c>
      <c r="H1711" s="13">
        <v>0</v>
      </c>
      <c r="I1711" s="13">
        <v>0</v>
      </c>
      <c r="J1711" s="13">
        <v>5</v>
      </c>
      <c r="K1711" s="13">
        <v>0</v>
      </c>
      <c r="L1711" s="13">
        <v>0</v>
      </c>
      <c r="M1711" s="13"/>
      <c r="N1711" s="13">
        <v>5</v>
      </c>
      <c r="O1711" s="13">
        <f t="shared" si="26"/>
        <v>5</v>
      </c>
    </row>
    <row r="1712" spans="1:15" x14ac:dyDescent="0.3">
      <c r="A1712" t="s">
        <v>26</v>
      </c>
      <c r="B1712" t="s">
        <v>79</v>
      </c>
      <c r="C1712" t="s">
        <v>80</v>
      </c>
      <c r="D1712">
        <v>2014</v>
      </c>
      <c r="E1712" s="13" t="s">
        <v>613</v>
      </c>
      <c r="F1712" s="13">
        <v>0</v>
      </c>
      <c r="G1712" s="13">
        <v>0</v>
      </c>
      <c r="H1712" s="13">
        <v>0</v>
      </c>
      <c r="I1712" s="13">
        <v>0</v>
      </c>
      <c r="J1712" s="13">
        <v>2</v>
      </c>
      <c r="K1712" s="13">
        <v>0</v>
      </c>
      <c r="L1712" s="13">
        <v>0</v>
      </c>
      <c r="M1712" s="13"/>
      <c r="N1712" s="13">
        <v>2</v>
      </c>
      <c r="O1712" s="13">
        <f t="shared" si="26"/>
        <v>2</v>
      </c>
    </row>
    <row r="1713" spans="1:15" x14ac:dyDescent="0.3">
      <c r="B1713" t="s">
        <v>86</v>
      </c>
      <c r="C1713" s="13" t="s">
        <v>87</v>
      </c>
      <c r="D1713">
        <v>2014</v>
      </c>
      <c r="E1713" s="13" t="s">
        <v>614</v>
      </c>
      <c r="F1713" s="13">
        <v>0</v>
      </c>
      <c r="G1713" s="13">
        <v>0</v>
      </c>
      <c r="H1713" s="13">
        <v>4</v>
      </c>
      <c r="I1713" s="13">
        <v>0</v>
      </c>
      <c r="J1713" s="13">
        <v>0</v>
      </c>
      <c r="K1713" s="13">
        <v>0</v>
      </c>
      <c r="L1713" s="13">
        <v>0</v>
      </c>
      <c r="M1713" s="13"/>
      <c r="N1713" s="13">
        <v>4</v>
      </c>
      <c r="O1713" s="13">
        <f t="shared" si="26"/>
        <v>4</v>
      </c>
    </row>
    <row r="1714" spans="1:15" x14ac:dyDescent="0.3">
      <c r="A1714" t="s">
        <v>50</v>
      </c>
      <c r="B1714" t="s">
        <v>86</v>
      </c>
      <c r="C1714" t="s">
        <v>87</v>
      </c>
      <c r="D1714">
        <v>2014</v>
      </c>
      <c r="E1714" s="13" t="s">
        <v>615</v>
      </c>
      <c r="F1714" s="13">
        <v>0</v>
      </c>
      <c r="G1714" s="13">
        <v>0</v>
      </c>
      <c r="H1714" s="13">
        <v>41</v>
      </c>
      <c r="I1714" s="13">
        <v>3</v>
      </c>
      <c r="J1714" s="13">
        <v>40</v>
      </c>
      <c r="K1714" s="13">
        <v>0</v>
      </c>
      <c r="L1714" s="13">
        <v>1</v>
      </c>
      <c r="M1714" s="13"/>
      <c r="N1714" s="13">
        <v>85</v>
      </c>
      <c r="O1714" s="13">
        <f t="shared" si="26"/>
        <v>84</v>
      </c>
    </row>
    <row r="1715" spans="1:15" x14ac:dyDescent="0.3">
      <c r="B1715" t="s">
        <v>86</v>
      </c>
      <c r="C1715" t="s">
        <v>87</v>
      </c>
      <c r="D1715">
        <v>2014</v>
      </c>
      <c r="E1715" s="13" t="s">
        <v>616</v>
      </c>
      <c r="F1715" s="13">
        <v>0</v>
      </c>
      <c r="G1715" s="13">
        <v>0</v>
      </c>
      <c r="H1715" s="13">
        <v>0</v>
      </c>
      <c r="I1715" s="13">
        <v>0</v>
      </c>
      <c r="J1715" s="13">
        <v>1</v>
      </c>
      <c r="K1715" s="13">
        <v>0</v>
      </c>
      <c r="L1715" s="13">
        <v>15</v>
      </c>
      <c r="M1715" s="13"/>
      <c r="N1715" s="13">
        <v>16</v>
      </c>
      <c r="O1715" s="13">
        <f t="shared" si="26"/>
        <v>1</v>
      </c>
    </row>
    <row r="1716" spans="1:15" x14ac:dyDescent="0.3">
      <c r="A1716" t="s">
        <v>20</v>
      </c>
      <c r="B1716" t="s">
        <v>86</v>
      </c>
      <c r="C1716" t="s">
        <v>87</v>
      </c>
      <c r="D1716">
        <v>2014</v>
      </c>
      <c r="E1716" s="13" t="s">
        <v>617</v>
      </c>
      <c r="F1716" s="13">
        <v>1</v>
      </c>
      <c r="G1716" s="13">
        <v>11</v>
      </c>
      <c r="H1716" s="13">
        <v>672</v>
      </c>
      <c r="I1716" s="13">
        <v>80</v>
      </c>
      <c r="J1716" s="13">
        <v>1485</v>
      </c>
      <c r="K1716" s="13">
        <v>0</v>
      </c>
      <c r="L1716" s="13">
        <v>150</v>
      </c>
      <c r="M1716" s="13"/>
      <c r="N1716" s="13">
        <v>2399</v>
      </c>
      <c r="O1716" s="13">
        <f t="shared" si="26"/>
        <v>2249</v>
      </c>
    </row>
    <row r="1717" spans="1:15" x14ac:dyDescent="0.3">
      <c r="B1717" t="s">
        <v>86</v>
      </c>
      <c r="C1717" t="s">
        <v>87</v>
      </c>
      <c r="D1717">
        <v>2014</v>
      </c>
      <c r="E1717" s="13" t="s">
        <v>618</v>
      </c>
      <c r="F1717" s="13">
        <v>0</v>
      </c>
      <c r="G1717" s="13">
        <v>0</v>
      </c>
      <c r="H1717" s="13">
        <v>0</v>
      </c>
      <c r="I1717" s="13">
        <v>4</v>
      </c>
      <c r="J1717" s="13">
        <v>0</v>
      </c>
      <c r="K1717" s="13">
        <v>0</v>
      </c>
      <c r="L1717" s="13">
        <v>0</v>
      </c>
      <c r="M1717" s="13"/>
      <c r="N1717" s="13">
        <v>4</v>
      </c>
      <c r="O1717" s="13">
        <f t="shared" si="26"/>
        <v>4</v>
      </c>
    </row>
    <row r="1718" spans="1:15" x14ac:dyDescent="0.3">
      <c r="B1718" t="s">
        <v>86</v>
      </c>
      <c r="C1718" t="s">
        <v>87</v>
      </c>
      <c r="D1718">
        <v>2014</v>
      </c>
      <c r="E1718" s="13" t="s">
        <v>619</v>
      </c>
      <c r="F1718" s="13">
        <v>0</v>
      </c>
      <c r="G1718" s="13">
        <v>0</v>
      </c>
      <c r="H1718" s="13">
        <v>5</v>
      </c>
      <c r="I1718" s="13">
        <v>2</v>
      </c>
      <c r="J1718" s="13">
        <v>10</v>
      </c>
      <c r="K1718" s="13">
        <v>0</v>
      </c>
      <c r="L1718" s="13">
        <v>21</v>
      </c>
      <c r="M1718" s="13"/>
      <c r="N1718" s="13">
        <v>38</v>
      </c>
      <c r="O1718" s="13">
        <f t="shared" si="26"/>
        <v>17</v>
      </c>
    </row>
    <row r="1719" spans="1:15" x14ac:dyDescent="0.3">
      <c r="A1719" t="s">
        <v>50</v>
      </c>
      <c r="B1719" t="s">
        <v>86</v>
      </c>
      <c r="C1719" t="s">
        <v>87</v>
      </c>
      <c r="D1719">
        <v>2014</v>
      </c>
      <c r="E1719" s="13" t="s">
        <v>621</v>
      </c>
      <c r="F1719" s="13">
        <v>0</v>
      </c>
      <c r="G1719" s="13">
        <v>0</v>
      </c>
      <c r="H1719" s="13">
        <v>124</v>
      </c>
      <c r="I1719" s="13">
        <v>83</v>
      </c>
      <c r="J1719" s="13">
        <v>150</v>
      </c>
      <c r="K1719" s="13">
        <v>0</v>
      </c>
      <c r="L1719" s="13">
        <v>1</v>
      </c>
      <c r="M1719" s="13"/>
      <c r="N1719" s="13">
        <v>358</v>
      </c>
      <c r="O1719" s="13">
        <f t="shared" si="26"/>
        <v>357</v>
      </c>
    </row>
    <row r="1720" spans="1:15" x14ac:dyDescent="0.3">
      <c r="B1720" t="s">
        <v>86</v>
      </c>
      <c r="C1720" t="s">
        <v>87</v>
      </c>
      <c r="D1720">
        <v>2014</v>
      </c>
      <c r="E1720" s="13" t="s">
        <v>622</v>
      </c>
      <c r="F1720" s="13">
        <v>0</v>
      </c>
      <c r="G1720" s="13">
        <v>0</v>
      </c>
      <c r="H1720" s="13">
        <v>0</v>
      </c>
      <c r="I1720" s="13">
        <v>0</v>
      </c>
      <c r="J1720" s="13">
        <v>14</v>
      </c>
      <c r="K1720" s="13">
        <v>0</v>
      </c>
      <c r="L1720" s="13">
        <v>0</v>
      </c>
      <c r="M1720" s="13"/>
      <c r="N1720" s="13">
        <v>14</v>
      </c>
      <c r="O1720" s="13">
        <f t="shared" si="26"/>
        <v>14</v>
      </c>
    </row>
    <row r="1721" spans="1:15" x14ac:dyDescent="0.3">
      <c r="A1721" t="s">
        <v>97</v>
      </c>
      <c r="B1721" t="s">
        <v>86</v>
      </c>
      <c r="C1721" t="s">
        <v>87</v>
      </c>
      <c r="D1721">
        <v>2014</v>
      </c>
      <c r="E1721" s="13" t="s">
        <v>623</v>
      </c>
      <c r="F1721" s="13">
        <v>10</v>
      </c>
      <c r="G1721" s="13">
        <v>1</v>
      </c>
      <c r="H1721" s="13">
        <v>11307</v>
      </c>
      <c r="I1721" s="13">
        <v>310</v>
      </c>
      <c r="J1721" s="13">
        <v>990</v>
      </c>
      <c r="K1721" s="13">
        <v>0</v>
      </c>
      <c r="L1721" s="13">
        <v>0</v>
      </c>
      <c r="M1721" s="13"/>
      <c r="N1721" s="13">
        <v>12618</v>
      </c>
      <c r="O1721" s="13">
        <f t="shared" si="26"/>
        <v>12618</v>
      </c>
    </row>
    <row r="1722" spans="1:15" x14ac:dyDescent="0.3">
      <c r="A1722" t="s">
        <v>22</v>
      </c>
      <c r="B1722" t="s">
        <v>86</v>
      </c>
      <c r="C1722" t="s">
        <v>87</v>
      </c>
      <c r="D1722">
        <v>2014</v>
      </c>
      <c r="E1722" s="13" t="s">
        <v>624</v>
      </c>
      <c r="F1722" s="13">
        <v>0</v>
      </c>
      <c r="G1722" s="13">
        <v>21</v>
      </c>
      <c r="H1722" s="13">
        <v>16664</v>
      </c>
      <c r="I1722" s="13">
        <v>934</v>
      </c>
      <c r="J1722" s="13">
        <v>1701</v>
      </c>
      <c r="K1722" s="13">
        <v>11</v>
      </c>
      <c r="L1722" s="13">
        <v>12</v>
      </c>
      <c r="M1722" s="13"/>
      <c r="N1722" s="13">
        <v>19343</v>
      </c>
      <c r="O1722" s="13">
        <f t="shared" si="26"/>
        <v>19320</v>
      </c>
    </row>
    <row r="1723" spans="1:15" x14ac:dyDescent="0.3">
      <c r="A1723" t="s">
        <v>26</v>
      </c>
      <c r="B1723" t="s">
        <v>86</v>
      </c>
      <c r="C1723" t="s">
        <v>87</v>
      </c>
      <c r="D1723">
        <v>2014</v>
      </c>
      <c r="E1723" s="13" t="s">
        <v>625</v>
      </c>
      <c r="F1723" s="13">
        <v>0</v>
      </c>
      <c r="G1723" s="13">
        <v>0</v>
      </c>
      <c r="H1723" s="13">
        <v>26</v>
      </c>
      <c r="I1723" s="13">
        <v>1</v>
      </c>
      <c r="J1723" s="13">
        <v>1</v>
      </c>
      <c r="K1723" s="13">
        <v>0</v>
      </c>
      <c r="L1723" s="13">
        <v>1</v>
      </c>
      <c r="M1723" s="13"/>
      <c r="N1723" s="13">
        <v>29</v>
      </c>
      <c r="O1723" s="13">
        <f t="shared" si="26"/>
        <v>28</v>
      </c>
    </row>
    <row r="1724" spans="1:15" x14ac:dyDescent="0.3">
      <c r="A1724" t="s">
        <v>125</v>
      </c>
      <c r="B1724" t="s">
        <v>86</v>
      </c>
      <c r="C1724" t="s">
        <v>87</v>
      </c>
      <c r="D1724">
        <v>2014</v>
      </c>
      <c r="E1724" s="13" t="s">
        <v>626</v>
      </c>
      <c r="F1724" s="13">
        <v>0</v>
      </c>
      <c r="G1724" s="13">
        <v>1</v>
      </c>
      <c r="H1724" s="13">
        <v>6</v>
      </c>
      <c r="I1724" s="13">
        <v>2</v>
      </c>
      <c r="J1724" s="13">
        <v>2</v>
      </c>
      <c r="K1724" s="13">
        <v>0</v>
      </c>
      <c r="L1724" s="13">
        <v>0</v>
      </c>
      <c r="M1724" s="13"/>
      <c r="N1724" s="13">
        <v>11</v>
      </c>
      <c r="O1724" s="13">
        <f t="shared" si="26"/>
        <v>11</v>
      </c>
    </row>
    <row r="1725" spans="1:15" x14ac:dyDescent="0.3">
      <c r="A1725" t="s">
        <v>20</v>
      </c>
      <c r="B1725" t="s">
        <v>86</v>
      </c>
      <c r="C1725" t="s">
        <v>87</v>
      </c>
      <c r="D1725">
        <v>2014</v>
      </c>
      <c r="E1725" s="13" t="s">
        <v>982</v>
      </c>
      <c r="F1725" s="13">
        <v>0</v>
      </c>
      <c r="G1725" s="13">
        <v>0</v>
      </c>
      <c r="H1725" s="13">
        <v>0</v>
      </c>
      <c r="I1725" s="13">
        <v>0</v>
      </c>
      <c r="J1725" s="13">
        <v>1</v>
      </c>
      <c r="K1725" s="13">
        <v>0</v>
      </c>
      <c r="L1725" s="13">
        <v>31</v>
      </c>
      <c r="M1725" s="13"/>
      <c r="N1725" s="13">
        <v>32</v>
      </c>
      <c r="O1725" s="13">
        <f t="shared" si="26"/>
        <v>1</v>
      </c>
    </row>
    <row r="1726" spans="1:15" x14ac:dyDescent="0.3">
      <c r="A1726" t="s">
        <v>22</v>
      </c>
      <c r="B1726" t="s">
        <v>86</v>
      </c>
      <c r="C1726" t="s">
        <v>87</v>
      </c>
      <c r="D1726">
        <v>2014</v>
      </c>
      <c r="E1726" s="13" t="s">
        <v>627</v>
      </c>
      <c r="F1726" s="13">
        <v>2</v>
      </c>
      <c r="G1726" s="13">
        <v>95</v>
      </c>
      <c r="H1726" s="13">
        <v>2524</v>
      </c>
      <c r="I1726" s="13">
        <v>471</v>
      </c>
      <c r="J1726" s="13">
        <v>2193</v>
      </c>
      <c r="K1726" s="13">
        <v>39</v>
      </c>
      <c r="L1726" s="13">
        <v>161</v>
      </c>
      <c r="M1726" s="13"/>
      <c r="N1726" s="13">
        <v>5485</v>
      </c>
      <c r="O1726" s="13">
        <f t="shared" si="26"/>
        <v>5285</v>
      </c>
    </row>
    <row r="1727" spans="1:15" x14ac:dyDescent="0.3">
      <c r="A1727" t="s">
        <v>29</v>
      </c>
      <c r="B1727" t="s">
        <v>86</v>
      </c>
      <c r="C1727" t="s">
        <v>87</v>
      </c>
      <c r="D1727">
        <v>2014</v>
      </c>
      <c r="E1727" s="13" t="s">
        <v>628</v>
      </c>
      <c r="F1727" s="13">
        <v>0</v>
      </c>
      <c r="G1727" s="13">
        <v>0</v>
      </c>
      <c r="H1727" s="13">
        <v>0</v>
      </c>
      <c r="I1727" s="13">
        <v>2</v>
      </c>
      <c r="J1727" s="13">
        <v>8</v>
      </c>
      <c r="K1727" s="13">
        <v>0</v>
      </c>
      <c r="L1727" s="13">
        <v>19</v>
      </c>
      <c r="M1727" s="13"/>
      <c r="N1727" s="13">
        <v>29</v>
      </c>
      <c r="O1727" s="13">
        <f t="shared" si="26"/>
        <v>10</v>
      </c>
    </row>
    <row r="1728" spans="1:15" x14ac:dyDescent="0.3">
      <c r="A1728" t="s">
        <v>50</v>
      </c>
      <c r="B1728" t="s">
        <v>86</v>
      </c>
      <c r="C1728" t="s">
        <v>87</v>
      </c>
      <c r="D1728">
        <v>2014</v>
      </c>
      <c r="E1728" s="13" t="s">
        <v>629</v>
      </c>
      <c r="F1728" s="13">
        <v>0</v>
      </c>
      <c r="G1728" s="13">
        <v>0</v>
      </c>
      <c r="H1728" s="13">
        <v>15</v>
      </c>
      <c r="I1728" s="13">
        <v>8</v>
      </c>
      <c r="J1728" s="13">
        <v>9</v>
      </c>
      <c r="K1728" s="13">
        <v>0</v>
      </c>
      <c r="L1728" s="13">
        <v>0</v>
      </c>
      <c r="M1728" s="13"/>
      <c r="N1728" s="13">
        <v>32</v>
      </c>
      <c r="O1728" s="13">
        <f t="shared" si="26"/>
        <v>32</v>
      </c>
    </row>
    <row r="1729" spans="1:15" x14ac:dyDescent="0.3">
      <c r="A1729" t="s">
        <v>22</v>
      </c>
      <c r="B1729" t="s">
        <v>106</v>
      </c>
      <c r="C1729" t="s">
        <v>107</v>
      </c>
      <c r="D1729">
        <v>2014</v>
      </c>
      <c r="E1729" s="13" t="s">
        <v>632</v>
      </c>
      <c r="F1729" s="13">
        <v>0</v>
      </c>
      <c r="G1729" s="13">
        <v>0</v>
      </c>
      <c r="H1729" s="13">
        <v>252</v>
      </c>
      <c r="I1729" s="13">
        <v>0</v>
      </c>
      <c r="J1729" s="13">
        <v>44</v>
      </c>
      <c r="K1729" s="13">
        <v>0</v>
      </c>
      <c r="L1729" s="13">
        <v>0</v>
      </c>
      <c r="M1729" s="13"/>
      <c r="N1729" s="13">
        <v>296</v>
      </c>
      <c r="O1729" s="13">
        <f t="shared" si="26"/>
        <v>296</v>
      </c>
    </row>
    <row r="1730" spans="1:15" x14ac:dyDescent="0.3">
      <c r="A1730" t="s">
        <v>20</v>
      </c>
      <c r="B1730" t="s">
        <v>111</v>
      </c>
      <c r="C1730" t="s">
        <v>112</v>
      </c>
      <c r="D1730">
        <v>2014</v>
      </c>
      <c r="E1730" s="13" t="s">
        <v>633</v>
      </c>
      <c r="F1730" s="13">
        <v>0</v>
      </c>
      <c r="G1730" s="13">
        <v>7</v>
      </c>
      <c r="H1730" s="13">
        <v>137</v>
      </c>
      <c r="I1730" s="13">
        <v>19</v>
      </c>
      <c r="J1730" s="13">
        <v>121</v>
      </c>
      <c r="K1730" s="13">
        <v>0</v>
      </c>
      <c r="L1730" s="13">
        <v>33</v>
      </c>
      <c r="M1730" s="13"/>
      <c r="N1730" s="13">
        <v>317</v>
      </c>
      <c r="O1730" s="13">
        <f t="shared" si="26"/>
        <v>284</v>
      </c>
    </row>
    <row r="1731" spans="1:15" x14ac:dyDescent="0.3">
      <c r="B1731" t="s">
        <v>111</v>
      </c>
      <c r="C1731" t="s">
        <v>112</v>
      </c>
      <c r="D1731">
        <v>2014</v>
      </c>
      <c r="E1731" s="13" t="s">
        <v>634</v>
      </c>
      <c r="F1731" s="13">
        <v>0</v>
      </c>
      <c r="G1731" s="13">
        <v>0</v>
      </c>
      <c r="H1731" s="13">
        <v>0</v>
      </c>
      <c r="I1731" s="13">
        <v>0</v>
      </c>
      <c r="J1731" s="13">
        <v>2</v>
      </c>
      <c r="K1731" s="13">
        <v>0</v>
      </c>
      <c r="L1731" s="13">
        <v>0</v>
      </c>
      <c r="M1731" s="13"/>
      <c r="N1731" s="13">
        <v>2</v>
      </c>
      <c r="O1731" s="13">
        <f t="shared" ref="O1731:O1794" si="27">F1731+G1731+H1731+I1731+J1731</f>
        <v>2</v>
      </c>
    </row>
    <row r="1732" spans="1:15" x14ac:dyDescent="0.3">
      <c r="A1732" t="s">
        <v>20</v>
      </c>
      <c r="B1732" t="s">
        <v>111</v>
      </c>
      <c r="C1732" t="s">
        <v>112</v>
      </c>
      <c r="D1732">
        <v>2014</v>
      </c>
      <c r="E1732" s="13" t="s">
        <v>635</v>
      </c>
      <c r="F1732" s="13">
        <v>0</v>
      </c>
      <c r="G1732" s="13">
        <v>22</v>
      </c>
      <c r="H1732" s="13">
        <v>500</v>
      </c>
      <c r="I1732" s="13">
        <v>60</v>
      </c>
      <c r="J1732" s="13">
        <v>517</v>
      </c>
      <c r="K1732" s="13">
        <v>0</v>
      </c>
      <c r="L1732" s="13">
        <v>46</v>
      </c>
      <c r="M1732" s="13"/>
      <c r="N1732" s="13">
        <v>1145</v>
      </c>
      <c r="O1732" s="13">
        <f t="shared" si="27"/>
        <v>1099</v>
      </c>
    </row>
    <row r="1733" spans="1:15" x14ac:dyDescent="0.3">
      <c r="A1733" t="s">
        <v>20</v>
      </c>
      <c r="B1733" t="s">
        <v>111</v>
      </c>
      <c r="C1733" t="s">
        <v>112</v>
      </c>
      <c r="D1733">
        <v>2014</v>
      </c>
      <c r="E1733" s="13" t="s">
        <v>636</v>
      </c>
      <c r="F1733" s="13">
        <v>1</v>
      </c>
      <c r="G1733" s="13">
        <v>16</v>
      </c>
      <c r="H1733" s="13">
        <v>584</v>
      </c>
      <c r="I1733" s="13">
        <v>50</v>
      </c>
      <c r="J1733" s="13">
        <v>496</v>
      </c>
      <c r="K1733" s="13">
        <v>0</v>
      </c>
      <c r="L1733" s="13">
        <v>94</v>
      </c>
      <c r="M1733" s="13"/>
      <c r="N1733" s="13">
        <v>1241</v>
      </c>
      <c r="O1733" s="13">
        <f t="shared" si="27"/>
        <v>1147</v>
      </c>
    </row>
    <row r="1734" spans="1:15" x14ac:dyDescent="0.3">
      <c r="B1734" t="s">
        <v>111</v>
      </c>
      <c r="C1734" t="s">
        <v>112</v>
      </c>
      <c r="D1734">
        <v>2014</v>
      </c>
      <c r="E1734" s="13" t="s">
        <v>637</v>
      </c>
      <c r="F1734" s="13">
        <v>0</v>
      </c>
      <c r="G1734" s="13">
        <v>0</v>
      </c>
      <c r="H1734" s="13">
        <v>0</v>
      </c>
      <c r="I1734" s="13">
        <v>1</v>
      </c>
      <c r="J1734" s="13">
        <v>0</v>
      </c>
      <c r="K1734" s="13">
        <v>0</v>
      </c>
      <c r="L1734" s="13">
        <v>0</v>
      </c>
      <c r="M1734" s="13"/>
      <c r="N1734" s="13">
        <v>1</v>
      </c>
      <c r="O1734" s="13">
        <f t="shared" si="27"/>
        <v>1</v>
      </c>
    </row>
    <row r="1735" spans="1:15" x14ac:dyDescent="0.3">
      <c r="B1735" t="s">
        <v>111</v>
      </c>
      <c r="C1735" t="s">
        <v>112</v>
      </c>
      <c r="D1735">
        <v>2014</v>
      </c>
      <c r="E1735" s="13" t="s">
        <v>639</v>
      </c>
      <c r="F1735" s="13">
        <v>0</v>
      </c>
      <c r="G1735" s="13">
        <v>1</v>
      </c>
      <c r="H1735" s="13">
        <v>9</v>
      </c>
      <c r="I1735" s="13">
        <v>1</v>
      </c>
      <c r="J1735" s="13">
        <v>31</v>
      </c>
      <c r="K1735" s="13">
        <v>0</v>
      </c>
      <c r="L1735" s="13">
        <v>1</v>
      </c>
      <c r="M1735" s="13"/>
      <c r="N1735" s="13">
        <v>43</v>
      </c>
      <c r="O1735" s="13">
        <f t="shared" si="27"/>
        <v>42</v>
      </c>
    </row>
    <row r="1736" spans="1:15" x14ac:dyDescent="0.3">
      <c r="A1736" t="s">
        <v>55</v>
      </c>
      <c r="B1736" t="s">
        <v>111</v>
      </c>
      <c r="C1736" t="s">
        <v>112</v>
      </c>
      <c r="D1736">
        <v>2014</v>
      </c>
      <c r="E1736" s="13" t="s">
        <v>640</v>
      </c>
      <c r="F1736" s="13">
        <v>0</v>
      </c>
      <c r="G1736" s="13">
        <v>1</v>
      </c>
      <c r="H1736" s="13">
        <v>12</v>
      </c>
      <c r="I1736" s="13">
        <v>2</v>
      </c>
      <c r="J1736" s="13">
        <v>13</v>
      </c>
      <c r="K1736" s="13">
        <v>0</v>
      </c>
      <c r="L1736" s="13">
        <v>2</v>
      </c>
      <c r="M1736" s="13"/>
      <c r="N1736" s="13">
        <v>30</v>
      </c>
      <c r="O1736" s="13">
        <f t="shared" si="27"/>
        <v>28</v>
      </c>
    </row>
    <row r="1737" spans="1:15" x14ac:dyDescent="0.3">
      <c r="A1737" t="s">
        <v>22</v>
      </c>
      <c r="B1737" t="s">
        <v>111</v>
      </c>
      <c r="C1737" t="s">
        <v>112</v>
      </c>
      <c r="D1737">
        <v>2014</v>
      </c>
      <c r="E1737" s="13" t="s">
        <v>641</v>
      </c>
      <c r="F1737" s="13">
        <v>4</v>
      </c>
      <c r="G1737" s="13">
        <v>236</v>
      </c>
      <c r="H1737" s="13">
        <v>17597</v>
      </c>
      <c r="I1737" s="13">
        <v>1241</v>
      </c>
      <c r="J1737" s="13">
        <v>8565</v>
      </c>
      <c r="K1737" s="13">
        <v>1</v>
      </c>
      <c r="L1737" s="13">
        <v>406</v>
      </c>
      <c r="M1737" s="13"/>
      <c r="N1737" s="13">
        <v>28050</v>
      </c>
      <c r="O1737" s="13">
        <f t="shared" si="27"/>
        <v>27643</v>
      </c>
    </row>
    <row r="1738" spans="1:15" x14ac:dyDescent="0.3">
      <c r="A1738" t="s">
        <v>24</v>
      </c>
      <c r="B1738" t="s">
        <v>111</v>
      </c>
      <c r="C1738" t="s">
        <v>112</v>
      </c>
      <c r="D1738">
        <v>2014</v>
      </c>
      <c r="E1738" s="13" t="s">
        <v>642</v>
      </c>
      <c r="F1738" s="13">
        <v>0</v>
      </c>
      <c r="G1738" s="13">
        <v>0</v>
      </c>
      <c r="H1738" s="13">
        <v>11</v>
      </c>
      <c r="I1738" s="13">
        <v>1</v>
      </c>
      <c r="J1738" s="13">
        <v>12</v>
      </c>
      <c r="K1738" s="13">
        <v>0</v>
      </c>
      <c r="L1738" s="13">
        <v>1</v>
      </c>
      <c r="M1738" s="13"/>
      <c r="N1738" s="13">
        <v>25</v>
      </c>
      <c r="O1738" s="13">
        <f t="shared" si="27"/>
        <v>24</v>
      </c>
    </row>
    <row r="1739" spans="1:15" x14ac:dyDescent="0.3">
      <c r="A1739" t="s">
        <v>22</v>
      </c>
      <c r="B1739" t="s">
        <v>111</v>
      </c>
      <c r="C1739" t="s">
        <v>112</v>
      </c>
      <c r="D1739">
        <v>2014</v>
      </c>
      <c r="E1739" s="13" t="s">
        <v>643</v>
      </c>
      <c r="F1739" s="13">
        <v>0</v>
      </c>
      <c r="G1739" s="13">
        <v>1</v>
      </c>
      <c r="H1739" s="13">
        <v>7504</v>
      </c>
      <c r="I1739" s="13">
        <v>315</v>
      </c>
      <c r="J1739" s="13">
        <v>536</v>
      </c>
      <c r="K1739" s="13">
        <v>85</v>
      </c>
      <c r="L1739" s="13">
        <v>1</v>
      </c>
      <c r="M1739" s="13"/>
      <c r="N1739" s="13">
        <v>8442</v>
      </c>
      <c r="O1739" s="13">
        <f t="shared" si="27"/>
        <v>8356</v>
      </c>
    </row>
    <row r="1740" spans="1:15" x14ac:dyDescent="0.3">
      <c r="A1740" t="s">
        <v>26</v>
      </c>
      <c r="B1740" t="s">
        <v>111</v>
      </c>
      <c r="C1740" t="s">
        <v>112</v>
      </c>
      <c r="D1740">
        <v>2014</v>
      </c>
      <c r="E1740" s="13" t="s">
        <v>644</v>
      </c>
      <c r="F1740" s="13">
        <v>0</v>
      </c>
      <c r="G1740" s="13">
        <v>0</v>
      </c>
      <c r="H1740" s="13">
        <v>9</v>
      </c>
      <c r="I1740" s="13">
        <v>1</v>
      </c>
      <c r="J1740" s="13">
        <v>3</v>
      </c>
      <c r="K1740" s="13">
        <v>0</v>
      </c>
      <c r="L1740" s="13">
        <v>0</v>
      </c>
      <c r="M1740" s="13"/>
      <c r="N1740" s="13">
        <v>13</v>
      </c>
      <c r="O1740" s="13">
        <f t="shared" si="27"/>
        <v>13</v>
      </c>
    </row>
    <row r="1741" spans="1:15" x14ac:dyDescent="0.3">
      <c r="A1741" t="s">
        <v>125</v>
      </c>
      <c r="B1741" t="s">
        <v>111</v>
      </c>
      <c r="C1741" t="s">
        <v>112</v>
      </c>
      <c r="D1741">
        <v>2014</v>
      </c>
      <c r="E1741" s="13" t="s">
        <v>1055</v>
      </c>
      <c r="F1741" s="13">
        <v>0</v>
      </c>
      <c r="G1741" s="13">
        <v>0</v>
      </c>
      <c r="H1741" s="13">
        <v>0</v>
      </c>
      <c r="I1741" s="13">
        <v>0</v>
      </c>
      <c r="J1741" s="13">
        <v>1</v>
      </c>
      <c r="K1741" s="13">
        <v>0</v>
      </c>
      <c r="L1741" s="13">
        <v>0</v>
      </c>
      <c r="M1741" s="13"/>
      <c r="N1741" s="13">
        <v>1</v>
      </c>
      <c r="O1741" s="13">
        <f t="shared" si="27"/>
        <v>1</v>
      </c>
    </row>
    <row r="1742" spans="1:15" x14ac:dyDescent="0.3">
      <c r="B1742" t="s">
        <v>111</v>
      </c>
      <c r="C1742" t="s">
        <v>112</v>
      </c>
      <c r="D1742">
        <v>2014</v>
      </c>
      <c r="E1742" s="13" t="s">
        <v>646</v>
      </c>
      <c r="F1742" s="13">
        <v>0</v>
      </c>
      <c r="G1742" s="13">
        <v>0</v>
      </c>
      <c r="H1742" s="13">
        <v>9</v>
      </c>
      <c r="I1742" s="13">
        <v>0</v>
      </c>
      <c r="J1742" s="13">
        <v>1</v>
      </c>
      <c r="K1742" s="13">
        <v>0</v>
      </c>
      <c r="L1742" s="13">
        <v>0</v>
      </c>
      <c r="M1742" s="13"/>
      <c r="N1742" s="13">
        <v>10</v>
      </c>
      <c r="O1742" s="13">
        <f t="shared" si="27"/>
        <v>10</v>
      </c>
    </row>
    <row r="1743" spans="1:15" x14ac:dyDescent="0.3">
      <c r="B1743" t="s">
        <v>127</v>
      </c>
      <c r="C1743" t="s">
        <v>131</v>
      </c>
      <c r="D1743">
        <v>2014</v>
      </c>
      <c r="E1743" s="13" t="s">
        <v>648</v>
      </c>
      <c r="F1743" s="13">
        <v>0</v>
      </c>
      <c r="G1743" s="13">
        <v>0</v>
      </c>
      <c r="H1743" s="13">
        <v>1</v>
      </c>
      <c r="I1743" s="13">
        <v>1</v>
      </c>
      <c r="J1743" s="13">
        <v>0</v>
      </c>
      <c r="K1743" s="13">
        <v>0</v>
      </c>
      <c r="L1743" s="13">
        <v>5</v>
      </c>
      <c r="M1743" s="13"/>
      <c r="N1743" s="13">
        <v>7</v>
      </c>
      <c r="O1743" s="13">
        <f t="shared" si="27"/>
        <v>2</v>
      </c>
    </row>
    <row r="1744" spans="1:15" x14ac:dyDescent="0.3">
      <c r="A1744" t="s">
        <v>20</v>
      </c>
      <c r="B1744" t="s">
        <v>127</v>
      </c>
      <c r="C1744" t="s">
        <v>131</v>
      </c>
      <c r="D1744">
        <v>2014</v>
      </c>
      <c r="E1744" s="13" t="s">
        <v>1056</v>
      </c>
      <c r="F1744" s="13">
        <v>0</v>
      </c>
      <c r="G1744" s="13">
        <v>16</v>
      </c>
      <c r="H1744" s="13">
        <v>142</v>
      </c>
      <c r="I1744" s="13">
        <v>48</v>
      </c>
      <c r="J1744" s="13">
        <v>290</v>
      </c>
      <c r="K1744" s="13">
        <v>0</v>
      </c>
      <c r="L1744" s="13">
        <v>249</v>
      </c>
      <c r="M1744" s="13"/>
      <c r="N1744" s="13">
        <v>745</v>
      </c>
      <c r="O1744" s="13">
        <f t="shared" si="27"/>
        <v>496</v>
      </c>
    </row>
    <row r="1745" spans="1:15" x14ac:dyDescent="0.3">
      <c r="A1745" t="s">
        <v>92</v>
      </c>
      <c r="B1745" t="s">
        <v>127</v>
      </c>
      <c r="C1745" t="s">
        <v>131</v>
      </c>
      <c r="D1745">
        <v>2014</v>
      </c>
      <c r="E1745" s="13" t="s">
        <v>985</v>
      </c>
      <c r="F1745" s="13">
        <v>0</v>
      </c>
      <c r="G1745" s="13">
        <v>0</v>
      </c>
      <c r="H1745" s="13">
        <v>0</v>
      </c>
      <c r="I1745" s="13">
        <v>2</v>
      </c>
      <c r="J1745" s="13">
        <v>1</v>
      </c>
      <c r="K1745" s="13">
        <v>0</v>
      </c>
      <c r="L1745" s="13">
        <v>0</v>
      </c>
      <c r="M1745" s="13"/>
      <c r="N1745" s="13">
        <v>3</v>
      </c>
      <c r="O1745" s="13">
        <f t="shared" si="27"/>
        <v>3</v>
      </c>
    </row>
    <row r="1746" spans="1:15" x14ac:dyDescent="0.3">
      <c r="A1746" t="s">
        <v>20</v>
      </c>
      <c r="B1746" t="s">
        <v>127</v>
      </c>
      <c r="C1746" t="s">
        <v>131</v>
      </c>
      <c r="D1746">
        <v>2014</v>
      </c>
      <c r="E1746" s="13" t="s">
        <v>651</v>
      </c>
      <c r="F1746" s="13">
        <v>5</v>
      </c>
      <c r="G1746" s="13">
        <v>46</v>
      </c>
      <c r="H1746" s="13">
        <v>466</v>
      </c>
      <c r="I1746" s="13">
        <v>112</v>
      </c>
      <c r="J1746" s="13">
        <v>979</v>
      </c>
      <c r="K1746" s="13">
        <v>1</v>
      </c>
      <c r="L1746" s="13">
        <v>1232</v>
      </c>
      <c r="M1746" s="13"/>
      <c r="N1746" s="13">
        <v>2841</v>
      </c>
      <c r="O1746" s="13">
        <f t="shared" si="27"/>
        <v>1608</v>
      </c>
    </row>
    <row r="1747" spans="1:15" x14ac:dyDescent="0.3">
      <c r="A1747" t="s">
        <v>136</v>
      </c>
      <c r="B1747" t="s">
        <v>127</v>
      </c>
      <c r="C1747" t="s">
        <v>131</v>
      </c>
      <c r="D1747">
        <v>2014</v>
      </c>
      <c r="E1747" s="13" t="s">
        <v>987</v>
      </c>
      <c r="F1747" s="13">
        <v>0</v>
      </c>
      <c r="G1747" s="13">
        <v>16</v>
      </c>
      <c r="H1747" s="13">
        <v>193</v>
      </c>
      <c r="I1747" s="13">
        <v>43</v>
      </c>
      <c r="J1747" s="13">
        <v>546</v>
      </c>
      <c r="K1747" s="13">
        <v>45</v>
      </c>
      <c r="L1747" s="13">
        <v>3763</v>
      </c>
      <c r="M1747" s="13"/>
      <c r="N1747" s="13">
        <v>4606</v>
      </c>
      <c r="O1747" s="13">
        <f t="shared" si="27"/>
        <v>798</v>
      </c>
    </row>
    <row r="1748" spans="1:15" x14ac:dyDescent="0.3">
      <c r="A1748" t="s">
        <v>136</v>
      </c>
      <c r="B1748" t="s">
        <v>127</v>
      </c>
      <c r="C1748" t="s">
        <v>131</v>
      </c>
      <c r="D1748">
        <v>2014</v>
      </c>
      <c r="E1748" s="13" t="s">
        <v>988</v>
      </c>
      <c r="F1748" s="13">
        <v>1</v>
      </c>
      <c r="G1748" s="13">
        <v>57</v>
      </c>
      <c r="H1748" s="13">
        <v>198</v>
      </c>
      <c r="I1748" s="13">
        <v>38</v>
      </c>
      <c r="J1748" s="13">
        <v>809</v>
      </c>
      <c r="K1748" s="13">
        <v>52</v>
      </c>
      <c r="L1748" s="13">
        <v>4843</v>
      </c>
      <c r="M1748" s="13"/>
      <c r="N1748" s="13">
        <v>5998</v>
      </c>
      <c r="O1748" s="13">
        <f t="shared" si="27"/>
        <v>1103</v>
      </c>
    </row>
    <row r="1749" spans="1:15" x14ac:dyDescent="0.3">
      <c r="A1749" t="s">
        <v>125</v>
      </c>
      <c r="B1749" t="s">
        <v>127</v>
      </c>
      <c r="C1749" t="s">
        <v>131</v>
      </c>
      <c r="D1749">
        <v>2014</v>
      </c>
      <c r="E1749" s="13" t="s">
        <v>1057</v>
      </c>
      <c r="F1749" s="13">
        <v>0</v>
      </c>
      <c r="G1749" s="13">
        <v>0</v>
      </c>
      <c r="H1749" s="13">
        <v>1</v>
      </c>
      <c r="I1749" s="13">
        <v>0</v>
      </c>
      <c r="J1749" s="13">
        <v>1</v>
      </c>
      <c r="K1749" s="13">
        <v>0</v>
      </c>
      <c r="L1749" s="13">
        <v>0</v>
      </c>
      <c r="M1749" s="13"/>
      <c r="N1749" s="13">
        <v>2</v>
      </c>
      <c r="O1749" s="13">
        <f t="shared" si="27"/>
        <v>2</v>
      </c>
    </row>
    <row r="1750" spans="1:15" x14ac:dyDescent="0.3">
      <c r="A1750" t="s">
        <v>136</v>
      </c>
      <c r="B1750" t="s">
        <v>127</v>
      </c>
      <c r="C1750" t="s">
        <v>131</v>
      </c>
      <c r="D1750">
        <v>2014</v>
      </c>
      <c r="E1750" s="13" t="s">
        <v>1058</v>
      </c>
      <c r="F1750" s="13">
        <v>0</v>
      </c>
      <c r="G1750" s="13">
        <v>7</v>
      </c>
      <c r="H1750" s="13">
        <v>166</v>
      </c>
      <c r="I1750" s="13">
        <v>43</v>
      </c>
      <c r="J1750" s="13">
        <v>132</v>
      </c>
      <c r="K1750" s="13">
        <v>9</v>
      </c>
      <c r="L1750" s="13">
        <v>2107</v>
      </c>
      <c r="M1750" s="13"/>
      <c r="N1750" s="13">
        <v>2464</v>
      </c>
      <c r="O1750" s="13">
        <f t="shared" si="27"/>
        <v>348</v>
      </c>
    </row>
    <row r="1751" spans="1:15" x14ac:dyDescent="0.3">
      <c r="A1751" t="s">
        <v>136</v>
      </c>
      <c r="B1751" t="s">
        <v>127</v>
      </c>
      <c r="C1751" t="s">
        <v>131</v>
      </c>
      <c r="D1751">
        <v>2014</v>
      </c>
      <c r="E1751" s="13" t="s">
        <v>1059</v>
      </c>
      <c r="F1751" s="13">
        <v>0</v>
      </c>
      <c r="G1751" s="13">
        <v>0</v>
      </c>
      <c r="H1751" s="13">
        <v>29</v>
      </c>
      <c r="I1751" s="13">
        <v>1</v>
      </c>
      <c r="J1751" s="13">
        <v>39</v>
      </c>
      <c r="K1751" s="13">
        <v>0</v>
      </c>
      <c r="L1751" s="13">
        <v>244</v>
      </c>
      <c r="M1751" s="13"/>
      <c r="N1751" s="13">
        <v>313</v>
      </c>
      <c r="O1751" s="13">
        <f t="shared" si="27"/>
        <v>69</v>
      </c>
    </row>
    <row r="1752" spans="1:15" x14ac:dyDescent="0.3">
      <c r="A1752" t="s">
        <v>136</v>
      </c>
      <c r="B1752" t="s">
        <v>127</v>
      </c>
      <c r="C1752" t="s">
        <v>131</v>
      </c>
      <c r="D1752">
        <v>2014</v>
      </c>
      <c r="E1752" s="13" t="s">
        <v>1060</v>
      </c>
      <c r="F1752" s="13">
        <v>2</v>
      </c>
      <c r="G1752" s="13">
        <v>23</v>
      </c>
      <c r="H1752" s="13">
        <v>722</v>
      </c>
      <c r="I1752" s="13">
        <v>140</v>
      </c>
      <c r="J1752" s="13">
        <v>739</v>
      </c>
      <c r="K1752" s="13">
        <v>0</v>
      </c>
      <c r="L1752" s="13">
        <v>3617</v>
      </c>
      <c r="M1752" s="13"/>
      <c r="N1752" s="13">
        <v>5243</v>
      </c>
      <c r="O1752" s="13">
        <f t="shared" si="27"/>
        <v>1626</v>
      </c>
    </row>
    <row r="1753" spans="1:15" x14ac:dyDescent="0.3">
      <c r="A1753" t="s">
        <v>136</v>
      </c>
      <c r="B1753" t="s">
        <v>127</v>
      </c>
      <c r="C1753" t="s">
        <v>131</v>
      </c>
      <c r="D1753">
        <v>2014</v>
      </c>
      <c r="E1753" s="13" t="s">
        <v>1061</v>
      </c>
      <c r="F1753" s="13">
        <v>0</v>
      </c>
      <c r="G1753" s="13">
        <v>2</v>
      </c>
      <c r="H1753" s="13">
        <v>19</v>
      </c>
      <c r="I1753" s="13">
        <v>11</v>
      </c>
      <c r="J1753" s="13">
        <v>21</v>
      </c>
      <c r="K1753" s="13">
        <v>11</v>
      </c>
      <c r="L1753" s="13">
        <v>871</v>
      </c>
      <c r="M1753" s="13"/>
      <c r="N1753" s="13">
        <v>935</v>
      </c>
      <c r="O1753" s="13">
        <f t="shared" si="27"/>
        <v>53</v>
      </c>
    </row>
    <row r="1754" spans="1:15" x14ac:dyDescent="0.3">
      <c r="A1754" t="s">
        <v>136</v>
      </c>
      <c r="B1754" t="s">
        <v>127</v>
      </c>
      <c r="C1754" t="s">
        <v>131</v>
      </c>
      <c r="D1754">
        <v>2014</v>
      </c>
      <c r="E1754" s="13" t="s">
        <v>659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1</v>
      </c>
      <c r="M1754" s="13"/>
      <c r="N1754" s="13">
        <v>1</v>
      </c>
      <c r="O1754" s="13">
        <f t="shared" si="27"/>
        <v>0</v>
      </c>
    </row>
    <row r="1755" spans="1:15" x14ac:dyDescent="0.3">
      <c r="A1755" t="s">
        <v>136</v>
      </c>
      <c r="B1755" t="s">
        <v>127</v>
      </c>
      <c r="C1755" t="s">
        <v>131</v>
      </c>
      <c r="D1755">
        <v>2014</v>
      </c>
      <c r="E1755" s="13" t="s">
        <v>989</v>
      </c>
      <c r="F1755" s="13">
        <v>1</v>
      </c>
      <c r="G1755" s="13">
        <v>30</v>
      </c>
      <c r="H1755" s="13">
        <v>244</v>
      </c>
      <c r="I1755" s="13">
        <v>77</v>
      </c>
      <c r="J1755" s="13">
        <v>391</v>
      </c>
      <c r="K1755" s="13">
        <v>0</v>
      </c>
      <c r="L1755" s="13">
        <v>2276</v>
      </c>
      <c r="M1755" s="13"/>
      <c r="N1755" s="13">
        <v>3019</v>
      </c>
      <c r="O1755" s="13">
        <f t="shared" si="27"/>
        <v>743</v>
      </c>
    </row>
    <row r="1756" spans="1:15" x14ac:dyDescent="0.3">
      <c r="A1756" t="s">
        <v>136</v>
      </c>
      <c r="B1756" t="s">
        <v>127</v>
      </c>
      <c r="C1756" t="s">
        <v>131</v>
      </c>
      <c r="D1756">
        <v>2014</v>
      </c>
      <c r="E1756" s="13" t="s">
        <v>990</v>
      </c>
      <c r="F1756" s="13">
        <v>2</v>
      </c>
      <c r="G1756" s="13">
        <v>7</v>
      </c>
      <c r="H1756" s="13">
        <v>153</v>
      </c>
      <c r="I1756" s="13">
        <v>15</v>
      </c>
      <c r="J1756" s="13">
        <v>460</v>
      </c>
      <c r="K1756" s="13">
        <v>9</v>
      </c>
      <c r="L1756" s="13">
        <v>3878</v>
      </c>
      <c r="M1756" s="13"/>
      <c r="N1756" s="13">
        <v>4524</v>
      </c>
      <c r="O1756" s="13">
        <f t="shared" si="27"/>
        <v>637</v>
      </c>
    </row>
    <row r="1757" spans="1:15" x14ac:dyDescent="0.3">
      <c r="A1757" t="s">
        <v>136</v>
      </c>
      <c r="B1757" t="s">
        <v>127</v>
      </c>
      <c r="C1757" t="s">
        <v>131</v>
      </c>
      <c r="D1757">
        <v>2014</v>
      </c>
      <c r="E1757" s="13" t="s">
        <v>1062</v>
      </c>
      <c r="F1757" s="13">
        <v>0</v>
      </c>
      <c r="G1757" s="13">
        <v>15</v>
      </c>
      <c r="H1757" s="13">
        <v>229</v>
      </c>
      <c r="I1757" s="13">
        <v>36</v>
      </c>
      <c r="J1757" s="13">
        <v>535</v>
      </c>
      <c r="K1757" s="13">
        <v>13</v>
      </c>
      <c r="L1757" s="13">
        <v>3081</v>
      </c>
      <c r="M1757" s="13"/>
      <c r="N1757" s="13">
        <v>3909</v>
      </c>
      <c r="O1757" s="13">
        <f t="shared" si="27"/>
        <v>815</v>
      </c>
    </row>
    <row r="1758" spans="1:15" x14ac:dyDescent="0.3">
      <c r="A1758" t="s">
        <v>136</v>
      </c>
      <c r="B1758" t="s">
        <v>127</v>
      </c>
      <c r="C1758" t="s">
        <v>131</v>
      </c>
      <c r="D1758">
        <v>2014</v>
      </c>
      <c r="E1758" s="13" t="s">
        <v>991</v>
      </c>
      <c r="F1758" s="13">
        <v>4</v>
      </c>
      <c r="G1758" s="13">
        <v>24</v>
      </c>
      <c r="H1758" s="13">
        <v>262</v>
      </c>
      <c r="I1758" s="13">
        <v>39</v>
      </c>
      <c r="J1758" s="13">
        <v>429</v>
      </c>
      <c r="K1758" s="13">
        <v>25</v>
      </c>
      <c r="L1758" s="13">
        <v>2328</v>
      </c>
      <c r="M1758" s="13"/>
      <c r="N1758" s="13">
        <v>3111</v>
      </c>
      <c r="O1758" s="13">
        <f t="shared" si="27"/>
        <v>758</v>
      </c>
    </row>
    <row r="1759" spans="1:15" x14ac:dyDescent="0.3">
      <c r="A1759" t="s">
        <v>136</v>
      </c>
      <c r="B1759" t="s">
        <v>127</v>
      </c>
      <c r="C1759" t="s">
        <v>131</v>
      </c>
      <c r="D1759">
        <v>2014</v>
      </c>
      <c r="E1759" s="13" t="s">
        <v>1063</v>
      </c>
      <c r="F1759" s="13">
        <v>0</v>
      </c>
      <c r="G1759" s="13">
        <v>8</v>
      </c>
      <c r="H1759" s="13">
        <v>14</v>
      </c>
      <c r="I1759" s="13">
        <v>0</v>
      </c>
      <c r="J1759" s="13">
        <v>167</v>
      </c>
      <c r="K1759" s="13">
        <v>0</v>
      </c>
      <c r="L1759" s="13">
        <v>1449</v>
      </c>
      <c r="M1759" s="13"/>
      <c r="N1759" s="13">
        <v>1638</v>
      </c>
      <c r="O1759" s="13">
        <f t="shared" si="27"/>
        <v>189</v>
      </c>
    </row>
    <row r="1760" spans="1:15" x14ac:dyDescent="0.3">
      <c r="A1760" t="s">
        <v>136</v>
      </c>
      <c r="B1760" t="s">
        <v>127</v>
      </c>
      <c r="C1760" t="s">
        <v>131</v>
      </c>
      <c r="D1760">
        <v>2014</v>
      </c>
      <c r="E1760" s="13" t="s">
        <v>992</v>
      </c>
      <c r="F1760" s="13">
        <v>0</v>
      </c>
      <c r="G1760" s="13">
        <v>13</v>
      </c>
      <c r="H1760" s="13">
        <v>197</v>
      </c>
      <c r="I1760" s="13">
        <v>27</v>
      </c>
      <c r="J1760" s="13">
        <v>192</v>
      </c>
      <c r="K1760" s="13">
        <v>3</v>
      </c>
      <c r="L1760" s="13">
        <v>2263</v>
      </c>
      <c r="M1760" s="13"/>
      <c r="N1760" s="13">
        <v>2695</v>
      </c>
      <c r="O1760" s="13">
        <f t="shared" si="27"/>
        <v>429</v>
      </c>
    </row>
    <row r="1761" spans="1:15" x14ac:dyDescent="0.3">
      <c r="A1761" t="s">
        <v>136</v>
      </c>
      <c r="B1761" t="s">
        <v>127</v>
      </c>
      <c r="C1761" t="s">
        <v>131</v>
      </c>
      <c r="D1761">
        <v>2014</v>
      </c>
      <c r="E1761" s="13" t="s">
        <v>993</v>
      </c>
      <c r="F1761" s="13">
        <v>0</v>
      </c>
      <c r="G1761" s="13">
        <v>11</v>
      </c>
      <c r="H1761" s="13">
        <v>199</v>
      </c>
      <c r="I1761" s="13">
        <v>24</v>
      </c>
      <c r="J1761" s="13">
        <v>581</v>
      </c>
      <c r="K1761" s="13">
        <v>0</v>
      </c>
      <c r="L1761" s="13">
        <v>3339</v>
      </c>
      <c r="M1761" s="13"/>
      <c r="N1761" s="13">
        <v>4154</v>
      </c>
      <c r="O1761" s="13">
        <f t="shared" si="27"/>
        <v>815</v>
      </c>
    </row>
    <row r="1762" spans="1:15" x14ac:dyDescent="0.3">
      <c r="A1762" t="s">
        <v>136</v>
      </c>
      <c r="B1762" t="s">
        <v>127</v>
      </c>
      <c r="C1762" t="s">
        <v>131</v>
      </c>
      <c r="D1762">
        <v>2014</v>
      </c>
      <c r="E1762" s="13" t="s">
        <v>1064</v>
      </c>
      <c r="F1762" s="13">
        <v>0</v>
      </c>
      <c r="G1762" s="13">
        <v>2</v>
      </c>
      <c r="H1762" s="13">
        <v>73</v>
      </c>
      <c r="I1762" s="13">
        <v>19</v>
      </c>
      <c r="J1762" s="13">
        <v>146</v>
      </c>
      <c r="K1762" s="13">
        <v>52</v>
      </c>
      <c r="L1762" s="13">
        <v>2028</v>
      </c>
      <c r="M1762" s="13"/>
      <c r="N1762" s="13">
        <v>2320</v>
      </c>
      <c r="O1762" s="13">
        <f t="shared" si="27"/>
        <v>240</v>
      </c>
    </row>
    <row r="1763" spans="1:15" x14ac:dyDescent="0.3">
      <c r="A1763" t="s">
        <v>34</v>
      </c>
      <c r="B1763" t="s">
        <v>127</v>
      </c>
      <c r="C1763" t="s">
        <v>131</v>
      </c>
      <c r="D1763">
        <v>2014</v>
      </c>
      <c r="E1763" s="13" t="s">
        <v>669</v>
      </c>
      <c r="F1763" s="13">
        <v>0</v>
      </c>
      <c r="G1763" s="13">
        <v>2</v>
      </c>
      <c r="H1763" s="13">
        <v>17</v>
      </c>
      <c r="I1763" s="13">
        <v>13</v>
      </c>
      <c r="J1763" s="13">
        <v>210</v>
      </c>
      <c r="K1763" s="13">
        <v>0</v>
      </c>
      <c r="L1763" s="13">
        <v>1436</v>
      </c>
      <c r="M1763" s="13"/>
      <c r="N1763" s="13">
        <v>1678</v>
      </c>
      <c r="O1763" s="13">
        <f t="shared" si="27"/>
        <v>242</v>
      </c>
    </row>
    <row r="1764" spans="1:15" x14ac:dyDescent="0.3">
      <c r="A1764" t="s">
        <v>136</v>
      </c>
      <c r="B1764" t="s">
        <v>127</v>
      </c>
      <c r="C1764" t="s">
        <v>131</v>
      </c>
      <c r="D1764">
        <v>2014</v>
      </c>
      <c r="E1764" s="13" t="s">
        <v>1065</v>
      </c>
      <c r="F1764" s="13">
        <v>0</v>
      </c>
      <c r="G1764" s="13">
        <v>0</v>
      </c>
      <c r="H1764" s="13">
        <v>0</v>
      </c>
      <c r="I1764" s="13">
        <v>0</v>
      </c>
      <c r="J1764" s="13">
        <v>1</v>
      </c>
      <c r="K1764" s="13">
        <v>0</v>
      </c>
      <c r="L1764" s="13">
        <v>0</v>
      </c>
      <c r="M1764" s="13"/>
      <c r="N1764" s="13">
        <v>1</v>
      </c>
      <c r="O1764" s="13">
        <f t="shared" si="27"/>
        <v>1</v>
      </c>
    </row>
    <row r="1765" spans="1:15" x14ac:dyDescent="0.3">
      <c r="A1765" t="s">
        <v>136</v>
      </c>
      <c r="B1765" t="s">
        <v>127</v>
      </c>
      <c r="C1765" t="s">
        <v>131</v>
      </c>
      <c r="D1765">
        <v>2014</v>
      </c>
      <c r="E1765" s="13" t="s">
        <v>1066</v>
      </c>
      <c r="F1765" s="13">
        <v>3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/>
      <c r="N1765" s="13">
        <v>3</v>
      </c>
      <c r="O1765" s="13">
        <f t="shared" si="27"/>
        <v>3</v>
      </c>
    </row>
    <row r="1766" spans="1:15" x14ac:dyDescent="0.3">
      <c r="A1766" t="s">
        <v>125</v>
      </c>
      <c r="B1766" t="s">
        <v>127</v>
      </c>
      <c r="C1766" t="s">
        <v>131</v>
      </c>
      <c r="D1766">
        <v>2014</v>
      </c>
      <c r="E1766" s="13" t="s">
        <v>995</v>
      </c>
      <c r="F1766" s="13">
        <v>0</v>
      </c>
      <c r="G1766" s="13">
        <v>0</v>
      </c>
      <c r="H1766" s="13">
        <v>4</v>
      </c>
      <c r="I1766" s="13">
        <v>1</v>
      </c>
      <c r="J1766" s="13">
        <v>6</v>
      </c>
      <c r="K1766" s="13">
        <v>0</v>
      </c>
      <c r="L1766" s="13">
        <v>13</v>
      </c>
      <c r="M1766" s="13"/>
      <c r="N1766" s="13">
        <v>24</v>
      </c>
      <c r="O1766" s="13">
        <f t="shared" si="27"/>
        <v>11</v>
      </c>
    </row>
    <row r="1767" spans="1:15" x14ac:dyDescent="0.3">
      <c r="A1767" t="s">
        <v>50</v>
      </c>
      <c r="B1767" t="s">
        <v>127</v>
      </c>
      <c r="C1767" t="s">
        <v>131</v>
      </c>
      <c r="D1767">
        <v>2014</v>
      </c>
      <c r="E1767" s="13" t="s">
        <v>996</v>
      </c>
      <c r="F1767" s="13">
        <v>0</v>
      </c>
      <c r="G1767" s="13">
        <v>3</v>
      </c>
      <c r="H1767" s="13">
        <v>24</v>
      </c>
      <c r="I1767" s="13">
        <v>2</v>
      </c>
      <c r="J1767" s="13">
        <v>8</v>
      </c>
      <c r="K1767" s="13">
        <v>0</v>
      </c>
      <c r="L1767" s="13">
        <v>0</v>
      </c>
      <c r="M1767" s="13"/>
      <c r="N1767" s="13">
        <v>37</v>
      </c>
      <c r="O1767" s="13">
        <f t="shared" si="27"/>
        <v>37</v>
      </c>
    </row>
    <row r="1768" spans="1:15" x14ac:dyDescent="0.3">
      <c r="A1768" t="s">
        <v>22</v>
      </c>
      <c r="B1768" t="s">
        <v>127</v>
      </c>
      <c r="C1768" t="s">
        <v>131</v>
      </c>
      <c r="D1768">
        <v>2014</v>
      </c>
      <c r="E1768" s="13" t="s">
        <v>1067</v>
      </c>
      <c r="F1768" s="13">
        <v>1</v>
      </c>
      <c r="G1768" s="13">
        <v>52</v>
      </c>
      <c r="H1768" s="13">
        <v>481</v>
      </c>
      <c r="I1768" s="13">
        <v>145</v>
      </c>
      <c r="J1768" s="13">
        <v>887</v>
      </c>
      <c r="K1768" s="13">
        <v>87</v>
      </c>
      <c r="L1768" s="13">
        <v>73</v>
      </c>
      <c r="M1768" s="13"/>
      <c r="N1768" s="13">
        <v>1726</v>
      </c>
      <c r="O1768" s="13">
        <f t="shared" si="27"/>
        <v>1566</v>
      </c>
    </row>
    <row r="1769" spans="1:15" x14ac:dyDescent="0.3">
      <c r="A1769" t="s">
        <v>18</v>
      </c>
      <c r="B1769" t="s">
        <v>127</v>
      </c>
      <c r="C1769" t="s">
        <v>131</v>
      </c>
      <c r="D1769">
        <v>2014</v>
      </c>
      <c r="E1769" s="13" t="s">
        <v>997</v>
      </c>
      <c r="F1769" s="13">
        <v>0</v>
      </c>
      <c r="G1769" s="13">
        <v>0</v>
      </c>
      <c r="H1769" s="13">
        <v>11</v>
      </c>
      <c r="I1769" s="13">
        <v>4</v>
      </c>
      <c r="J1769" s="13">
        <v>11</v>
      </c>
      <c r="K1769" s="13">
        <v>0</v>
      </c>
      <c r="L1769" s="13">
        <v>0</v>
      </c>
      <c r="M1769" s="13"/>
      <c r="N1769" s="13">
        <v>26</v>
      </c>
      <c r="O1769" s="13">
        <f t="shared" si="27"/>
        <v>26</v>
      </c>
    </row>
    <row r="1770" spans="1:15" x14ac:dyDescent="0.3">
      <c r="A1770" t="s">
        <v>22</v>
      </c>
      <c r="B1770" t="s">
        <v>127</v>
      </c>
      <c r="C1770" t="s">
        <v>131</v>
      </c>
      <c r="D1770">
        <v>2014</v>
      </c>
      <c r="E1770" s="13" t="s">
        <v>998</v>
      </c>
      <c r="F1770" s="13">
        <v>11</v>
      </c>
      <c r="G1770" s="13">
        <v>303</v>
      </c>
      <c r="H1770" s="13">
        <v>16243</v>
      </c>
      <c r="I1770" s="13">
        <v>2326</v>
      </c>
      <c r="J1770" s="13">
        <v>1732</v>
      </c>
      <c r="K1770" s="13">
        <v>2</v>
      </c>
      <c r="L1770" s="13">
        <v>8</v>
      </c>
      <c r="M1770" s="13"/>
      <c r="N1770" s="13">
        <v>20625</v>
      </c>
      <c r="O1770" s="13">
        <f t="shared" si="27"/>
        <v>20615</v>
      </c>
    </row>
    <row r="1771" spans="1:15" x14ac:dyDescent="0.3">
      <c r="A1771" t="s">
        <v>26</v>
      </c>
      <c r="B1771" t="s">
        <v>127</v>
      </c>
      <c r="C1771" t="s">
        <v>131</v>
      </c>
      <c r="D1771">
        <v>2014</v>
      </c>
      <c r="E1771" s="13" t="s">
        <v>999</v>
      </c>
      <c r="F1771" s="13">
        <v>0</v>
      </c>
      <c r="G1771" s="13">
        <v>0</v>
      </c>
      <c r="H1771" s="13">
        <v>2</v>
      </c>
      <c r="I1771" s="13">
        <v>1</v>
      </c>
      <c r="J1771" s="13">
        <v>2</v>
      </c>
      <c r="K1771" s="13">
        <v>0</v>
      </c>
      <c r="L1771" s="13">
        <v>0</v>
      </c>
      <c r="M1771" s="13"/>
      <c r="N1771" s="13">
        <v>5</v>
      </c>
      <c r="O1771" s="13">
        <f t="shared" si="27"/>
        <v>5</v>
      </c>
    </row>
    <row r="1772" spans="1:15" x14ac:dyDescent="0.3">
      <c r="A1772" t="s">
        <v>22</v>
      </c>
      <c r="B1772" t="s">
        <v>127</v>
      </c>
      <c r="C1772" t="s">
        <v>131</v>
      </c>
      <c r="D1772">
        <v>2014</v>
      </c>
      <c r="E1772" s="13" t="s">
        <v>1000</v>
      </c>
      <c r="F1772" s="13">
        <v>1</v>
      </c>
      <c r="G1772" s="13">
        <v>30</v>
      </c>
      <c r="H1772" s="13">
        <v>2503</v>
      </c>
      <c r="I1772" s="13">
        <v>281</v>
      </c>
      <c r="J1772" s="13">
        <v>151</v>
      </c>
      <c r="K1772" s="13">
        <v>0</v>
      </c>
      <c r="L1772" s="13">
        <v>1</v>
      </c>
      <c r="M1772" s="13"/>
      <c r="N1772" s="13">
        <v>2967</v>
      </c>
      <c r="O1772" s="13">
        <f t="shared" si="27"/>
        <v>2966</v>
      </c>
    </row>
    <row r="1773" spans="1:15" x14ac:dyDescent="0.3">
      <c r="A1773" t="s">
        <v>29</v>
      </c>
      <c r="B1773" t="s">
        <v>127</v>
      </c>
      <c r="C1773" t="s">
        <v>131</v>
      </c>
      <c r="D1773">
        <v>2014</v>
      </c>
      <c r="E1773" s="13" t="s">
        <v>1001</v>
      </c>
      <c r="F1773" s="13">
        <v>0</v>
      </c>
      <c r="G1773" s="13">
        <v>4</v>
      </c>
      <c r="H1773" s="13">
        <v>3</v>
      </c>
      <c r="I1773" s="13">
        <v>0</v>
      </c>
      <c r="J1773" s="13">
        <v>26</v>
      </c>
      <c r="K1773" s="13">
        <v>0</v>
      </c>
      <c r="L1773" s="13">
        <v>0</v>
      </c>
      <c r="M1773" s="13"/>
      <c r="N1773" s="13">
        <v>33</v>
      </c>
      <c r="O1773" s="13">
        <f t="shared" si="27"/>
        <v>33</v>
      </c>
    </row>
    <row r="1774" spans="1:15" x14ac:dyDescent="0.3">
      <c r="A1774" t="s">
        <v>92</v>
      </c>
      <c r="B1774" t="s">
        <v>163</v>
      </c>
      <c r="C1774" t="s">
        <v>164</v>
      </c>
      <c r="D1774">
        <v>2014</v>
      </c>
      <c r="E1774" s="13" t="s">
        <v>675</v>
      </c>
      <c r="F1774" s="13">
        <v>0</v>
      </c>
      <c r="G1774" s="13">
        <v>0</v>
      </c>
      <c r="H1774" s="13">
        <v>0</v>
      </c>
      <c r="I1774" s="13">
        <v>0</v>
      </c>
      <c r="J1774" s="13">
        <v>1</v>
      </c>
      <c r="K1774" s="13">
        <v>0</v>
      </c>
      <c r="L1774" s="13">
        <v>0</v>
      </c>
      <c r="M1774" s="13"/>
      <c r="N1774" s="13">
        <v>1</v>
      </c>
      <c r="O1774" s="13">
        <f t="shared" si="27"/>
        <v>1</v>
      </c>
    </row>
    <row r="1775" spans="1:15" x14ac:dyDescent="0.3">
      <c r="A1775" t="s">
        <v>92</v>
      </c>
      <c r="B1775" t="s">
        <v>163</v>
      </c>
      <c r="C1775" t="s">
        <v>164</v>
      </c>
      <c r="D1775">
        <v>2014</v>
      </c>
      <c r="E1775" s="13" t="s">
        <v>676</v>
      </c>
      <c r="F1775" s="13">
        <v>0</v>
      </c>
      <c r="G1775" s="13">
        <v>1</v>
      </c>
      <c r="H1775" s="13">
        <v>2</v>
      </c>
      <c r="I1775" s="13">
        <v>0</v>
      </c>
      <c r="J1775" s="13">
        <v>0</v>
      </c>
      <c r="K1775" s="13">
        <v>2</v>
      </c>
      <c r="L1775" s="13">
        <v>0</v>
      </c>
      <c r="M1775" s="13"/>
      <c r="N1775" s="13">
        <v>5</v>
      </c>
      <c r="O1775" s="13">
        <f t="shared" si="27"/>
        <v>3</v>
      </c>
    </row>
    <row r="1776" spans="1:15" x14ac:dyDescent="0.3">
      <c r="A1776" t="s">
        <v>18</v>
      </c>
      <c r="B1776" t="s">
        <v>163</v>
      </c>
      <c r="C1776" t="s">
        <v>164</v>
      </c>
      <c r="D1776">
        <v>2014</v>
      </c>
      <c r="E1776" s="13" t="s">
        <v>677</v>
      </c>
      <c r="F1776" s="13">
        <v>0</v>
      </c>
      <c r="G1776" s="13">
        <v>0</v>
      </c>
      <c r="H1776" s="13">
        <v>60</v>
      </c>
      <c r="I1776" s="13">
        <v>6</v>
      </c>
      <c r="J1776" s="13">
        <v>33</v>
      </c>
      <c r="K1776" s="13">
        <v>0</v>
      </c>
      <c r="L1776" s="13">
        <v>0</v>
      </c>
      <c r="M1776" s="13"/>
      <c r="N1776" s="13">
        <v>99</v>
      </c>
      <c r="O1776" s="13">
        <f t="shared" si="27"/>
        <v>99</v>
      </c>
    </row>
    <row r="1777" spans="1:15" x14ac:dyDescent="0.3">
      <c r="A1777" t="s">
        <v>20</v>
      </c>
      <c r="B1777" t="s">
        <v>163</v>
      </c>
      <c r="C1777" t="s">
        <v>164</v>
      </c>
      <c r="D1777">
        <v>2014</v>
      </c>
      <c r="E1777" s="13" t="s">
        <v>678</v>
      </c>
      <c r="F1777" s="13">
        <v>3</v>
      </c>
      <c r="G1777" s="13">
        <v>144</v>
      </c>
      <c r="H1777" s="13">
        <v>2870</v>
      </c>
      <c r="I1777" s="13">
        <v>270</v>
      </c>
      <c r="J1777" s="13">
        <v>2217</v>
      </c>
      <c r="K1777" s="13">
        <v>43</v>
      </c>
      <c r="L1777" s="13">
        <v>690</v>
      </c>
      <c r="M1777" s="13"/>
      <c r="N1777" s="13">
        <v>6237</v>
      </c>
      <c r="O1777" s="13">
        <f t="shared" si="27"/>
        <v>5504</v>
      </c>
    </row>
    <row r="1778" spans="1:15" x14ac:dyDescent="0.3">
      <c r="A1778" t="s">
        <v>50</v>
      </c>
      <c r="B1778" t="s">
        <v>163</v>
      </c>
      <c r="C1778" t="s">
        <v>164</v>
      </c>
      <c r="D1778">
        <v>2014</v>
      </c>
      <c r="E1778" s="13" t="s">
        <v>679</v>
      </c>
      <c r="F1778" s="13">
        <v>0</v>
      </c>
      <c r="G1778" s="13">
        <v>6</v>
      </c>
      <c r="H1778" s="13">
        <v>187</v>
      </c>
      <c r="I1778" s="13">
        <v>10</v>
      </c>
      <c r="J1778" s="13">
        <v>97</v>
      </c>
      <c r="K1778" s="13">
        <v>1</v>
      </c>
      <c r="L1778" s="13">
        <v>0</v>
      </c>
      <c r="M1778" s="13"/>
      <c r="N1778" s="13">
        <v>301</v>
      </c>
      <c r="O1778" s="13">
        <f t="shared" si="27"/>
        <v>300</v>
      </c>
    </row>
    <row r="1779" spans="1:15" x14ac:dyDescent="0.3">
      <c r="A1779" t="s">
        <v>20</v>
      </c>
      <c r="B1779" t="s">
        <v>163</v>
      </c>
      <c r="C1779" t="s">
        <v>164</v>
      </c>
      <c r="D1779">
        <v>2014</v>
      </c>
      <c r="E1779" s="13" t="s">
        <v>680</v>
      </c>
      <c r="F1779" s="13">
        <v>0</v>
      </c>
      <c r="G1779" s="13">
        <v>0</v>
      </c>
      <c r="H1779" s="13">
        <v>3</v>
      </c>
      <c r="I1779" s="13">
        <v>0</v>
      </c>
      <c r="J1779" s="13">
        <v>1</v>
      </c>
      <c r="K1779" s="13">
        <v>0</v>
      </c>
      <c r="L1779" s="13">
        <v>0</v>
      </c>
      <c r="M1779" s="13"/>
      <c r="N1779" s="13">
        <v>4</v>
      </c>
      <c r="O1779" s="13">
        <f t="shared" si="27"/>
        <v>4</v>
      </c>
    </row>
    <row r="1780" spans="1:15" x14ac:dyDescent="0.3">
      <c r="B1780" t="s">
        <v>163</v>
      </c>
      <c r="C1780" t="s">
        <v>164</v>
      </c>
      <c r="D1780">
        <v>2014</v>
      </c>
      <c r="E1780" s="13" t="s">
        <v>681</v>
      </c>
      <c r="F1780" s="13">
        <v>0</v>
      </c>
      <c r="G1780" s="13">
        <v>5</v>
      </c>
      <c r="H1780" s="13">
        <v>30</v>
      </c>
      <c r="I1780" s="13">
        <v>1</v>
      </c>
      <c r="J1780" s="13">
        <v>44</v>
      </c>
      <c r="K1780" s="13">
        <v>26</v>
      </c>
      <c r="L1780" s="13">
        <v>282</v>
      </c>
      <c r="M1780" s="13"/>
      <c r="N1780" s="13">
        <v>388</v>
      </c>
      <c r="O1780" s="13">
        <f t="shared" si="27"/>
        <v>80</v>
      </c>
    </row>
    <row r="1781" spans="1:15" x14ac:dyDescent="0.3">
      <c r="A1781" t="s">
        <v>22</v>
      </c>
      <c r="B1781" t="s">
        <v>163</v>
      </c>
      <c r="C1781" t="s">
        <v>164</v>
      </c>
      <c r="D1781">
        <v>2014</v>
      </c>
      <c r="E1781" s="13" t="s">
        <v>682</v>
      </c>
      <c r="F1781" s="13">
        <v>0</v>
      </c>
      <c r="G1781" s="13">
        <v>129</v>
      </c>
      <c r="H1781" s="13">
        <v>12858</v>
      </c>
      <c r="I1781" s="13">
        <v>418</v>
      </c>
      <c r="J1781" s="13">
        <v>4426</v>
      </c>
      <c r="K1781" s="13">
        <v>30</v>
      </c>
      <c r="L1781" s="13">
        <v>345</v>
      </c>
      <c r="M1781" s="13"/>
      <c r="N1781" s="13">
        <v>18206</v>
      </c>
      <c r="O1781" s="13">
        <f t="shared" si="27"/>
        <v>17831</v>
      </c>
    </row>
    <row r="1782" spans="1:15" x14ac:dyDescent="0.3">
      <c r="A1782" t="s">
        <v>22</v>
      </c>
      <c r="B1782" t="s">
        <v>163</v>
      </c>
      <c r="C1782" t="s">
        <v>164</v>
      </c>
      <c r="D1782">
        <v>2014</v>
      </c>
      <c r="E1782" s="13" t="s">
        <v>683</v>
      </c>
      <c r="F1782" s="13">
        <v>0</v>
      </c>
      <c r="G1782" s="13">
        <v>21</v>
      </c>
      <c r="H1782" s="13">
        <v>1234</v>
      </c>
      <c r="I1782" s="13">
        <v>26</v>
      </c>
      <c r="J1782" s="13">
        <v>314</v>
      </c>
      <c r="K1782" s="13">
        <v>2</v>
      </c>
      <c r="L1782" s="13">
        <v>13</v>
      </c>
      <c r="M1782" s="13"/>
      <c r="N1782" s="13">
        <v>1610</v>
      </c>
      <c r="O1782" s="13">
        <f t="shared" si="27"/>
        <v>1595</v>
      </c>
    </row>
    <row r="1783" spans="1:15" x14ac:dyDescent="0.3">
      <c r="A1783" t="s">
        <v>24</v>
      </c>
      <c r="B1783" t="s">
        <v>163</v>
      </c>
      <c r="C1783" t="s">
        <v>164</v>
      </c>
      <c r="D1783">
        <v>2014</v>
      </c>
      <c r="E1783" s="13" t="s">
        <v>1002</v>
      </c>
      <c r="F1783" s="13">
        <v>0</v>
      </c>
      <c r="G1783" s="13">
        <v>0</v>
      </c>
      <c r="H1783" s="13">
        <v>0</v>
      </c>
      <c r="I1783" s="13">
        <v>1</v>
      </c>
      <c r="J1783" s="13">
        <v>2</v>
      </c>
      <c r="K1783" s="13">
        <v>0</v>
      </c>
      <c r="L1783" s="13">
        <v>0</v>
      </c>
      <c r="M1783" s="13"/>
      <c r="N1783" s="13">
        <v>3</v>
      </c>
      <c r="O1783" s="13">
        <f t="shared" si="27"/>
        <v>3</v>
      </c>
    </row>
    <row r="1784" spans="1:15" x14ac:dyDescent="0.3">
      <c r="A1784" t="s">
        <v>50</v>
      </c>
      <c r="B1784" t="s">
        <v>163</v>
      </c>
      <c r="C1784" t="s">
        <v>164</v>
      </c>
      <c r="D1784">
        <v>2014</v>
      </c>
      <c r="E1784" s="13" t="s">
        <v>684</v>
      </c>
      <c r="F1784" s="13">
        <v>0</v>
      </c>
      <c r="G1784" s="13">
        <v>1</v>
      </c>
      <c r="H1784" s="13">
        <v>28</v>
      </c>
      <c r="I1784" s="13">
        <v>15</v>
      </c>
      <c r="J1784" s="13">
        <v>23</v>
      </c>
      <c r="K1784" s="13">
        <v>0</v>
      </c>
      <c r="L1784" s="13">
        <v>9</v>
      </c>
      <c r="M1784" s="13"/>
      <c r="N1784" s="13">
        <v>76</v>
      </c>
      <c r="O1784" s="13">
        <f t="shared" si="27"/>
        <v>67</v>
      </c>
    </row>
    <row r="1785" spans="1:15" x14ac:dyDescent="0.3">
      <c r="A1785" t="s">
        <v>26</v>
      </c>
      <c r="B1785" t="s">
        <v>163</v>
      </c>
      <c r="C1785" t="s">
        <v>164</v>
      </c>
      <c r="D1785">
        <v>2014</v>
      </c>
      <c r="E1785" s="13" t="s">
        <v>685</v>
      </c>
      <c r="F1785" s="13">
        <v>0</v>
      </c>
      <c r="G1785" s="13">
        <v>0</v>
      </c>
      <c r="H1785" s="13">
        <v>49</v>
      </c>
      <c r="I1785" s="13">
        <v>0</v>
      </c>
      <c r="J1785" s="13">
        <v>2</v>
      </c>
      <c r="K1785" s="13">
        <v>2</v>
      </c>
      <c r="L1785" s="13">
        <v>1</v>
      </c>
      <c r="M1785" s="13"/>
      <c r="N1785" s="13">
        <v>54</v>
      </c>
      <c r="O1785" s="13">
        <f t="shared" si="27"/>
        <v>51</v>
      </c>
    </row>
    <row r="1786" spans="1:15" x14ac:dyDescent="0.3">
      <c r="A1786" t="s">
        <v>18</v>
      </c>
      <c r="B1786" t="s">
        <v>177</v>
      </c>
      <c r="C1786" t="s">
        <v>178</v>
      </c>
      <c r="D1786">
        <v>2014</v>
      </c>
      <c r="E1786" s="13" t="s">
        <v>687</v>
      </c>
      <c r="F1786" s="13">
        <v>0</v>
      </c>
      <c r="G1786" s="13">
        <v>0</v>
      </c>
      <c r="H1786" s="13">
        <v>9</v>
      </c>
      <c r="I1786" s="13">
        <v>1</v>
      </c>
      <c r="J1786" s="13">
        <v>2</v>
      </c>
      <c r="K1786" s="13">
        <v>0</v>
      </c>
      <c r="L1786" s="13">
        <v>0</v>
      </c>
      <c r="M1786" s="13"/>
      <c r="N1786" s="13">
        <v>12</v>
      </c>
      <c r="O1786" s="13">
        <f t="shared" si="27"/>
        <v>12</v>
      </c>
    </row>
    <row r="1787" spans="1:15" x14ac:dyDescent="0.3">
      <c r="A1787" t="s">
        <v>20</v>
      </c>
      <c r="B1787" t="s">
        <v>177</v>
      </c>
      <c r="C1787" t="s">
        <v>178</v>
      </c>
      <c r="D1787">
        <v>2014</v>
      </c>
      <c r="E1787" s="13" t="s">
        <v>688</v>
      </c>
      <c r="F1787" s="13">
        <v>0</v>
      </c>
      <c r="G1787" s="13">
        <v>1</v>
      </c>
      <c r="H1787" s="13">
        <v>61</v>
      </c>
      <c r="I1787" s="13">
        <v>14</v>
      </c>
      <c r="J1787" s="13">
        <v>52</v>
      </c>
      <c r="K1787" s="13">
        <v>0</v>
      </c>
      <c r="L1787" s="13">
        <v>6</v>
      </c>
      <c r="M1787" s="13"/>
      <c r="N1787" s="13">
        <v>134</v>
      </c>
      <c r="O1787" s="13">
        <f t="shared" si="27"/>
        <v>128</v>
      </c>
    </row>
    <row r="1788" spans="1:15" x14ac:dyDescent="0.3">
      <c r="A1788" t="s">
        <v>34</v>
      </c>
      <c r="B1788" t="s">
        <v>177</v>
      </c>
      <c r="C1788" t="s">
        <v>178</v>
      </c>
      <c r="D1788">
        <v>2014</v>
      </c>
      <c r="E1788" s="13" t="s">
        <v>1068</v>
      </c>
      <c r="F1788" s="13">
        <v>0</v>
      </c>
      <c r="G1788" s="13">
        <v>0</v>
      </c>
      <c r="H1788" s="13">
        <v>0</v>
      </c>
      <c r="I1788" s="13">
        <v>0</v>
      </c>
      <c r="J1788" s="13">
        <v>1</v>
      </c>
      <c r="K1788" s="13">
        <v>0</v>
      </c>
      <c r="L1788" s="13">
        <v>0</v>
      </c>
      <c r="M1788" s="13"/>
      <c r="N1788" s="13">
        <v>1</v>
      </c>
      <c r="O1788" s="13">
        <f t="shared" si="27"/>
        <v>1</v>
      </c>
    </row>
    <row r="1789" spans="1:15" x14ac:dyDescent="0.3">
      <c r="B1789" t="s">
        <v>177</v>
      </c>
      <c r="C1789" t="s">
        <v>178</v>
      </c>
      <c r="D1789">
        <v>2014</v>
      </c>
      <c r="E1789" s="13" t="s">
        <v>689</v>
      </c>
      <c r="F1789" s="13">
        <v>0</v>
      </c>
      <c r="G1789" s="13">
        <v>0</v>
      </c>
      <c r="H1789" s="13">
        <v>1</v>
      </c>
      <c r="I1789" s="13">
        <v>0</v>
      </c>
      <c r="J1789" s="13">
        <v>0</v>
      </c>
      <c r="K1789" s="13">
        <v>0</v>
      </c>
      <c r="L1789" s="13">
        <v>2</v>
      </c>
      <c r="M1789" s="13"/>
      <c r="N1789" s="13">
        <v>3</v>
      </c>
      <c r="O1789" s="13">
        <f t="shared" si="27"/>
        <v>1</v>
      </c>
    </row>
    <row r="1790" spans="1:15" x14ac:dyDescent="0.3">
      <c r="A1790" t="s">
        <v>22</v>
      </c>
      <c r="B1790" t="s">
        <v>177</v>
      </c>
      <c r="C1790" t="s">
        <v>178</v>
      </c>
      <c r="D1790">
        <v>2014</v>
      </c>
      <c r="E1790" s="13" t="s">
        <v>690</v>
      </c>
      <c r="F1790" s="13">
        <v>0</v>
      </c>
      <c r="G1790" s="13">
        <v>15</v>
      </c>
      <c r="H1790" s="13">
        <v>1718</v>
      </c>
      <c r="I1790" s="13">
        <v>92</v>
      </c>
      <c r="J1790" s="13">
        <v>478</v>
      </c>
      <c r="K1790" s="13">
        <v>0</v>
      </c>
      <c r="L1790" s="13">
        <v>21</v>
      </c>
      <c r="M1790" s="13"/>
      <c r="N1790" s="13">
        <v>2324</v>
      </c>
      <c r="O1790" s="13">
        <f t="shared" si="27"/>
        <v>2303</v>
      </c>
    </row>
    <row r="1791" spans="1:15" x14ac:dyDescent="0.3">
      <c r="A1791" t="s">
        <v>22</v>
      </c>
      <c r="B1791" t="s">
        <v>177</v>
      </c>
      <c r="C1791" t="s">
        <v>178</v>
      </c>
      <c r="D1791">
        <v>2014</v>
      </c>
      <c r="E1791" s="13" t="s">
        <v>691</v>
      </c>
      <c r="F1791" s="13">
        <v>1</v>
      </c>
      <c r="G1791" s="13">
        <v>4</v>
      </c>
      <c r="H1791" s="13">
        <v>5564</v>
      </c>
      <c r="I1791" s="13">
        <v>91</v>
      </c>
      <c r="J1791" s="13">
        <v>186</v>
      </c>
      <c r="K1791" s="13">
        <v>0</v>
      </c>
      <c r="L1791" s="13">
        <v>3</v>
      </c>
      <c r="M1791" s="13"/>
      <c r="N1791" s="13">
        <v>5849</v>
      </c>
      <c r="O1791" s="13">
        <f t="shared" si="27"/>
        <v>5846</v>
      </c>
    </row>
    <row r="1792" spans="1:15" x14ac:dyDescent="0.3">
      <c r="A1792" t="s">
        <v>233</v>
      </c>
      <c r="B1792" t="s">
        <v>177</v>
      </c>
      <c r="C1792" t="s">
        <v>178</v>
      </c>
      <c r="D1792">
        <v>2014</v>
      </c>
      <c r="E1792" s="13" t="s">
        <v>692</v>
      </c>
      <c r="F1792" s="13">
        <v>0</v>
      </c>
      <c r="G1792" s="13">
        <v>0</v>
      </c>
      <c r="H1792" s="13">
        <v>19</v>
      </c>
      <c r="I1792" s="13">
        <v>1</v>
      </c>
      <c r="J1792" s="13">
        <v>24</v>
      </c>
      <c r="K1792" s="13">
        <v>0</v>
      </c>
      <c r="L1792" s="13">
        <v>0</v>
      </c>
      <c r="M1792" s="13"/>
      <c r="N1792" s="13">
        <v>44</v>
      </c>
      <c r="O1792" s="13">
        <f t="shared" si="27"/>
        <v>44</v>
      </c>
    </row>
    <row r="1793" spans="1:15" x14ac:dyDescent="0.3">
      <c r="A1793" t="s">
        <v>26</v>
      </c>
      <c r="B1793" t="s">
        <v>177</v>
      </c>
      <c r="C1793" t="s">
        <v>178</v>
      </c>
      <c r="D1793">
        <v>2014</v>
      </c>
      <c r="E1793" s="13" t="s">
        <v>693</v>
      </c>
      <c r="F1793" s="13">
        <v>0</v>
      </c>
      <c r="G1793" s="13">
        <v>0</v>
      </c>
      <c r="H1793" s="13">
        <v>3</v>
      </c>
      <c r="I1793" s="13">
        <v>0</v>
      </c>
      <c r="J1793" s="13">
        <v>1</v>
      </c>
      <c r="K1793" s="13">
        <v>0</v>
      </c>
      <c r="L1793" s="13">
        <v>0</v>
      </c>
      <c r="M1793" s="13"/>
      <c r="N1793" s="13">
        <v>4</v>
      </c>
      <c r="O1793" s="13">
        <f t="shared" si="27"/>
        <v>4</v>
      </c>
    </row>
    <row r="1794" spans="1:15" x14ac:dyDescent="0.3">
      <c r="B1794" t="s">
        <v>188</v>
      </c>
      <c r="C1794" t="s">
        <v>189</v>
      </c>
      <c r="D1794">
        <v>2014</v>
      </c>
      <c r="E1794" s="13" t="s">
        <v>694</v>
      </c>
      <c r="F1794" s="13">
        <v>0</v>
      </c>
      <c r="G1794" s="13">
        <v>0</v>
      </c>
      <c r="H1794" s="13">
        <v>1</v>
      </c>
      <c r="I1794" s="13">
        <v>0</v>
      </c>
      <c r="J1794" s="13">
        <v>0</v>
      </c>
      <c r="K1794" s="13">
        <v>0</v>
      </c>
      <c r="L1794" s="13">
        <v>0</v>
      </c>
      <c r="M1794" s="13"/>
      <c r="N1794" s="13">
        <v>1</v>
      </c>
      <c r="O1794" s="13">
        <f t="shared" si="27"/>
        <v>1</v>
      </c>
    </row>
    <row r="1795" spans="1:15" x14ac:dyDescent="0.3">
      <c r="B1795" t="s">
        <v>188</v>
      </c>
      <c r="C1795" t="s">
        <v>189</v>
      </c>
      <c r="D1795">
        <v>2014</v>
      </c>
      <c r="E1795" s="13" t="s">
        <v>696</v>
      </c>
      <c r="F1795" s="13">
        <v>0</v>
      </c>
      <c r="G1795" s="13">
        <v>0</v>
      </c>
      <c r="H1795" s="13">
        <v>19</v>
      </c>
      <c r="I1795" s="13">
        <v>8</v>
      </c>
      <c r="J1795" s="13">
        <v>21</v>
      </c>
      <c r="K1795" s="13">
        <v>0</v>
      </c>
      <c r="L1795" s="13">
        <v>1</v>
      </c>
      <c r="M1795" s="13"/>
      <c r="N1795" s="13">
        <v>49</v>
      </c>
      <c r="O1795" s="13">
        <f t="shared" ref="O1795:O1858" si="28">F1795+G1795+H1795+I1795+J1795</f>
        <v>48</v>
      </c>
    </row>
    <row r="1796" spans="1:15" x14ac:dyDescent="0.3">
      <c r="A1796" t="s">
        <v>18</v>
      </c>
      <c r="B1796" t="s">
        <v>188</v>
      </c>
      <c r="C1796" t="s">
        <v>189</v>
      </c>
      <c r="D1796">
        <v>2014</v>
      </c>
      <c r="E1796" s="13" t="s">
        <v>697</v>
      </c>
      <c r="F1796" s="13">
        <v>0</v>
      </c>
      <c r="G1796" s="13">
        <v>0</v>
      </c>
      <c r="H1796" s="13">
        <v>69</v>
      </c>
      <c r="I1796" s="13">
        <v>17</v>
      </c>
      <c r="J1796" s="13">
        <v>12</v>
      </c>
      <c r="K1796" s="13">
        <v>0</v>
      </c>
      <c r="L1796" s="13">
        <v>5</v>
      </c>
      <c r="M1796" s="13"/>
      <c r="N1796" s="13">
        <v>103</v>
      </c>
      <c r="O1796" s="13">
        <f t="shared" si="28"/>
        <v>98</v>
      </c>
    </row>
    <row r="1797" spans="1:15" x14ac:dyDescent="0.3">
      <c r="A1797" t="s">
        <v>20</v>
      </c>
      <c r="B1797" t="s">
        <v>188</v>
      </c>
      <c r="C1797" t="s">
        <v>189</v>
      </c>
      <c r="D1797">
        <v>2014</v>
      </c>
      <c r="E1797" s="13" t="s">
        <v>698</v>
      </c>
      <c r="F1797" s="13">
        <v>1</v>
      </c>
      <c r="G1797" s="13">
        <v>0</v>
      </c>
      <c r="H1797" s="13">
        <v>30</v>
      </c>
      <c r="I1797" s="13">
        <v>3</v>
      </c>
      <c r="J1797" s="13">
        <v>11</v>
      </c>
      <c r="K1797" s="13">
        <v>0</v>
      </c>
      <c r="L1797" s="13">
        <v>0</v>
      </c>
      <c r="M1797" s="13"/>
      <c r="N1797" s="13">
        <v>45</v>
      </c>
      <c r="O1797" s="13">
        <f t="shared" si="28"/>
        <v>45</v>
      </c>
    </row>
    <row r="1798" spans="1:15" x14ac:dyDescent="0.3">
      <c r="A1798" t="s">
        <v>55</v>
      </c>
      <c r="B1798" t="s">
        <v>188</v>
      </c>
      <c r="C1798" t="s">
        <v>189</v>
      </c>
      <c r="D1798">
        <v>2014</v>
      </c>
      <c r="E1798" s="13" t="s">
        <v>699</v>
      </c>
      <c r="F1798" s="13">
        <v>0</v>
      </c>
      <c r="G1798" s="13">
        <v>0</v>
      </c>
      <c r="H1798" s="13">
        <v>3</v>
      </c>
      <c r="I1798" s="13">
        <v>2</v>
      </c>
      <c r="J1798" s="13">
        <v>1</v>
      </c>
      <c r="K1798" s="13">
        <v>0</v>
      </c>
      <c r="L1798" s="13">
        <v>0</v>
      </c>
      <c r="M1798" s="13"/>
      <c r="N1798" s="13">
        <v>6</v>
      </c>
      <c r="O1798" s="13">
        <f t="shared" si="28"/>
        <v>6</v>
      </c>
    </row>
    <row r="1799" spans="1:15" x14ac:dyDescent="0.3">
      <c r="A1799" t="s">
        <v>22</v>
      </c>
      <c r="B1799" t="s">
        <v>188</v>
      </c>
      <c r="C1799" t="s">
        <v>189</v>
      </c>
      <c r="D1799">
        <v>2014</v>
      </c>
      <c r="E1799" s="13" t="s">
        <v>700</v>
      </c>
      <c r="F1799" s="13">
        <v>17</v>
      </c>
      <c r="G1799" s="13">
        <v>7</v>
      </c>
      <c r="H1799" s="13">
        <v>9904</v>
      </c>
      <c r="I1799" s="13">
        <v>302</v>
      </c>
      <c r="J1799" s="13">
        <v>983</v>
      </c>
      <c r="K1799" s="13">
        <v>0</v>
      </c>
      <c r="L1799" s="13">
        <v>26</v>
      </c>
      <c r="M1799" s="13"/>
      <c r="N1799" s="13">
        <v>11239</v>
      </c>
      <c r="O1799" s="13">
        <f t="shared" si="28"/>
        <v>11213</v>
      </c>
    </row>
    <row r="1800" spans="1:15" x14ac:dyDescent="0.3">
      <c r="A1800" t="s">
        <v>18</v>
      </c>
      <c r="B1800" t="s">
        <v>198</v>
      </c>
      <c r="C1800" t="s">
        <v>199</v>
      </c>
      <c r="D1800">
        <v>2014</v>
      </c>
      <c r="E1800" s="13" t="s">
        <v>701</v>
      </c>
      <c r="F1800" s="13">
        <v>0</v>
      </c>
      <c r="G1800" s="13">
        <v>3</v>
      </c>
      <c r="H1800" s="13">
        <v>62</v>
      </c>
      <c r="I1800" s="13">
        <v>87</v>
      </c>
      <c r="J1800" s="13">
        <v>31</v>
      </c>
      <c r="K1800" s="13">
        <v>0</v>
      </c>
      <c r="L1800" s="13">
        <v>2</v>
      </c>
      <c r="M1800" s="13"/>
      <c r="N1800" s="13">
        <v>185</v>
      </c>
      <c r="O1800" s="13">
        <f t="shared" si="28"/>
        <v>183</v>
      </c>
    </row>
    <row r="1801" spans="1:15" x14ac:dyDescent="0.3">
      <c r="A1801" t="s">
        <v>20</v>
      </c>
      <c r="B1801" t="s">
        <v>198</v>
      </c>
      <c r="C1801" t="s">
        <v>199</v>
      </c>
      <c r="D1801">
        <v>2014</v>
      </c>
      <c r="E1801" s="13" t="s">
        <v>702</v>
      </c>
      <c r="F1801" s="13">
        <v>0</v>
      </c>
      <c r="G1801" s="13">
        <v>0</v>
      </c>
      <c r="H1801" s="13">
        <v>31</v>
      </c>
      <c r="I1801" s="13">
        <v>4</v>
      </c>
      <c r="J1801" s="13">
        <v>13</v>
      </c>
      <c r="K1801" s="13">
        <v>0</v>
      </c>
      <c r="L1801" s="13">
        <v>2</v>
      </c>
      <c r="M1801" s="13"/>
      <c r="N1801" s="13">
        <v>50</v>
      </c>
      <c r="O1801" s="13">
        <f t="shared" si="28"/>
        <v>48</v>
      </c>
    </row>
    <row r="1802" spans="1:15" x14ac:dyDescent="0.3">
      <c r="A1802" t="s">
        <v>20</v>
      </c>
      <c r="B1802" t="s">
        <v>198</v>
      </c>
      <c r="C1802" t="s">
        <v>199</v>
      </c>
      <c r="D1802">
        <v>2014</v>
      </c>
      <c r="E1802" s="13" t="s">
        <v>1069</v>
      </c>
      <c r="F1802" s="13">
        <v>0</v>
      </c>
      <c r="G1802" s="13">
        <v>0</v>
      </c>
      <c r="H1802" s="13">
        <v>0</v>
      </c>
      <c r="I1802" s="13">
        <v>1</v>
      </c>
      <c r="J1802" s="13">
        <v>0</v>
      </c>
      <c r="K1802" s="13">
        <v>0</v>
      </c>
      <c r="L1802" s="13">
        <v>0</v>
      </c>
      <c r="M1802" s="13"/>
      <c r="N1802" s="13">
        <v>1</v>
      </c>
      <c r="O1802" s="13">
        <f t="shared" si="28"/>
        <v>1</v>
      </c>
    </row>
    <row r="1803" spans="1:15" x14ac:dyDescent="0.3">
      <c r="A1803" t="s">
        <v>20</v>
      </c>
      <c r="B1803" t="s">
        <v>198</v>
      </c>
      <c r="C1803" t="s">
        <v>199</v>
      </c>
      <c r="D1803">
        <v>2014</v>
      </c>
      <c r="E1803" s="13" t="s">
        <v>703</v>
      </c>
      <c r="F1803" s="13">
        <v>0</v>
      </c>
      <c r="G1803" s="13">
        <v>0</v>
      </c>
      <c r="H1803" s="13">
        <v>68</v>
      </c>
      <c r="I1803" s="13">
        <v>6</v>
      </c>
      <c r="J1803" s="13">
        <v>7</v>
      </c>
      <c r="K1803" s="13">
        <v>0</v>
      </c>
      <c r="L1803" s="13">
        <v>0</v>
      </c>
      <c r="M1803" s="13"/>
      <c r="N1803" s="13">
        <v>81</v>
      </c>
      <c r="O1803" s="13">
        <f t="shared" si="28"/>
        <v>81</v>
      </c>
    </row>
    <row r="1804" spans="1:15" x14ac:dyDescent="0.3">
      <c r="A1804" t="s">
        <v>22</v>
      </c>
      <c r="B1804" t="s">
        <v>198</v>
      </c>
      <c r="C1804" t="s">
        <v>199</v>
      </c>
      <c r="D1804">
        <v>2014</v>
      </c>
      <c r="E1804" s="13" t="s">
        <v>704</v>
      </c>
      <c r="F1804" s="13">
        <v>1</v>
      </c>
      <c r="G1804" s="13">
        <v>5</v>
      </c>
      <c r="H1804" s="13">
        <v>2314</v>
      </c>
      <c r="I1804" s="13">
        <v>101</v>
      </c>
      <c r="J1804" s="13">
        <v>366</v>
      </c>
      <c r="K1804" s="13">
        <v>0</v>
      </c>
      <c r="L1804" s="13">
        <v>25</v>
      </c>
      <c r="M1804" s="13"/>
      <c r="N1804" s="13">
        <v>2812</v>
      </c>
      <c r="O1804" s="13">
        <f t="shared" si="28"/>
        <v>2787</v>
      </c>
    </row>
    <row r="1805" spans="1:15" x14ac:dyDescent="0.3">
      <c r="A1805" t="s">
        <v>24</v>
      </c>
      <c r="B1805" t="s">
        <v>198</v>
      </c>
      <c r="C1805" t="s">
        <v>199</v>
      </c>
      <c r="D1805">
        <v>2014</v>
      </c>
      <c r="E1805" s="13" t="s">
        <v>705</v>
      </c>
      <c r="F1805" s="13">
        <v>0</v>
      </c>
      <c r="G1805" s="13">
        <v>0</v>
      </c>
      <c r="H1805" s="13">
        <v>57</v>
      </c>
      <c r="I1805" s="13">
        <v>2</v>
      </c>
      <c r="J1805" s="13">
        <v>13</v>
      </c>
      <c r="K1805" s="13">
        <v>0</v>
      </c>
      <c r="L1805" s="13">
        <v>0</v>
      </c>
      <c r="M1805" s="13"/>
      <c r="N1805" s="13">
        <v>72</v>
      </c>
      <c r="O1805" s="13">
        <f t="shared" si="28"/>
        <v>72</v>
      </c>
    </row>
    <row r="1806" spans="1:15" x14ac:dyDescent="0.3">
      <c r="A1806" t="s">
        <v>26</v>
      </c>
      <c r="B1806" t="s">
        <v>198</v>
      </c>
      <c r="C1806" t="s">
        <v>199</v>
      </c>
      <c r="D1806">
        <v>2014</v>
      </c>
      <c r="E1806" s="13" t="s">
        <v>1070</v>
      </c>
      <c r="F1806" s="13">
        <v>0</v>
      </c>
      <c r="G1806" s="13">
        <v>0</v>
      </c>
      <c r="H1806" s="13">
        <v>1</v>
      </c>
      <c r="I1806" s="13">
        <v>0</v>
      </c>
      <c r="J1806" s="13">
        <v>0</v>
      </c>
      <c r="K1806" s="13">
        <v>0</v>
      </c>
      <c r="L1806" s="13">
        <v>0</v>
      </c>
      <c r="M1806" s="13"/>
      <c r="N1806" s="13">
        <v>1</v>
      </c>
      <c r="O1806" s="13">
        <f t="shared" si="28"/>
        <v>1</v>
      </c>
    </row>
    <row r="1807" spans="1:15" x14ac:dyDescent="0.3">
      <c r="A1807" t="s">
        <v>29</v>
      </c>
      <c r="B1807" t="s">
        <v>198</v>
      </c>
      <c r="C1807" t="s">
        <v>199</v>
      </c>
      <c r="D1807">
        <v>2014</v>
      </c>
      <c r="E1807" s="13" t="s">
        <v>706</v>
      </c>
      <c r="F1807" s="13">
        <v>0</v>
      </c>
      <c r="G1807" s="13">
        <v>0</v>
      </c>
      <c r="H1807" s="13">
        <v>3</v>
      </c>
      <c r="I1807" s="13">
        <v>0</v>
      </c>
      <c r="J1807" s="13">
        <v>2</v>
      </c>
      <c r="K1807" s="13">
        <v>0</v>
      </c>
      <c r="L1807" s="13">
        <v>0</v>
      </c>
      <c r="M1807" s="13"/>
      <c r="N1807" s="13">
        <v>5</v>
      </c>
      <c r="O1807" s="13">
        <f t="shared" si="28"/>
        <v>5</v>
      </c>
    </row>
    <row r="1808" spans="1:15" x14ac:dyDescent="0.3">
      <c r="A1808" t="s">
        <v>50</v>
      </c>
      <c r="B1808" t="s">
        <v>198</v>
      </c>
      <c r="C1808" t="s">
        <v>199</v>
      </c>
      <c r="D1808">
        <v>2014</v>
      </c>
      <c r="E1808" s="13" t="s">
        <v>707</v>
      </c>
      <c r="F1808" s="13">
        <v>0</v>
      </c>
      <c r="G1808" s="13">
        <v>4</v>
      </c>
      <c r="H1808" s="13">
        <v>22</v>
      </c>
      <c r="I1808" s="13">
        <v>41</v>
      </c>
      <c r="J1808" s="13">
        <v>52</v>
      </c>
      <c r="K1808" s="13">
        <v>0</v>
      </c>
      <c r="L1808" s="13">
        <v>0</v>
      </c>
      <c r="M1808" s="13"/>
      <c r="N1808" s="13">
        <v>119</v>
      </c>
      <c r="O1808" s="13">
        <f t="shared" si="28"/>
        <v>119</v>
      </c>
    </row>
    <row r="1809" spans="1:15" x14ac:dyDescent="0.3">
      <c r="A1809" t="s">
        <v>92</v>
      </c>
      <c r="B1809" t="s">
        <v>208</v>
      </c>
      <c r="C1809" t="s">
        <v>209</v>
      </c>
      <c r="D1809">
        <v>2014</v>
      </c>
      <c r="E1809" s="13" t="s">
        <v>709</v>
      </c>
      <c r="F1809" s="13">
        <v>0</v>
      </c>
      <c r="G1809" s="13">
        <v>0</v>
      </c>
      <c r="H1809" s="13">
        <v>0</v>
      </c>
      <c r="I1809" s="13">
        <v>0</v>
      </c>
      <c r="J1809" s="13">
        <v>4</v>
      </c>
      <c r="K1809" s="13">
        <v>0</v>
      </c>
      <c r="L1809" s="13">
        <v>0</v>
      </c>
      <c r="M1809" s="13"/>
      <c r="N1809" s="13">
        <v>4</v>
      </c>
      <c r="O1809" s="13">
        <f t="shared" si="28"/>
        <v>4</v>
      </c>
    </row>
    <row r="1810" spans="1:15" x14ac:dyDescent="0.3">
      <c r="A1810" t="s">
        <v>136</v>
      </c>
      <c r="B1810" t="s">
        <v>208</v>
      </c>
      <c r="C1810" t="s">
        <v>209</v>
      </c>
      <c r="D1810">
        <v>2014</v>
      </c>
      <c r="E1810" s="13" t="s">
        <v>710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28</v>
      </c>
      <c r="M1810" s="13"/>
      <c r="N1810" s="13">
        <v>28</v>
      </c>
      <c r="O1810" s="13">
        <f t="shared" si="28"/>
        <v>0</v>
      </c>
    </row>
    <row r="1811" spans="1:15" x14ac:dyDescent="0.3">
      <c r="A1811" t="s">
        <v>136</v>
      </c>
      <c r="B1811" t="s">
        <v>208</v>
      </c>
      <c r="C1811" t="s">
        <v>209</v>
      </c>
      <c r="D1811">
        <v>2014</v>
      </c>
      <c r="E1811" s="13" t="s">
        <v>1005</v>
      </c>
      <c r="F1811" s="13">
        <v>0</v>
      </c>
      <c r="G1811" s="13">
        <v>0</v>
      </c>
      <c r="H1811" s="13">
        <v>0</v>
      </c>
      <c r="I1811" s="13">
        <v>1</v>
      </c>
      <c r="J1811" s="13">
        <v>0</v>
      </c>
      <c r="K1811" s="13">
        <v>0</v>
      </c>
      <c r="L1811" s="13">
        <v>0</v>
      </c>
      <c r="M1811" s="13"/>
      <c r="N1811" s="13">
        <v>1</v>
      </c>
      <c r="O1811" s="13">
        <f t="shared" si="28"/>
        <v>1</v>
      </c>
    </row>
    <row r="1812" spans="1:15" x14ac:dyDescent="0.3">
      <c r="A1812" t="s">
        <v>18</v>
      </c>
      <c r="B1812" t="s">
        <v>208</v>
      </c>
      <c r="C1812" t="s">
        <v>209</v>
      </c>
      <c r="D1812">
        <v>2014</v>
      </c>
      <c r="E1812" s="13" t="s">
        <v>712</v>
      </c>
      <c r="F1812" s="13">
        <v>0</v>
      </c>
      <c r="G1812" s="13">
        <v>0</v>
      </c>
      <c r="H1812" s="13">
        <v>171</v>
      </c>
      <c r="I1812" s="13">
        <v>72</v>
      </c>
      <c r="J1812" s="13">
        <v>31</v>
      </c>
      <c r="K1812" s="13">
        <v>0</v>
      </c>
      <c r="L1812" s="13">
        <v>7</v>
      </c>
      <c r="M1812" s="13"/>
      <c r="N1812" s="13">
        <v>281</v>
      </c>
      <c r="O1812" s="13">
        <f t="shared" si="28"/>
        <v>274</v>
      </c>
    </row>
    <row r="1813" spans="1:15" x14ac:dyDescent="0.3">
      <c r="A1813" t="s">
        <v>20</v>
      </c>
      <c r="B1813" t="s">
        <v>208</v>
      </c>
      <c r="C1813" t="s">
        <v>209</v>
      </c>
      <c r="D1813">
        <v>2014</v>
      </c>
      <c r="E1813" s="13" t="s">
        <v>713</v>
      </c>
      <c r="F1813" s="13">
        <v>0</v>
      </c>
      <c r="G1813" s="13">
        <v>0</v>
      </c>
      <c r="H1813" s="13">
        <v>33</v>
      </c>
      <c r="I1813" s="13">
        <v>3</v>
      </c>
      <c r="J1813" s="13">
        <v>63</v>
      </c>
      <c r="K1813" s="13">
        <v>0</v>
      </c>
      <c r="L1813" s="13">
        <v>253</v>
      </c>
      <c r="M1813" s="13"/>
      <c r="N1813" s="13">
        <v>352</v>
      </c>
      <c r="O1813" s="13">
        <f t="shared" si="28"/>
        <v>99</v>
      </c>
    </row>
    <row r="1814" spans="1:15" x14ac:dyDescent="0.3">
      <c r="A1814" t="s">
        <v>136</v>
      </c>
      <c r="B1814" t="s">
        <v>208</v>
      </c>
      <c r="C1814" t="s">
        <v>209</v>
      </c>
      <c r="D1814">
        <v>2014</v>
      </c>
      <c r="E1814" s="13" t="s">
        <v>715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2</v>
      </c>
      <c r="M1814" s="13"/>
      <c r="N1814" s="13">
        <v>2</v>
      </c>
      <c r="O1814" s="13">
        <f t="shared" si="28"/>
        <v>0</v>
      </c>
    </row>
    <row r="1815" spans="1:15" x14ac:dyDescent="0.3">
      <c r="A1815" t="s">
        <v>136</v>
      </c>
      <c r="B1815" t="s">
        <v>208</v>
      </c>
      <c r="C1815" t="s">
        <v>209</v>
      </c>
      <c r="D1815">
        <v>2014</v>
      </c>
      <c r="E1815" s="13" t="s">
        <v>717</v>
      </c>
      <c r="F1815" s="13">
        <v>3</v>
      </c>
      <c r="G1815" s="13">
        <v>1</v>
      </c>
      <c r="H1815" s="13">
        <v>4</v>
      </c>
      <c r="I1815" s="13">
        <v>0</v>
      </c>
      <c r="J1815" s="13">
        <v>5</v>
      </c>
      <c r="K1815" s="13">
        <v>0</v>
      </c>
      <c r="L1815" s="13">
        <v>130</v>
      </c>
      <c r="M1815" s="13"/>
      <c r="N1815" s="13">
        <v>143</v>
      </c>
      <c r="O1815" s="13">
        <f t="shared" si="28"/>
        <v>13</v>
      </c>
    </row>
    <row r="1816" spans="1:15" x14ac:dyDescent="0.3">
      <c r="A1816" t="s">
        <v>136</v>
      </c>
      <c r="B1816" t="s">
        <v>208</v>
      </c>
      <c r="C1816" t="s">
        <v>209</v>
      </c>
      <c r="D1816">
        <v>2014</v>
      </c>
      <c r="E1816" s="13" t="s">
        <v>1006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13</v>
      </c>
      <c r="M1816" s="13"/>
      <c r="N1816" s="13">
        <v>13</v>
      </c>
      <c r="O1816" s="13">
        <f t="shared" si="28"/>
        <v>0</v>
      </c>
    </row>
    <row r="1817" spans="1:15" x14ac:dyDescent="0.3">
      <c r="A1817" t="s">
        <v>136</v>
      </c>
      <c r="B1817" t="s">
        <v>208</v>
      </c>
      <c r="C1817" t="s">
        <v>209</v>
      </c>
      <c r="D1817">
        <v>2014</v>
      </c>
      <c r="E1817" s="13" t="s">
        <v>1071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3</v>
      </c>
      <c r="M1817" s="13"/>
      <c r="N1817" s="13">
        <v>3</v>
      </c>
      <c r="O1817" s="13">
        <f t="shared" si="28"/>
        <v>0</v>
      </c>
    </row>
    <row r="1818" spans="1:15" x14ac:dyDescent="0.3">
      <c r="A1818" t="s">
        <v>136</v>
      </c>
      <c r="B1818" t="s">
        <v>208</v>
      </c>
      <c r="C1818" t="s">
        <v>209</v>
      </c>
      <c r="D1818">
        <v>2014</v>
      </c>
      <c r="E1818" s="13" t="s">
        <v>1072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8</v>
      </c>
      <c r="M1818" s="13"/>
      <c r="N1818" s="13">
        <v>8</v>
      </c>
      <c r="O1818" s="13">
        <f t="shared" si="28"/>
        <v>0</v>
      </c>
    </row>
    <row r="1819" spans="1:15" x14ac:dyDescent="0.3">
      <c r="A1819" t="s">
        <v>22</v>
      </c>
      <c r="B1819" t="s">
        <v>208</v>
      </c>
      <c r="C1819" t="s">
        <v>209</v>
      </c>
      <c r="D1819">
        <v>2014</v>
      </c>
      <c r="E1819" s="13" t="s">
        <v>718</v>
      </c>
      <c r="F1819" s="13">
        <v>6</v>
      </c>
      <c r="G1819" s="13">
        <v>0</v>
      </c>
      <c r="H1819" s="13">
        <v>7500</v>
      </c>
      <c r="I1819" s="13">
        <v>52</v>
      </c>
      <c r="J1819" s="13">
        <v>489</v>
      </c>
      <c r="K1819" s="13">
        <v>0</v>
      </c>
      <c r="L1819" s="13">
        <v>35</v>
      </c>
      <c r="M1819" s="13"/>
      <c r="N1819" s="13">
        <v>8082</v>
      </c>
      <c r="O1819" s="13">
        <f t="shared" si="28"/>
        <v>8047</v>
      </c>
    </row>
    <row r="1820" spans="1:15" x14ac:dyDescent="0.3">
      <c r="A1820" t="s">
        <v>24</v>
      </c>
      <c r="B1820" t="s">
        <v>208</v>
      </c>
      <c r="C1820" t="s">
        <v>209</v>
      </c>
      <c r="D1820">
        <v>2014</v>
      </c>
      <c r="E1820" s="13" t="s">
        <v>719</v>
      </c>
      <c r="F1820" s="13">
        <v>0</v>
      </c>
      <c r="G1820" s="13">
        <v>0</v>
      </c>
      <c r="H1820" s="13">
        <v>5</v>
      </c>
      <c r="I1820" s="13">
        <v>0</v>
      </c>
      <c r="J1820" s="13">
        <v>8</v>
      </c>
      <c r="K1820" s="13">
        <v>0</v>
      </c>
      <c r="L1820" s="13">
        <v>0</v>
      </c>
      <c r="M1820" s="13"/>
      <c r="N1820" s="13">
        <v>13</v>
      </c>
      <c r="O1820" s="13">
        <f t="shared" si="28"/>
        <v>13</v>
      </c>
    </row>
    <row r="1821" spans="1:15" x14ac:dyDescent="0.3">
      <c r="A1821" t="s">
        <v>136</v>
      </c>
      <c r="B1821" t="s">
        <v>208</v>
      </c>
      <c r="C1821" t="s">
        <v>209</v>
      </c>
      <c r="D1821">
        <v>2014</v>
      </c>
      <c r="E1821" s="13" t="s">
        <v>1073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2</v>
      </c>
      <c r="M1821" s="13"/>
      <c r="N1821" s="13">
        <v>2</v>
      </c>
      <c r="O1821" s="13">
        <f t="shared" si="28"/>
        <v>0</v>
      </c>
    </row>
    <row r="1822" spans="1:15" x14ac:dyDescent="0.3">
      <c r="A1822" t="s">
        <v>136</v>
      </c>
      <c r="B1822" t="s">
        <v>208</v>
      </c>
      <c r="C1822" t="s">
        <v>209</v>
      </c>
      <c r="D1822">
        <v>2014</v>
      </c>
      <c r="E1822" s="13" t="s">
        <v>1074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7</v>
      </c>
      <c r="M1822" s="13"/>
      <c r="N1822" s="13">
        <v>7</v>
      </c>
      <c r="O1822" s="13">
        <f t="shared" si="28"/>
        <v>0</v>
      </c>
    </row>
    <row r="1823" spans="1:15" x14ac:dyDescent="0.3">
      <c r="A1823" t="s">
        <v>136</v>
      </c>
      <c r="B1823" t="s">
        <v>208</v>
      </c>
      <c r="C1823" t="s">
        <v>209</v>
      </c>
      <c r="D1823">
        <v>2014</v>
      </c>
      <c r="E1823" s="13" t="s">
        <v>1075</v>
      </c>
      <c r="F1823" s="13">
        <v>0</v>
      </c>
      <c r="G1823" s="13">
        <v>0</v>
      </c>
      <c r="H1823" s="13">
        <v>1</v>
      </c>
      <c r="I1823" s="13">
        <v>0</v>
      </c>
      <c r="J1823" s="13">
        <v>0</v>
      </c>
      <c r="K1823" s="13">
        <v>0</v>
      </c>
      <c r="L1823" s="13">
        <v>1</v>
      </c>
      <c r="M1823" s="13"/>
      <c r="N1823" s="13">
        <v>2</v>
      </c>
      <c r="O1823" s="13">
        <f t="shared" si="28"/>
        <v>1</v>
      </c>
    </row>
    <row r="1824" spans="1:15" x14ac:dyDescent="0.3">
      <c r="A1824" t="s">
        <v>26</v>
      </c>
      <c r="B1824" t="s">
        <v>208</v>
      </c>
      <c r="C1824" t="s">
        <v>209</v>
      </c>
      <c r="D1824">
        <v>2014</v>
      </c>
      <c r="E1824" s="13" t="s">
        <v>720</v>
      </c>
      <c r="F1824" s="13">
        <v>0</v>
      </c>
      <c r="G1824" s="13">
        <v>0</v>
      </c>
      <c r="H1824" s="13">
        <v>30</v>
      </c>
      <c r="I1824" s="13">
        <v>0</v>
      </c>
      <c r="J1824" s="13">
        <v>8</v>
      </c>
      <c r="K1824" s="13">
        <v>0</v>
      </c>
      <c r="L1824" s="13">
        <v>0</v>
      </c>
      <c r="M1824" s="13"/>
      <c r="N1824" s="13">
        <v>38</v>
      </c>
      <c r="O1824" s="13">
        <f t="shared" si="28"/>
        <v>38</v>
      </c>
    </row>
    <row r="1825" spans="1:15" x14ac:dyDescent="0.3">
      <c r="A1825" t="s">
        <v>29</v>
      </c>
      <c r="B1825" t="s">
        <v>208</v>
      </c>
      <c r="C1825" t="s">
        <v>209</v>
      </c>
      <c r="D1825">
        <v>2014</v>
      </c>
      <c r="E1825" s="13" t="s">
        <v>722</v>
      </c>
      <c r="F1825" s="13">
        <v>0</v>
      </c>
      <c r="G1825" s="13">
        <v>0</v>
      </c>
      <c r="H1825" s="13">
        <v>8</v>
      </c>
      <c r="I1825" s="13">
        <v>1</v>
      </c>
      <c r="J1825" s="13">
        <v>3</v>
      </c>
      <c r="K1825" s="13">
        <v>0</v>
      </c>
      <c r="L1825" s="13">
        <v>0</v>
      </c>
      <c r="M1825" s="13"/>
      <c r="N1825" s="13">
        <v>12</v>
      </c>
      <c r="O1825" s="13">
        <f t="shared" si="28"/>
        <v>12</v>
      </c>
    </row>
    <row r="1826" spans="1:15" x14ac:dyDescent="0.3">
      <c r="A1826" t="s">
        <v>92</v>
      </c>
      <c r="B1826" t="s">
        <v>224</v>
      </c>
      <c r="C1826" t="s">
        <v>225</v>
      </c>
      <c r="D1826">
        <v>2014</v>
      </c>
      <c r="E1826" s="13" t="s">
        <v>1008</v>
      </c>
      <c r="F1826" s="13">
        <v>0</v>
      </c>
      <c r="G1826" s="13">
        <v>0</v>
      </c>
      <c r="H1826" s="13">
        <v>0</v>
      </c>
      <c r="I1826" s="13">
        <v>1</v>
      </c>
      <c r="J1826" s="13">
        <v>0</v>
      </c>
      <c r="K1826" s="13">
        <v>0</v>
      </c>
      <c r="L1826" s="13">
        <v>0</v>
      </c>
      <c r="M1826" s="13"/>
      <c r="N1826" s="13">
        <v>1</v>
      </c>
      <c r="O1826" s="13">
        <f t="shared" si="28"/>
        <v>1</v>
      </c>
    </row>
    <row r="1827" spans="1:15" x14ac:dyDescent="0.3">
      <c r="A1827" t="s">
        <v>18</v>
      </c>
      <c r="B1827" t="s">
        <v>224</v>
      </c>
      <c r="C1827" t="s">
        <v>225</v>
      </c>
      <c r="D1827">
        <v>2014</v>
      </c>
      <c r="E1827" s="13" t="s">
        <v>724</v>
      </c>
      <c r="F1827" s="13">
        <v>0</v>
      </c>
      <c r="G1827" s="13">
        <v>1</v>
      </c>
      <c r="H1827" s="13">
        <v>323</v>
      </c>
      <c r="I1827" s="13">
        <v>105</v>
      </c>
      <c r="J1827" s="13">
        <v>117</v>
      </c>
      <c r="K1827" s="13">
        <v>2</v>
      </c>
      <c r="L1827" s="13">
        <v>9</v>
      </c>
      <c r="M1827" s="13"/>
      <c r="N1827" s="13">
        <v>557</v>
      </c>
      <c r="O1827" s="13">
        <f t="shared" si="28"/>
        <v>546</v>
      </c>
    </row>
    <row r="1828" spans="1:15" x14ac:dyDescent="0.3">
      <c r="A1828" t="s">
        <v>18</v>
      </c>
      <c r="B1828" t="s">
        <v>224</v>
      </c>
      <c r="C1828" t="s">
        <v>225</v>
      </c>
      <c r="D1828">
        <v>2014</v>
      </c>
      <c r="E1828" s="13" t="s">
        <v>725</v>
      </c>
      <c r="F1828" s="13">
        <v>0</v>
      </c>
      <c r="G1828" s="13">
        <v>0</v>
      </c>
      <c r="H1828" s="13">
        <v>245</v>
      </c>
      <c r="I1828" s="13">
        <v>121</v>
      </c>
      <c r="J1828" s="13">
        <v>205</v>
      </c>
      <c r="K1828" s="13">
        <v>0</v>
      </c>
      <c r="L1828" s="13">
        <v>2</v>
      </c>
      <c r="M1828" s="13"/>
      <c r="N1828" s="13">
        <v>573</v>
      </c>
      <c r="O1828" s="13">
        <f t="shared" si="28"/>
        <v>571</v>
      </c>
    </row>
    <row r="1829" spans="1:15" x14ac:dyDescent="0.3">
      <c r="B1829" t="s">
        <v>224</v>
      </c>
      <c r="C1829" t="s">
        <v>225</v>
      </c>
      <c r="D1829">
        <v>2014</v>
      </c>
      <c r="E1829" s="13" t="s">
        <v>726</v>
      </c>
      <c r="F1829" s="13">
        <v>0</v>
      </c>
      <c r="G1829" s="13">
        <v>0</v>
      </c>
      <c r="H1829" s="13">
        <v>0</v>
      </c>
      <c r="I1829" s="13">
        <v>1</v>
      </c>
      <c r="J1829" s="13">
        <v>4</v>
      </c>
      <c r="K1829" s="13">
        <v>0</v>
      </c>
      <c r="L1829" s="13">
        <v>0</v>
      </c>
      <c r="M1829" s="13"/>
      <c r="N1829" s="13">
        <v>5</v>
      </c>
      <c r="O1829" s="13">
        <f t="shared" si="28"/>
        <v>5</v>
      </c>
    </row>
    <row r="1830" spans="1:15" x14ac:dyDescent="0.3">
      <c r="B1830" t="s">
        <v>224</v>
      </c>
      <c r="C1830" t="s">
        <v>225</v>
      </c>
      <c r="D1830">
        <v>2014</v>
      </c>
      <c r="E1830" s="13" t="s">
        <v>1076</v>
      </c>
      <c r="F1830" s="13">
        <v>0</v>
      </c>
      <c r="G1830" s="13">
        <v>0</v>
      </c>
      <c r="H1830" s="13">
        <v>0</v>
      </c>
      <c r="I1830" s="13">
        <v>0</v>
      </c>
      <c r="J1830" s="13">
        <v>5</v>
      </c>
      <c r="K1830" s="13">
        <v>0</v>
      </c>
      <c r="L1830" s="13">
        <v>3</v>
      </c>
      <c r="M1830" s="13"/>
      <c r="N1830" s="13">
        <v>8</v>
      </c>
      <c r="O1830" s="13">
        <f t="shared" si="28"/>
        <v>5</v>
      </c>
    </row>
    <row r="1831" spans="1:15" x14ac:dyDescent="0.3">
      <c r="A1831" t="s">
        <v>20</v>
      </c>
      <c r="B1831" t="s">
        <v>224</v>
      </c>
      <c r="C1831" t="s">
        <v>225</v>
      </c>
      <c r="D1831">
        <v>2014</v>
      </c>
      <c r="E1831" s="13" t="s">
        <v>727</v>
      </c>
      <c r="F1831" s="13">
        <v>0</v>
      </c>
      <c r="G1831" s="13">
        <v>0</v>
      </c>
      <c r="H1831" s="13">
        <v>23</v>
      </c>
      <c r="I1831" s="13">
        <v>19</v>
      </c>
      <c r="J1831" s="13">
        <v>22</v>
      </c>
      <c r="K1831" s="13">
        <v>0</v>
      </c>
      <c r="L1831" s="13">
        <v>1</v>
      </c>
      <c r="M1831" s="13"/>
      <c r="N1831" s="13">
        <v>65</v>
      </c>
      <c r="O1831" s="13">
        <f t="shared" si="28"/>
        <v>64</v>
      </c>
    </row>
    <row r="1832" spans="1:15" x14ac:dyDescent="0.3">
      <c r="A1832" t="s">
        <v>55</v>
      </c>
      <c r="B1832" t="s">
        <v>224</v>
      </c>
      <c r="C1832" t="s">
        <v>225</v>
      </c>
      <c r="D1832">
        <v>2014</v>
      </c>
      <c r="E1832" s="13" t="s">
        <v>728</v>
      </c>
      <c r="F1832" s="13">
        <v>0</v>
      </c>
      <c r="G1832" s="13">
        <v>0</v>
      </c>
      <c r="H1832" s="13">
        <v>2</v>
      </c>
      <c r="I1832" s="13">
        <v>0</v>
      </c>
      <c r="J1832" s="13">
        <v>4</v>
      </c>
      <c r="K1832" s="13">
        <v>0</v>
      </c>
      <c r="L1832" s="13">
        <v>1</v>
      </c>
      <c r="M1832" s="13"/>
      <c r="N1832" s="13">
        <v>7</v>
      </c>
      <c r="O1832" s="13">
        <f t="shared" si="28"/>
        <v>6</v>
      </c>
    </row>
    <row r="1833" spans="1:15" x14ac:dyDescent="0.3">
      <c r="A1833" t="s">
        <v>50</v>
      </c>
      <c r="B1833" t="s">
        <v>224</v>
      </c>
      <c r="C1833" t="s">
        <v>225</v>
      </c>
      <c r="D1833">
        <v>2014</v>
      </c>
      <c r="E1833" s="13" t="s">
        <v>729</v>
      </c>
      <c r="F1833" s="13">
        <v>0</v>
      </c>
      <c r="G1833" s="13">
        <v>0</v>
      </c>
      <c r="H1833" s="13">
        <v>62</v>
      </c>
      <c r="I1833" s="13">
        <v>4</v>
      </c>
      <c r="J1833" s="13">
        <v>5</v>
      </c>
      <c r="K1833" s="13">
        <v>0</v>
      </c>
      <c r="L1833" s="13">
        <v>3</v>
      </c>
      <c r="M1833" s="13"/>
      <c r="N1833" s="13">
        <v>74</v>
      </c>
      <c r="O1833" s="13">
        <f t="shared" si="28"/>
        <v>71</v>
      </c>
    </row>
    <row r="1834" spans="1:15" x14ac:dyDescent="0.3">
      <c r="A1834" t="s">
        <v>233</v>
      </c>
      <c r="B1834" t="s">
        <v>224</v>
      </c>
      <c r="C1834" t="s">
        <v>225</v>
      </c>
      <c r="D1834">
        <v>2014</v>
      </c>
      <c r="E1834" s="13" t="s">
        <v>730</v>
      </c>
      <c r="F1834" s="13">
        <v>0</v>
      </c>
      <c r="G1834" s="13">
        <v>0</v>
      </c>
      <c r="H1834" s="13">
        <v>37</v>
      </c>
      <c r="I1834" s="13">
        <v>5</v>
      </c>
      <c r="J1834" s="13">
        <v>57</v>
      </c>
      <c r="K1834" s="13">
        <v>1</v>
      </c>
      <c r="L1834" s="13">
        <v>0</v>
      </c>
      <c r="M1834" s="13"/>
      <c r="N1834" s="13">
        <v>100</v>
      </c>
      <c r="O1834" s="13">
        <f t="shared" si="28"/>
        <v>99</v>
      </c>
    </row>
    <row r="1835" spans="1:15" x14ac:dyDescent="0.3">
      <c r="A1835" t="s">
        <v>97</v>
      </c>
      <c r="B1835" t="s">
        <v>224</v>
      </c>
      <c r="C1835" t="s">
        <v>225</v>
      </c>
      <c r="D1835">
        <v>2014</v>
      </c>
      <c r="E1835" s="13" t="s">
        <v>731</v>
      </c>
      <c r="F1835" s="13">
        <v>1</v>
      </c>
      <c r="G1835" s="13">
        <v>0</v>
      </c>
      <c r="H1835" s="13">
        <v>1269</v>
      </c>
      <c r="I1835" s="13">
        <v>202</v>
      </c>
      <c r="J1835" s="13">
        <v>65</v>
      </c>
      <c r="K1835" s="13">
        <v>0</v>
      </c>
      <c r="L1835" s="13">
        <v>31</v>
      </c>
      <c r="M1835" s="13"/>
      <c r="N1835" s="13">
        <v>1568</v>
      </c>
      <c r="O1835" s="13">
        <f t="shared" si="28"/>
        <v>1537</v>
      </c>
    </row>
    <row r="1836" spans="1:15" x14ac:dyDescent="0.3">
      <c r="A1836" t="s">
        <v>24</v>
      </c>
      <c r="B1836" t="s">
        <v>224</v>
      </c>
      <c r="C1836" t="s">
        <v>225</v>
      </c>
      <c r="D1836">
        <v>2014</v>
      </c>
      <c r="E1836" s="13" t="s">
        <v>732</v>
      </c>
      <c r="F1836" s="13">
        <v>38</v>
      </c>
      <c r="G1836" s="13">
        <v>0</v>
      </c>
      <c r="H1836" s="13">
        <v>672</v>
      </c>
      <c r="I1836" s="13">
        <v>62</v>
      </c>
      <c r="J1836" s="13">
        <v>36</v>
      </c>
      <c r="K1836" s="13">
        <v>0</v>
      </c>
      <c r="L1836" s="13">
        <v>0</v>
      </c>
      <c r="M1836" s="13"/>
      <c r="N1836" s="13">
        <v>808</v>
      </c>
      <c r="O1836" s="13">
        <f t="shared" si="28"/>
        <v>808</v>
      </c>
    </row>
    <row r="1837" spans="1:15" x14ac:dyDescent="0.3">
      <c r="A1837" t="s">
        <v>239</v>
      </c>
      <c r="B1837" t="s">
        <v>224</v>
      </c>
      <c r="C1837" t="s">
        <v>225</v>
      </c>
      <c r="D1837">
        <v>2014</v>
      </c>
      <c r="E1837" s="13" t="s">
        <v>735</v>
      </c>
      <c r="F1837" s="13">
        <v>12</v>
      </c>
      <c r="G1837" s="13">
        <v>0</v>
      </c>
      <c r="H1837" s="13">
        <v>2107</v>
      </c>
      <c r="I1837" s="13">
        <v>273</v>
      </c>
      <c r="J1837" s="13">
        <v>54</v>
      </c>
      <c r="K1837" s="13">
        <v>0</v>
      </c>
      <c r="L1837" s="13">
        <v>0</v>
      </c>
      <c r="M1837" s="13"/>
      <c r="N1837" s="13">
        <v>2446</v>
      </c>
      <c r="O1837" s="13">
        <f t="shared" si="28"/>
        <v>2446</v>
      </c>
    </row>
    <row r="1838" spans="1:15" x14ac:dyDescent="0.3">
      <c r="B1838" t="s">
        <v>224</v>
      </c>
      <c r="C1838" t="s">
        <v>225</v>
      </c>
      <c r="D1838">
        <v>2014</v>
      </c>
      <c r="E1838" s="13" t="s">
        <v>736</v>
      </c>
      <c r="F1838" s="13">
        <v>0</v>
      </c>
      <c r="G1838" s="13">
        <v>0</v>
      </c>
      <c r="H1838" s="13">
        <v>0</v>
      </c>
      <c r="I1838" s="13">
        <v>0</v>
      </c>
      <c r="J1838" s="13">
        <v>4</v>
      </c>
      <c r="K1838" s="13">
        <v>0</v>
      </c>
      <c r="L1838" s="13">
        <v>0</v>
      </c>
      <c r="M1838" s="13"/>
      <c r="N1838" s="13">
        <v>4</v>
      </c>
      <c r="O1838" s="13">
        <f t="shared" si="28"/>
        <v>4</v>
      </c>
    </row>
    <row r="1839" spans="1:15" x14ac:dyDescent="0.3">
      <c r="B1839" t="s">
        <v>224</v>
      </c>
      <c r="C1839" t="s">
        <v>225</v>
      </c>
      <c r="D1839">
        <v>2014</v>
      </c>
      <c r="E1839" s="13" t="s">
        <v>1010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3</v>
      </c>
      <c r="M1839" s="13"/>
      <c r="N1839" s="13">
        <v>3</v>
      </c>
      <c r="O1839" s="13">
        <f t="shared" si="28"/>
        <v>0</v>
      </c>
    </row>
    <row r="1840" spans="1:15" x14ac:dyDescent="0.3">
      <c r="B1840" t="s">
        <v>224</v>
      </c>
      <c r="C1840" t="s">
        <v>225</v>
      </c>
      <c r="D1840">
        <v>2014</v>
      </c>
      <c r="E1840" s="13" t="s">
        <v>1077</v>
      </c>
      <c r="F1840" s="13">
        <v>0</v>
      </c>
      <c r="G1840" s="13">
        <v>0</v>
      </c>
      <c r="H1840" s="13">
        <v>2</v>
      </c>
      <c r="I1840" s="13">
        <v>0</v>
      </c>
      <c r="J1840" s="13">
        <v>0</v>
      </c>
      <c r="K1840" s="13">
        <v>0</v>
      </c>
      <c r="L1840" s="13">
        <v>0</v>
      </c>
      <c r="M1840" s="13"/>
      <c r="N1840" s="13">
        <v>2</v>
      </c>
      <c r="O1840" s="13">
        <f t="shared" si="28"/>
        <v>2</v>
      </c>
    </row>
    <row r="1841" spans="1:15" x14ac:dyDescent="0.3">
      <c r="B1841" t="s">
        <v>224</v>
      </c>
      <c r="C1841" t="s">
        <v>225</v>
      </c>
      <c r="D1841">
        <v>2014</v>
      </c>
      <c r="E1841" s="13" t="s">
        <v>1011</v>
      </c>
      <c r="F1841" s="13">
        <v>0</v>
      </c>
      <c r="G1841" s="13">
        <v>0</v>
      </c>
      <c r="H1841" s="13">
        <v>1</v>
      </c>
      <c r="I1841" s="13">
        <v>1</v>
      </c>
      <c r="J1841" s="13">
        <v>3</v>
      </c>
      <c r="K1841" s="13">
        <v>0</v>
      </c>
      <c r="L1841" s="13">
        <v>1</v>
      </c>
      <c r="M1841" s="13"/>
      <c r="N1841" s="13">
        <v>6</v>
      </c>
      <c r="O1841" s="13">
        <f t="shared" si="28"/>
        <v>5</v>
      </c>
    </row>
    <row r="1842" spans="1:15" x14ac:dyDescent="0.3">
      <c r="A1842" t="s">
        <v>50</v>
      </c>
      <c r="B1842" t="s">
        <v>224</v>
      </c>
      <c r="C1842" t="s">
        <v>225</v>
      </c>
      <c r="D1842">
        <v>2014</v>
      </c>
      <c r="E1842" s="13" t="s">
        <v>737</v>
      </c>
      <c r="F1842" s="13">
        <v>0</v>
      </c>
      <c r="G1842" s="13">
        <v>0</v>
      </c>
      <c r="H1842" s="13">
        <v>566</v>
      </c>
      <c r="I1842" s="13">
        <v>40</v>
      </c>
      <c r="J1842" s="13">
        <v>71</v>
      </c>
      <c r="K1842" s="13">
        <v>59</v>
      </c>
      <c r="L1842" s="13">
        <v>0</v>
      </c>
      <c r="M1842" s="13"/>
      <c r="N1842" s="13">
        <v>736</v>
      </c>
      <c r="O1842" s="13">
        <f t="shared" si="28"/>
        <v>677</v>
      </c>
    </row>
    <row r="1843" spans="1:15" x14ac:dyDescent="0.3">
      <c r="A1843" t="s">
        <v>22</v>
      </c>
      <c r="B1843" t="s">
        <v>224</v>
      </c>
      <c r="C1843" t="s">
        <v>225</v>
      </c>
      <c r="D1843">
        <v>2014</v>
      </c>
      <c r="E1843" s="13" t="s">
        <v>1012</v>
      </c>
      <c r="F1843" s="13">
        <v>0</v>
      </c>
      <c r="G1843" s="13">
        <v>19</v>
      </c>
      <c r="H1843" s="13">
        <v>7050</v>
      </c>
      <c r="I1843" s="13">
        <v>882</v>
      </c>
      <c r="J1843" s="13">
        <v>2584</v>
      </c>
      <c r="K1843" s="13">
        <v>85</v>
      </c>
      <c r="L1843" s="13">
        <v>76</v>
      </c>
      <c r="M1843" s="13"/>
      <c r="N1843" s="13">
        <v>10696</v>
      </c>
      <c r="O1843" s="13">
        <f t="shared" si="28"/>
        <v>10535</v>
      </c>
    </row>
    <row r="1844" spans="1:15" x14ac:dyDescent="0.3">
      <c r="B1844" t="s">
        <v>245</v>
      </c>
      <c r="C1844" t="s">
        <v>246</v>
      </c>
      <c r="D1844">
        <v>2014</v>
      </c>
      <c r="E1844" s="13" t="s">
        <v>1078</v>
      </c>
      <c r="F1844" s="13">
        <v>0</v>
      </c>
      <c r="G1844" s="13">
        <v>0</v>
      </c>
      <c r="H1844" s="13">
        <v>1</v>
      </c>
      <c r="I1844" s="13">
        <v>1</v>
      </c>
      <c r="J1844" s="13">
        <v>0</v>
      </c>
      <c r="K1844" s="13">
        <v>0</v>
      </c>
      <c r="L1844" s="13">
        <v>0</v>
      </c>
      <c r="M1844" s="13"/>
      <c r="N1844" s="13">
        <v>2</v>
      </c>
      <c r="O1844" s="13">
        <f t="shared" si="28"/>
        <v>2</v>
      </c>
    </row>
    <row r="1845" spans="1:15" x14ac:dyDescent="0.3">
      <c r="A1845" t="s">
        <v>22</v>
      </c>
      <c r="B1845" t="s">
        <v>245</v>
      </c>
      <c r="C1845" t="s">
        <v>246</v>
      </c>
      <c r="D1845">
        <v>2014</v>
      </c>
      <c r="E1845" s="13" t="s">
        <v>739</v>
      </c>
      <c r="F1845" s="13">
        <v>0</v>
      </c>
      <c r="G1845" s="13">
        <v>1</v>
      </c>
      <c r="H1845" s="13">
        <v>10009</v>
      </c>
      <c r="I1845" s="13">
        <v>707</v>
      </c>
      <c r="J1845" s="13">
        <v>921</v>
      </c>
      <c r="K1845" s="13">
        <v>0</v>
      </c>
      <c r="L1845" s="13">
        <v>61</v>
      </c>
      <c r="M1845" s="13"/>
      <c r="N1845" s="13">
        <v>11699</v>
      </c>
      <c r="O1845" s="13">
        <f t="shared" si="28"/>
        <v>11638</v>
      </c>
    </row>
    <row r="1846" spans="1:15" x14ac:dyDescent="0.3">
      <c r="A1846" t="s">
        <v>22</v>
      </c>
      <c r="B1846" t="s">
        <v>245</v>
      </c>
      <c r="C1846" t="s">
        <v>246</v>
      </c>
      <c r="D1846">
        <v>2014</v>
      </c>
      <c r="E1846" s="13" t="s">
        <v>740</v>
      </c>
      <c r="F1846" s="13">
        <v>0</v>
      </c>
      <c r="G1846" s="13">
        <v>0</v>
      </c>
      <c r="H1846" s="13">
        <v>101</v>
      </c>
      <c r="I1846" s="13">
        <v>18</v>
      </c>
      <c r="J1846" s="13">
        <v>9</v>
      </c>
      <c r="K1846" s="13">
        <v>0</v>
      </c>
      <c r="L1846" s="13">
        <v>1</v>
      </c>
      <c r="M1846" s="13"/>
      <c r="N1846" s="13">
        <v>129</v>
      </c>
      <c r="O1846" s="13">
        <f t="shared" si="28"/>
        <v>128</v>
      </c>
    </row>
    <row r="1847" spans="1:15" x14ac:dyDescent="0.3">
      <c r="A1847" t="s">
        <v>18</v>
      </c>
      <c r="B1847" t="s">
        <v>245</v>
      </c>
      <c r="C1847" t="s">
        <v>246</v>
      </c>
      <c r="D1847">
        <v>2014</v>
      </c>
      <c r="E1847" s="13" t="s">
        <v>741</v>
      </c>
      <c r="F1847" s="13">
        <v>0</v>
      </c>
      <c r="G1847" s="13">
        <v>0</v>
      </c>
      <c r="H1847" s="13">
        <v>7</v>
      </c>
      <c r="I1847" s="13">
        <v>2</v>
      </c>
      <c r="J1847" s="13">
        <v>0</v>
      </c>
      <c r="K1847" s="13">
        <v>0</v>
      </c>
      <c r="L1847" s="13">
        <v>0</v>
      </c>
      <c r="M1847" s="13"/>
      <c r="N1847" s="13">
        <v>9</v>
      </c>
      <c r="O1847" s="13">
        <f t="shared" si="28"/>
        <v>9</v>
      </c>
    </row>
    <row r="1848" spans="1:15" x14ac:dyDescent="0.3">
      <c r="A1848" t="s">
        <v>20</v>
      </c>
      <c r="B1848" t="s">
        <v>245</v>
      </c>
      <c r="C1848" t="s">
        <v>246</v>
      </c>
      <c r="D1848">
        <v>2014</v>
      </c>
      <c r="E1848" s="13" t="s">
        <v>742</v>
      </c>
      <c r="F1848" s="13">
        <v>0</v>
      </c>
      <c r="G1848" s="13">
        <v>0</v>
      </c>
      <c r="H1848" s="13">
        <v>6</v>
      </c>
      <c r="I1848" s="13">
        <v>0</v>
      </c>
      <c r="J1848" s="13">
        <v>2</v>
      </c>
      <c r="K1848" s="13">
        <v>0</v>
      </c>
      <c r="L1848" s="13">
        <v>0</v>
      </c>
      <c r="M1848" s="13"/>
      <c r="N1848" s="13">
        <v>8</v>
      </c>
      <c r="O1848" s="13">
        <f t="shared" si="28"/>
        <v>8</v>
      </c>
    </row>
    <row r="1849" spans="1:15" x14ac:dyDescent="0.3">
      <c r="B1849" t="s">
        <v>245</v>
      </c>
      <c r="C1849" t="s">
        <v>246</v>
      </c>
      <c r="D1849">
        <v>2014</v>
      </c>
      <c r="E1849" s="13" t="s">
        <v>743</v>
      </c>
      <c r="F1849" s="13">
        <v>0</v>
      </c>
      <c r="G1849" s="13">
        <v>0</v>
      </c>
      <c r="H1849" s="13">
        <v>0</v>
      </c>
      <c r="I1849" s="13">
        <v>0</v>
      </c>
      <c r="J1849" s="13">
        <v>2</v>
      </c>
      <c r="K1849" s="13">
        <v>0</v>
      </c>
      <c r="L1849" s="13">
        <v>0</v>
      </c>
      <c r="M1849" s="13"/>
      <c r="N1849" s="13">
        <v>2</v>
      </c>
      <c r="O1849" s="13">
        <f t="shared" si="28"/>
        <v>2</v>
      </c>
    </row>
    <row r="1850" spans="1:15" x14ac:dyDescent="0.3">
      <c r="B1850" t="s">
        <v>245</v>
      </c>
      <c r="C1850" t="s">
        <v>246</v>
      </c>
      <c r="D1850">
        <v>2014</v>
      </c>
      <c r="E1850" s="13" t="s">
        <v>744</v>
      </c>
      <c r="F1850" s="13">
        <v>0</v>
      </c>
      <c r="G1850" s="13">
        <v>0</v>
      </c>
      <c r="H1850" s="13">
        <v>0</v>
      </c>
      <c r="I1850" s="13">
        <v>0</v>
      </c>
      <c r="J1850" s="13">
        <v>37</v>
      </c>
      <c r="K1850" s="13">
        <v>0</v>
      </c>
      <c r="L1850" s="13">
        <v>1</v>
      </c>
      <c r="M1850" s="13"/>
      <c r="N1850" s="13">
        <v>38</v>
      </c>
      <c r="O1850" s="13">
        <f t="shared" si="28"/>
        <v>37</v>
      </c>
    </row>
    <row r="1851" spans="1:15" x14ac:dyDescent="0.3">
      <c r="B1851" t="s">
        <v>245</v>
      </c>
      <c r="C1851" t="s">
        <v>246</v>
      </c>
      <c r="D1851">
        <v>2014</v>
      </c>
      <c r="E1851" s="13" t="s">
        <v>745</v>
      </c>
      <c r="F1851" s="13">
        <v>0</v>
      </c>
      <c r="G1851" s="13">
        <v>0</v>
      </c>
      <c r="H1851" s="13">
        <v>0</v>
      </c>
      <c r="I1851" s="13">
        <v>0</v>
      </c>
      <c r="J1851" s="13">
        <v>1</v>
      </c>
      <c r="K1851" s="13">
        <v>0</v>
      </c>
      <c r="L1851" s="13">
        <v>0</v>
      </c>
      <c r="M1851" s="13"/>
      <c r="N1851" s="13">
        <v>1</v>
      </c>
      <c r="O1851" s="13">
        <f t="shared" si="28"/>
        <v>1</v>
      </c>
    </row>
    <row r="1852" spans="1:15" x14ac:dyDescent="0.3">
      <c r="B1852" t="s">
        <v>245</v>
      </c>
      <c r="C1852" t="s">
        <v>246</v>
      </c>
      <c r="D1852">
        <v>2014</v>
      </c>
      <c r="E1852" s="13" t="s">
        <v>747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1</v>
      </c>
      <c r="M1852" s="13"/>
      <c r="N1852" s="13">
        <v>1</v>
      </c>
      <c r="O1852" s="13">
        <f t="shared" si="28"/>
        <v>0</v>
      </c>
    </row>
    <row r="1853" spans="1:15" x14ac:dyDescent="0.3">
      <c r="A1853" t="s">
        <v>125</v>
      </c>
      <c r="B1853" t="s">
        <v>245</v>
      </c>
      <c r="C1853" t="s">
        <v>246</v>
      </c>
      <c r="D1853">
        <v>2014</v>
      </c>
      <c r="E1853" s="13" t="s">
        <v>749</v>
      </c>
      <c r="F1853" s="13">
        <v>0</v>
      </c>
      <c r="G1853" s="13">
        <v>0</v>
      </c>
      <c r="H1853" s="13">
        <v>4</v>
      </c>
      <c r="I1853" s="13">
        <v>0</v>
      </c>
      <c r="J1853" s="13">
        <v>0</v>
      </c>
      <c r="K1853" s="13">
        <v>0</v>
      </c>
      <c r="L1853" s="13">
        <v>0</v>
      </c>
      <c r="M1853" s="13"/>
      <c r="N1853" s="13">
        <v>4</v>
      </c>
      <c r="O1853" s="13">
        <f t="shared" si="28"/>
        <v>4</v>
      </c>
    </row>
    <row r="1854" spans="1:15" x14ac:dyDescent="0.3">
      <c r="A1854" t="s">
        <v>29</v>
      </c>
      <c r="B1854" t="s">
        <v>245</v>
      </c>
      <c r="C1854" t="s">
        <v>246</v>
      </c>
      <c r="D1854">
        <v>2014</v>
      </c>
      <c r="E1854" s="13" t="s">
        <v>1079</v>
      </c>
      <c r="F1854" s="13">
        <v>0</v>
      </c>
      <c r="G1854" s="13">
        <v>0</v>
      </c>
      <c r="H1854" s="13">
        <v>0</v>
      </c>
      <c r="I1854" s="13">
        <v>1</v>
      </c>
      <c r="J1854" s="13">
        <v>0</v>
      </c>
      <c r="K1854" s="13">
        <v>0</v>
      </c>
      <c r="L1854" s="13">
        <v>2</v>
      </c>
      <c r="M1854" s="13"/>
      <c r="N1854" s="13">
        <v>3</v>
      </c>
      <c r="O1854" s="13">
        <f t="shared" si="28"/>
        <v>1</v>
      </c>
    </row>
    <row r="1855" spans="1:15" x14ac:dyDescent="0.3">
      <c r="B1855" t="s">
        <v>259</v>
      </c>
      <c r="C1855" t="s">
        <v>260</v>
      </c>
      <c r="D1855">
        <v>2014</v>
      </c>
      <c r="E1855" s="13" t="s">
        <v>750</v>
      </c>
      <c r="F1855" s="13">
        <v>0</v>
      </c>
      <c r="G1855" s="13">
        <v>0</v>
      </c>
      <c r="H1855" s="13">
        <v>0</v>
      </c>
      <c r="I1855" s="13">
        <v>1</v>
      </c>
      <c r="J1855" s="13">
        <v>0</v>
      </c>
      <c r="K1855" s="13">
        <v>0</v>
      </c>
      <c r="L1855" s="13">
        <v>2</v>
      </c>
      <c r="M1855" s="13"/>
      <c r="N1855" s="13">
        <v>3</v>
      </c>
      <c r="O1855" s="13">
        <f t="shared" si="28"/>
        <v>1</v>
      </c>
    </row>
    <row r="1856" spans="1:15" x14ac:dyDescent="0.3">
      <c r="A1856" t="s">
        <v>136</v>
      </c>
      <c r="B1856" t="s">
        <v>259</v>
      </c>
      <c r="C1856" t="s">
        <v>260</v>
      </c>
      <c r="D1856">
        <v>2014</v>
      </c>
      <c r="E1856" s="13" t="s">
        <v>1080</v>
      </c>
      <c r="F1856" s="13">
        <v>0</v>
      </c>
      <c r="G1856" s="13">
        <v>15</v>
      </c>
      <c r="H1856" s="13">
        <v>218</v>
      </c>
      <c r="I1856" s="13">
        <v>27</v>
      </c>
      <c r="J1856" s="13">
        <v>202</v>
      </c>
      <c r="K1856" s="13">
        <v>0</v>
      </c>
      <c r="L1856" s="13">
        <v>216</v>
      </c>
      <c r="M1856" s="13"/>
      <c r="N1856" s="13">
        <v>678</v>
      </c>
      <c r="O1856" s="13">
        <f t="shared" si="28"/>
        <v>462</v>
      </c>
    </row>
    <row r="1857" spans="1:15" x14ac:dyDescent="0.3">
      <c r="A1857" t="s">
        <v>136</v>
      </c>
      <c r="B1857" t="s">
        <v>259</v>
      </c>
      <c r="C1857" t="s">
        <v>260</v>
      </c>
      <c r="D1857">
        <v>2014</v>
      </c>
      <c r="E1857" s="13" t="s">
        <v>1081</v>
      </c>
      <c r="F1857" s="13">
        <v>0</v>
      </c>
      <c r="G1857" s="13">
        <v>0</v>
      </c>
      <c r="H1857" s="13">
        <v>0</v>
      </c>
      <c r="I1857" s="13">
        <v>0</v>
      </c>
      <c r="J1857" s="13">
        <v>1</v>
      </c>
      <c r="K1857" s="13">
        <v>0</v>
      </c>
      <c r="L1857" s="13">
        <v>1</v>
      </c>
      <c r="M1857" s="13"/>
      <c r="N1857" s="13">
        <v>2</v>
      </c>
      <c r="O1857" s="13">
        <f t="shared" si="28"/>
        <v>1</v>
      </c>
    </row>
    <row r="1858" spans="1:15" x14ac:dyDescent="0.3">
      <c r="A1858" t="s">
        <v>136</v>
      </c>
      <c r="B1858" t="s">
        <v>259</v>
      </c>
      <c r="C1858" t="s">
        <v>260</v>
      </c>
      <c r="D1858">
        <v>2014</v>
      </c>
      <c r="E1858" s="13" t="s">
        <v>752</v>
      </c>
      <c r="F1858" s="13">
        <v>0</v>
      </c>
      <c r="G1858" s="13">
        <v>4</v>
      </c>
      <c r="H1858" s="13">
        <v>215</v>
      </c>
      <c r="I1858" s="13">
        <v>16</v>
      </c>
      <c r="J1858" s="13">
        <v>241</v>
      </c>
      <c r="K1858" s="13">
        <v>0</v>
      </c>
      <c r="L1858" s="13">
        <v>25</v>
      </c>
      <c r="M1858" s="13"/>
      <c r="N1858" s="13">
        <v>501</v>
      </c>
      <c r="O1858" s="13">
        <f t="shared" si="28"/>
        <v>476</v>
      </c>
    </row>
    <row r="1859" spans="1:15" x14ac:dyDescent="0.3">
      <c r="A1859" t="s">
        <v>26</v>
      </c>
      <c r="B1859" t="s">
        <v>259</v>
      </c>
      <c r="C1859" t="s">
        <v>260</v>
      </c>
      <c r="D1859">
        <v>2014</v>
      </c>
      <c r="E1859" s="13" t="s">
        <v>753</v>
      </c>
      <c r="F1859" s="13">
        <v>0</v>
      </c>
      <c r="G1859" s="13">
        <v>0</v>
      </c>
      <c r="H1859" s="13">
        <v>5</v>
      </c>
      <c r="I1859" s="13">
        <v>1</v>
      </c>
      <c r="J1859" s="13">
        <v>5</v>
      </c>
      <c r="K1859" s="13">
        <v>0</v>
      </c>
      <c r="L1859" s="13">
        <v>0</v>
      </c>
      <c r="M1859" s="13"/>
      <c r="N1859" s="13">
        <v>11</v>
      </c>
      <c r="O1859" s="13">
        <f t="shared" ref="O1859:O1922" si="29">F1859+G1859+H1859+I1859+J1859</f>
        <v>11</v>
      </c>
    </row>
    <row r="1860" spans="1:15" x14ac:dyDescent="0.3">
      <c r="A1860" t="s">
        <v>50</v>
      </c>
      <c r="B1860" t="s">
        <v>259</v>
      </c>
      <c r="C1860" t="s">
        <v>260</v>
      </c>
      <c r="D1860">
        <v>2014</v>
      </c>
      <c r="E1860" s="13" t="s">
        <v>754</v>
      </c>
      <c r="F1860" s="13">
        <v>3</v>
      </c>
      <c r="G1860" s="13">
        <v>4</v>
      </c>
      <c r="H1860" s="13">
        <v>338</v>
      </c>
      <c r="I1860" s="13">
        <v>416</v>
      </c>
      <c r="J1860" s="13">
        <v>432</v>
      </c>
      <c r="K1860" s="13">
        <v>1</v>
      </c>
      <c r="L1860" s="13">
        <v>132</v>
      </c>
      <c r="M1860" s="13"/>
      <c r="N1860" s="13">
        <v>1326</v>
      </c>
      <c r="O1860" s="13">
        <f t="shared" si="29"/>
        <v>1193</v>
      </c>
    </row>
    <row r="1861" spans="1:15" x14ac:dyDescent="0.3">
      <c r="A1861" t="s">
        <v>92</v>
      </c>
      <c r="B1861" t="s">
        <v>259</v>
      </c>
      <c r="C1861" t="s">
        <v>260</v>
      </c>
      <c r="D1861">
        <v>2014</v>
      </c>
      <c r="E1861" s="13" t="s">
        <v>755</v>
      </c>
      <c r="F1861" s="13">
        <v>0</v>
      </c>
      <c r="G1861" s="13">
        <v>0</v>
      </c>
      <c r="H1861" s="13">
        <v>2</v>
      </c>
      <c r="I1861" s="13">
        <v>0</v>
      </c>
      <c r="J1861" s="13">
        <v>3</v>
      </c>
      <c r="K1861" s="13">
        <v>0</v>
      </c>
      <c r="L1861" s="13">
        <v>0</v>
      </c>
      <c r="M1861" s="13"/>
      <c r="N1861" s="13">
        <v>5</v>
      </c>
      <c r="O1861" s="13">
        <f t="shared" si="29"/>
        <v>5</v>
      </c>
    </row>
    <row r="1862" spans="1:15" x14ac:dyDescent="0.3">
      <c r="A1862" t="s">
        <v>136</v>
      </c>
      <c r="B1862" t="s">
        <v>259</v>
      </c>
      <c r="C1862" t="s">
        <v>260</v>
      </c>
      <c r="D1862">
        <v>2014</v>
      </c>
      <c r="E1862" s="13" t="s">
        <v>756</v>
      </c>
      <c r="F1862" s="13">
        <v>0</v>
      </c>
      <c r="G1862" s="13">
        <v>0</v>
      </c>
      <c r="H1862" s="13">
        <v>3</v>
      </c>
      <c r="I1862" s="13">
        <v>4</v>
      </c>
      <c r="J1862" s="13">
        <v>11</v>
      </c>
      <c r="K1862" s="13">
        <v>0</v>
      </c>
      <c r="L1862" s="13">
        <v>37</v>
      </c>
      <c r="M1862" s="13"/>
      <c r="N1862" s="13">
        <v>55</v>
      </c>
      <c r="O1862" s="13">
        <f t="shared" si="29"/>
        <v>18</v>
      </c>
    </row>
    <row r="1863" spans="1:15" x14ac:dyDescent="0.3">
      <c r="A1863" t="s">
        <v>22</v>
      </c>
      <c r="B1863" t="s">
        <v>259</v>
      </c>
      <c r="C1863" t="s">
        <v>260</v>
      </c>
      <c r="D1863">
        <v>2014</v>
      </c>
      <c r="E1863" s="13" t="s">
        <v>757</v>
      </c>
      <c r="F1863" s="13">
        <v>2</v>
      </c>
      <c r="G1863" s="13">
        <v>108</v>
      </c>
      <c r="H1863" s="13">
        <v>88</v>
      </c>
      <c r="I1863" s="13">
        <v>13</v>
      </c>
      <c r="J1863" s="13">
        <v>1195</v>
      </c>
      <c r="K1863" s="13">
        <v>1</v>
      </c>
      <c r="L1863" s="13">
        <v>0</v>
      </c>
      <c r="M1863" s="13"/>
      <c r="N1863" s="13">
        <v>1407</v>
      </c>
      <c r="O1863" s="13">
        <f t="shared" si="29"/>
        <v>1406</v>
      </c>
    </row>
    <row r="1864" spans="1:15" x14ac:dyDescent="0.3">
      <c r="A1864" t="s">
        <v>50</v>
      </c>
      <c r="B1864" t="s">
        <v>259</v>
      </c>
      <c r="C1864" t="s">
        <v>260</v>
      </c>
      <c r="D1864">
        <v>2014</v>
      </c>
      <c r="E1864" s="13" t="s">
        <v>758</v>
      </c>
      <c r="F1864" s="13">
        <v>0</v>
      </c>
      <c r="G1864" s="13">
        <v>0</v>
      </c>
      <c r="H1864" s="13">
        <v>4</v>
      </c>
      <c r="I1864" s="13">
        <v>1</v>
      </c>
      <c r="J1864" s="13">
        <v>11</v>
      </c>
      <c r="K1864" s="13">
        <v>1</v>
      </c>
      <c r="L1864" s="13">
        <v>0</v>
      </c>
      <c r="M1864" s="13"/>
      <c r="N1864" s="13">
        <v>17</v>
      </c>
      <c r="O1864" s="13">
        <f t="shared" si="29"/>
        <v>16</v>
      </c>
    </row>
    <row r="1865" spans="1:15" x14ac:dyDescent="0.3">
      <c r="A1865" t="s">
        <v>20</v>
      </c>
      <c r="B1865" t="s">
        <v>259</v>
      </c>
      <c r="C1865" t="s">
        <v>260</v>
      </c>
      <c r="D1865">
        <v>2014</v>
      </c>
      <c r="E1865" s="13" t="s">
        <v>1082</v>
      </c>
      <c r="F1865" s="13">
        <v>202</v>
      </c>
      <c r="G1865" s="13">
        <v>257</v>
      </c>
      <c r="H1865" s="13">
        <v>1679</v>
      </c>
      <c r="I1865" s="13">
        <v>332</v>
      </c>
      <c r="J1865" s="13">
        <v>4037</v>
      </c>
      <c r="K1865" s="13">
        <v>78</v>
      </c>
      <c r="L1865" s="13">
        <v>974</v>
      </c>
      <c r="M1865" s="13"/>
      <c r="N1865" s="13">
        <v>7559</v>
      </c>
      <c r="O1865" s="13">
        <f t="shared" si="29"/>
        <v>6507</v>
      </c>
    </row>
    <row r="1866" spans="1:15" x14ac:dyDescent="0.3">
      <c r="B1866" t="s">
        <v>259</v>
      </c>
      <c r="C1866" t="s">
        <v>260</v>
      </c>
      <c r="D1866">
        <v>2014</v>
      </c>
      <c r="E1866" s="13" t="s">
        <v>760</v>
      </c>
      <c r="F1866" s="13">
        <v>0</v>
      </c>
      <c r="G1866" s="13">
        <v>0</v>
      </c>
      <c r="H1866" s="13">
        <v>1</v>
      </c>
      <c r="I1866" s="13">
        <v>2</v>
      </c>
      <c r="J1866" s="13">
        <v>9</v>
      </c>
      <c r="K1866" s="13">
        <v>0</v>
      </c>
      <c r="L1866" s="13">
        <v>0</v>
      </c>
      <c r="M1866" s="13"/>
      <c r="N1866" s="13">
        <v>12</v>
      </c>
      <c r="O1866" s="13">
        <f t="shared" si="29"/>
        <v>12</v>
      </c>
    </row>
    <row r="1867" spans="1:15" x14ac:dyDescent="0.3">
      <c r="A1867" t="s">
        <v>22</v>
      </c>
      <c r="B1867" t="s">
        <v>259</v>
      </c>
      <c r="C1867" t="s">
        <v>260</v>
      </c>
      <c r="D1867">
        <v>2014</v>
      </c>
      <c r="E1867" s="13" t="s">
        <v>761</v>
      </c>
      <c r="F1867" s="13">
        <v>14</v>
      </c>
      <c r="G1867" s="13">
        <v>53</v>
      </c>
      <c r="H1867" s="13">
        <v>2420</v>
      </c>
      <c r="I1867" s="13">
        <v>116</v>
      </c>
      <c r="J1867" s="13">
        <v>995</v>
      </c>
      <c r="K1867" s="13">
        <v>3</v>
      </c>
      <c r="L1867" s="13">
        <v>137</v>
      </c>
      <c r="M1867" s="13"/>
      <c r="N1867" s="13">
        <v>3738</v>
      </c>
      <c r="O1867" s="13">
        <f t="shared" si="29"/>
        <v>3598</v>
      </c>
    </row>
    <row r="1868" spans="1:15" x14ac:dyDescent="0.3">
      <c r="A1868" t="s">
        <v>26</v>
      </c>
      <c r="B1868" t="s">
        <v>259</v>
      </c>
      <c r="C1868" t="s">
        <v>260</v>
      </c>
      <c r="D1868">
        <v>2014</v>
      </c>
      <c r="E1868" s="13" t="s">
        <v>762</v>
      </c>
      <c r="F1868" s="13">
        <v>4</v>
      </c>
      <c r="G1868" s="13">
        <v>3</v>
      </c>
      <c r="H1868" s="13">
        <v>253</v>
      </c>
      <c r="I1868" s="13">
        <v>55</v>
      </c>
      <c r="J1868" s="13">
        <v>141</v>
      </c>
      <c r="K1868" s="13">
        <v>4</v>
      </c>
      <c r="L1868" s="13">
        <v>113</v>
      </c>
      <c r="M1868" s="13"/>
      <c r="N1868" s="13">
        <v>573</v>
      </c>
      <c r="O1868" s="13">
        <f t="shared" si="29"/>
        <v>456</v>
      </c>
    </row>
    <row r="1869" spans="1:15" x14ac:dyDescent="0.3">
      <c r="A1869" t="s">
        <v>20</v>
      </c>
      <c r="B1869" t="s">
        <v>259</v>
      </c>
      <c r="C1869" t="s">
        <v>260</v>
      </c>
      <c r="D1869">
        <v>2014</v>
      </c>
      <c r="E1869" s="13" t="s">
        <v>763</v>
      </c>
      <c r="F1869" s="13">
        <v>35</v>
      </c>
      <c r="G1869" s="13">
        <v>92</v>
      </c>
      <c r="H1869" s="13">
        <v>2324</v>
      </c>
      <c r="I1869" s="13">
        <v>340</v>
      </c>
      <c r="J1869" s="13">
        <v>2909</v>
      </c>
      <c r="K1869" s="13">
        <v>119</v>
      </c>
      <c r="L1869" s="13">
        <v>3436</v>
      </c>
      <c r="M1869" s="13"/>
      <c r="N1869" s="13">
        <v>9255</v>
      </c>
      <c r="O1869" s="13">
        <f t="shared" si="29"/>
        <v>5700</v>
      </c>
    </row>
    <row r="1870" spans="1:15" x14ac:dyDescent="0.3">
      <c r="A1870" t="s">
        <v>136</v>
      </c>
      <c r="B1870" t="s">
        <v>259</v>
      </c>
      <c r="C1870" t="s">
        <v>260</v>
      </c>
      <c r="D1870">
        <v>2014</v>
      </c>
      <c r="E1870" s="13" t="s">
        <v>764</v>
      </c>
      <c r="F1870" s="13">
        <v>0</v>
      </c>
      <c r="G1870" s="13">
        <v>3</v>
      </c>
      <c r="H1870" s="13">
        <v>79</v>
      </c>
      <c r="I1870" s="13">
        <v>2</v>
      </c>
      <c r="J1870" s="13">
        <v>45</v>
      </c>
      <c r="K1870" s="13">
        <v>0</v>
      </c>
      <c r="L1870" s="13">
        <v>158</v>
      </c>
      <c r="M1870" s="13"/>
      <c r="N1870" s="13">
        <v>287</v>
      </c>
      <c r="O1870" s="13">
        <f t="shared" si="29"/>
        <v>129</v>
      </c>
    </row>
    <row r="1871" spans="1:15" x14ac:dyDescent="0.3">
      <c r="A1871" t="s">
        <v>136</v>
      </c>
      <c r="B1871" t="s">
        <v>259</v>
      </c>
      <c r="C1871" t="s">
        <v>260</v>
      </c>
      <c r="D1871">
        <v>2014</v>
      </c>
      <c r="E1871" s="13" t="s">
        <v>1083</v>
      </c>
      <c r="F1871" s="13">
        <v>0</v>
      </c>
      <c r="G1871" s="13">
        <v>5</v>
      </c>
      <c r="H1871" s="13">
        <v>169</v>
      </c>
      <c r="I1871" s="13">
        <v>39</v>
      </c>
      <c r="J1871" s="13">
        <v>135</v>
      </c>
      <c r="K1871" s="13">
        <v>0</v>
      </c>
      <c r="L1871" s="13">
        <v>37</v>
      </c>
      <c r="M1871" s="13"/>
      <c r="N1871" s="13">
        <v>385</v>
      </c>
      <c r="O1871" s="13">
        <f t="shared" si="29"/>
        <v>348</v>
      </c>
    </row>
    <row r="1872" spans="1:15" x14ac:dyDescent="0.3">
      <c r="A1872" t="s">
        <v>136</v>
      </c>
      <c r="B1872" t="s">
        <v>259</v>
      </c>
      <c r="C1872" t="s">
        <v>260</v>
      </c>
      <c r="D1872">
        <v>2014</v>
      </c>
      <c r="E1872" s="13" t="s">
        <v>766</v>
      </c>
      <c r="F1872" s="13">
        <v>0</v>
      </c>
      <c r="G1872" s="13">
        <v>0</v>
      </c>
      <c r="H1872" s="13">
        <v>0</v>
      </c>
      <c r="I1872" s="13">
        <v>0</v>
      </c>
      <c r="J1872" s="13">
        <v>1</v>
      </c>
      <c r="K1872" s="13">
        <v>0</v>
      </c>
      <c r="L1872" s="13">
        <v>1</v>
      </c>
      <c r="M1872" s="13"/>
      <c r="N1872" s="13">
        <v>2</v>
      </c>
      <c r="O1872" s="13">
        <f t="shared" si="29"/>
        <v>1</v>
      </c>
    </row>
    <row r="1873" spans="1:15" x14ac:dyDescent="0.3">
      <c r="A1873" t="s">
        <v>136</v>
      </c>
      <c r="B1873" t="s">
        <v>259</v>
      </c>
      <c r="C1873" t="s">
        <v>260</v>
      </c>
      <c r="D1873">
        <v>2014</v>
      </c>
      <c r="E1873" s="13" t="s">
        <v>1084</v>
      </c>
      <c r="F1873" s="13">
        <v>9</v>
      </c>
      <c r="G1873" s="13">
        <v>6</v>
      </c>
      <c r="H1873" s="13">
        <v>124</v>
      </c>
      <c r="I1873" s="13">
        <v>16</v>
      </c>
      <c r="J1873" s="13">
        <v>194</v>
      </c>
      <c r="K1873" s="13">
        <v>0</v>
      </c>
      <c r="L1873" s="13">
        <v>59</v>
      </c>
      <c r="M1873" s="13"/>
      <c r="N1873" s="13">
        <v>408</v>
      </c>
      <c r="O1873" s="13">
        <f t="shared" si="29"/>
        <v>349</v>
      </c>
    </row>
    <row r="1874" spans="1:15" x14ac:dyDescent="0.3">
      <c r="A1874" t="s">
        <v>22</v>
      </c>
      <c r="B1874" t="s">
        <v>259</v>
      </c>
      <c r="C1874" t="s">
        <v>260</v>
      </c>
      <c r="D1874">
        <v>2014</v>
      </c>
      <c r="E1874" s="13" t="s">
        <v>768</v>
      </c>
      <c r="F1874" s="13">
        <v>2</v>
      </c>
      <c r="G1874" s="13">
        <v>13</v>
      </c>
      <c r="H1874" s="13">
        <v>1085</v>
      </c>
      <c r="I1874" s="13">
        <v>53</v>
      </c>
      <c r="J1874" s="13">
        <v>421</v>
      </c>
      <c r="K1874" s="13">
        <v>36</v>
      </c>
      <c r="L1874" s="13">
        <v>406</v>
      </c>
      <c r="M1874" s="13"/>
      <c r="N1874" s="13">
        <v>2016</v>
      </c>
      <c r="O1874" s="13">
        <f t="shared" si="29"/>
        <v>1574</v>
      </c>
    </row>
    <row r="1875" spans="1:15" x14ac:dyDescent="0.3">
      <c r="A1875" t="s">
        <v>24</v>
      </c>
      <c r="B1875" t="s">
        <v>259</v>
      </c>
      <c r="C1875" t="s">
        <v>260</v>
      </c>
      <c r="D1875">
        <v>2014</v>
      </c>
      <c r="E1875" s="13" t="s">
        <v>769</v>
      </c>
      <c r="F1875" s="13">
        <v>0</v>
      </c>
      <c r="G1875" s="13">
        <v>0</v>
      </c>
      <c r="H1875" s="13">
        <v>1173</v>
      </c>
      <c r="I1875" s="13">
        <v>53</v>
      </c>
      <c r="J1875" s="13">
        <v>402</v>
      </c>
      <c r="K1875" s="13">
        <v>0</v>
      </c>
      <c r="L1875" s="13">
        <v>2</v>
      </c>
      <c r="M1875" s="13"/>
      <c r="N1875" s="13">
        <v>1630</v>
      </c>
      <c r="O1875" s="13">
        <f t="shared" si="29"/>
        <v>1628</v>
      </c>
    </row>
    <row r="1876" spans="1:15" x14ac:dyDescent="0.3">
      <c r="A1876" t="s">
        <v>136</v>
      </c>
      <c r="B1876" t="s">
        <v>259</v>
      </c>
      <c r="C1876" t="s">
        <v>260</v>
      </c>
      <c r="D1876">
        <v>2014</v>
      </c>
      <c r="E1876" s="13" t="s">
        <v>770</v>
      </c>
      <c r="F1876" s="13">
        <v>0</v>
      </c>
      <c r="G1876" s="13">
        <v>0</v>
      </c>
      <c r="H1876" s="13">
        <v>2</v>
      </c>
      <c r="I1876" s="13">
        <v>0</v>
      </c>
      <c r="J1876" s="13">
        <v>0</v>
      </c>
      <c r="K1876" s="13">
        <v>0</v>
      </c>
      <c r="L1876" s="13">
        <v>0</v>
      </c>
      <c r="M1876" s="13"/>
      <c r="N1876" s="13">
        <v>2</v>
      </c>
      <c r="O1876" s="13">
        <f t="shared" si="29"/>
        <v>2</v>
      </c>
    </row>
    <row r="1877" spans="1:15" x14ac:dyDescent="0.3">
      <c r="A1877" t="s">
        <v>20</v>
      </c>
      <c r="B1877" t="s">
        <v>259</v>
      </c>
      <c r="C1877" t="s">
        <v>260</v>
      </c>
      <c r="D1877">
        <v>2014</v>
      </c>
      <c r="E1877" s="13" t="s">
        <v>1018</v>
      </c>
      <c r="F1877" s="13">
        <v>15</v>
      </c>
      <c r="G1877" s="13">
        <v>23</v>
      </c>
      <c r="H1877" s="13">
        <v>1353</v>
      </c>
      <c r="I1877" s="13">
        <v>119</v>
      </c>
      <c r="J1877" s="13">
        <v>1300</v>
      </c>
      <c r="K1877" s="13">
        <v>0</v>
      </c>
      <c r="L1877" s="13">
        <v>1173</v>
      </c>
      <c r="M1877" s="13"/>
      <c r="N1877" s="13">
        <v>3983</v>
      </c>
      <c r="O1877" s="13">
        <f t="shared" si="29"/>
        <v>2810</v>
      </c>
    </row>
    <row r="1878" spans="1:15" x14ac:dyDescent="0.3">
      <c r="A1878" t="s">
        <v>136</v>
      </c>
      <c r="B1878" t="s">
        <v>259</v>
      </c>
      <c r="C1878" t="s">
        <v>260</v>
      </c>
      <c r="D1878">
        <v>2014</v>
      </c>
      <c r="E1878" s="13" t="s">
        <v>1085</v>
      </c>
      <c r="F1878" s="13">
        <v>0</v>
      </c>
      <c r="G1878" s="13">
        <v>0</v>
      </c>
      <c r="H1878" s="13">
        <v>1</v>
      </c>
      <c r="I1878" s="13">
        <v>0</v>
      </c>
      <c r="J1878" s="13">
        <v>0</v>
      </c>
      <c r="K1878" s="13">
        <v>0</v>
      </c>
      <c r="L1878" s="13">
        <v>0</v>
      </c>
      <c r="M1878" s="13"/>
      <c r="N1878" s="13">
        <v>1</v>
      </c>
      <c r="O1878" s="13">
        <f t="shared" si="29"/>
        <v>1</v>
      </c>
    </row>
    <row r="1879" spans="1:15" x14ac:dyDescent="0.3">
      <c r="A1879" t="s">
        <v>26</v>
      </c>
      <c r="B1879" t="s">
        <v>259</v>
      </c>
      <c r="C1879" t="s">
        <v>260</v>
      </c>
      <c r="D1879">
        <v>2014</v>
      </c>
      <c r="E1879" s="13" t="s">
        <v>774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2</v>
      </c>
      <c r="M1879" s="13"/>
      <c r="N1879" s="13">
        <v>2</v>
      </c>
      <c r="O1879" s="13">
        <f t="shared" si="29"/>
        <v>0</v>
      </c>
    </row>
    <row r="1880" spans="1:15" x14ac:dyDescent="0.3">
      <c r="A1880" t="s">
        <v>26</v>
      </c>
      <c r="B1880" t="s">
        <v>259</v>
      </c>
      <c r="C1880" t="s">
        <v>260</v>
      </c>
      <c r="D1880">
        <v>2014</v>
      </c>
      <c r="E1880" s="13" t="s">
        <v>1086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1</v>
      </c>
      <c r="M1880" s="13"/>
      <c r="N1880" s="13">
        <v>1</v>
      </c>
      <c r="O1880" s="13">
        <f t="shared" si="29"/>
        <v>0</v>
      </c>
    </row>
    <row r="1881" spans="1:15" x14ac:dyDescent="0.3">
      <c r="A1881" t="s">
        <v>125</v>
      </c>
      <c r="B1881" t="s">
        <v>259</v>
      </c>
      <c r="C1881" t="s">
        <v>260</v>
      </c>
      <c r="D1881">
        <v>2014</v>
      </c>
      <c r="E1881" s="13" t="s">
        <v>1087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3</v>
      </c>
      <c r="M1881" s="13"/>
      <c r="N1881" s="13">
        <v>3</v>
      </c>
      <c r="O1881" s="13">
        <f t="shared" si="29"/>
        <v>0</v>
      </c>
    </row>
    <row r="1882" spans="1:15" x14ac:dyDescent="0.3">
      <c r="A1882" t="s">
        <v>20</v>
      </c>
      <c r="B1882" t="s">
        <v>259</v>
      </c>
      <c r="C1882" t="s">
        <v>260</v>
      </c>
      <c r="D1882">
        <v>2014</v>
      </c>
      <c r="E1882" s="13" t="s">
        <v>1019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44</v>
      </c>
      <c r="M1882" s="13"/>
      <c r="N1882" s="13">
        <v>44</v>
      </c>
      <c r="O1882" s="13">
        <f t="shared" si="29"/>
        <v>0</v>
      </c>
    </row>
    <row r="1883" spans="1:15" x14ac:dyDescent="0.3">
      <c r="A1883" t="s">
        <v>22</v>
      </c>
      <c r="B1883" t="s">
        <v>259</v>
      </c>
      <c r="C1883" s="13" t="s">
        <v>285</v>
      </c>
      <c r="D1883">
        <v>2014</v>
      </c>
      <c r="E1883" s="13" t="s">
        <v>776</v>
      </c>
      <c r="F1883" s="13">
        <v>0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1</v>
      </c>
      <c r="M1883" s="13"/>
      <c r="N1883" s="13">
        <v>1</v>
      </c>
      <c r="O1883" s="13">
        <f t="shared" si="29"/>
        <v>0</v>
      </c>
    </row>
    <row r="1884" spans="1:15" x14ac:dyDescent="0.3">
      <c r="A1884" t="s">
        <v>22</v>
      </c>
      <c r="B1884" t="s">
        <v>259</v>
      </c>
      <c r="C1884" t="s">
        <v>285</v>
      </c>
      <c r="D1884">
        <v>2014</v>
      </c>
      <c r="E1884" s="13" t="s">
        <v>779</v>
      </c>
      <c r="F1884" s="13">
        <v>0</v>
      </c>
      <c r="G1884" s="13">
        <v>0</v>
      </c>
      <c r="H1884" s="13">
        <v>29</v>
      </c>
      <c r="I1884" s="13">
        <v>3</v>
      </c>
      <c r="J1884" s="13">
        <v>32</v>
      </c>
      <c r="K1884" s="13">
        <v>3</v>
      </c>
      <c r="L1884" s="13">
        <v>27</v>
      </c>
      <c r="M1884" s="13"/>
      <c r="N1884" s="13">
        <v>94</v>
      </c>
      <c r="O1884" s="13">
        <f t="shared" si="29"/>
        <v>64</v>
      </c>
    </row>
    <row r="1885" spans="1:15" x14ac:dyDescent="0.3">
      <c r="A1885" t="s">
        <v>50</v>
      </c>
      <c r="B1885" t="s">
        <v>259</v>
      </c>
      <c r="C1885" t="s">
        <v>1020</v>
      </c>
      <c r="D1885">
        <v>2014</v>
      </c>
      <c r="E1885" s="13" t="s">
        <v>1021</v>
      </c>
      <c r="F1885" s="13">
        <v>0</v>
      </c>
      <c r="G1885" s="13">
        <v>1</v>
      </c>
      <c r="H1885" s="13">
        <v>47</v>
      </c>
      <c r="I1885" s="13">
        <v>10</v>
      </c>
      <c r="J1885" s="13">
        <v>50</v>
      </c>
      <c r="K1885" s="13">
        <v>0</v>
      </c>
      <c r="L1885" s="13">
        <v>240</v>
      </c>
      <c r="M1885" s="13"/>
      <c r="N1885" s="13">
        <v>348</v>
      </c>
      <c r="O1885" s="13">
        <f t="shared" si="29"/>
        <v>108</v>
      </c>
    </row>
    <row r="1886" spans="1:15" x14ac:dyDescent="0.3">
      <c r="A1886" t="s">
        <v>20</v>
      </c>
      <c r="B1886" t="s">
        <v>259</v>
      </c>
      <c r="C1886" t="s">
        <v>1020</v>
      </c>
      <c r="D1886">
        <v>2014</v>
      </c>
      <c r="E1886" s="13" t="s">
        <v>1022</v>
      </c>
      <c r="F1886" s="13">
        <v>102</v>
      </c>
      <c r="G1886" s="13">
        <v>244</v>
      </c>
      <c r="H1886" s="13">
        <v>7889</v>
      </c>
      <c r="I1886" s="13">
        <v>1072</v>
      </c>
      <c r="J1886" s="13">
        <v>9062</v>
      </c>
      <c r="K1886" s="13">
        <v>1</v>
      </c>
      <c r="L1886" s="13">
        <v>3865</v>
      </c>
      <c r="M1886" s="13"/>
      <c r="N1886" s="13">
        <v>22235</v>
      </c>
      <c r="O1886" s="13">
        <f t="shared" si="29"/>
        <v>18369</v>
      </c>
    </row>
    <row r="1887" spans="1:15" x14ac:dyDescent="0.3">
      <c r="A1887" t="s">
        <v>50</v>
      </c>
      <c r="B1887" t="s">
        <v>259</v>
      </c>
      <c r="C1887" t="s">
        <v>1020</v>
      </c>
      <c r="D1887">
        <v>2014</v>
      </c>
      <c r="E1887" s="13" t="s">
        <v>1023</v>
      </c>
      <c r="F1887" s="13">
        <v>0</v>
      </c>
      <c r="G1887" s="13">
        <v>0</v>
      </c>
      <c r="H1887" s="13">
        <v>0</v>
      </c>
      <c r="I1887" s="13">
        <v>0</v>
      </c>
      <c r="J1887" s="13">
        <v>3</v>
      </c>
      <c r="K1887" s="13">
        <v>0</v>
      </c>
      <c r="L1887" s="13">
        <v>2</v>
      </c>
      <c r="M1887" s="13"/>
      <c r="N1887" s="13">
        <v>5</v>
      </c>
      <c r="O1887" s="13">
        <f t="shared" si="29"/>
        <v>3</v>
      </c>
    </row>
    <row r="1888" spans="1:15" x14ac:dyDescent="0.3">
      <c r="A1888" t="s">
        <v>92</v>
      </c>
      <c r="B1888" t="s">
        <v>259</v>
      </c>
      <c r="C1888" t="s">
        <v>1020</v>
      </c>
      <c r="D1888">
        <v>2014</v>
      </c>
      <c r="E1888" s="13" t="s">
        <v>1024</v>
      </c>
      <c r="F1888" s="13">
        <v>0</v>
      </c>
      <c r="G1888" s="13">
        <v>0</v>
      </c>
      <c r="H1888" s="13">
        <v>0</v>
      </c>
      <c r="I1888" s="13">
        <v>5</v>
      </c>
      <c r="J1888" s="13">
        <v>1</v>
      </c>
      <c r="K1888" s="13">
        <v>0</v>
      </c>
      <c r="L1888" s="13">
        <v>0</v>
      </c>
      <c r="M1888" s="13"/>
      <c r="N1888" s="13">
        <v>6</v>
      </c>
      <c r="O1888" s="13">
        <f t="shared" si="29"/>
        <v>6</v>
      </c>
    </row>
    <row r="1889" spans="1:15" x14ac:dyDescent="0.3">
      <c r="A1889" t="s">
        <v>20</v>
      </c>
      <c r="B1889" t="s">
        <v>259</v>
      </c>
      <c r="C1889" t="s">
        <v>1020</v>
      </c>
      <c r="D1889">
        <v>2014</v>
      </c>
      <c r="E1889" s="13" t="s">
        <v>1025</v>
      </c>
      <c r="F1889" s="13">
        <v>4</v>
      </c>
      <c r="G1889" s="13">
        <v>0</v>
      </c>
      <c r="H1889" s="13">
        <v>65</v>
      </c>
      <c r="I1889" s="13">
        <v>19</v>
      </c>
      <c r="J1889" s="13">
        <v>99</v>
      </c>
      <c r="K1889" s="13">
        <v>0</v>
      </c>
      <c r="L1889" s="13">
        <v>301</v>
      </c>
      <c r="M1889" s="13"/>
      <c r="N1889" s="13">
        <v>488</v>
      </c>
      <c r="O1889" s="13">
        <f t="shared" si="29"/>
        <v>187</v>
      </c>
    </row>
    <row r="1890" spans="1:15" x14ac:dyDescent="0.3">
      <c r="A1890" t="s">
        <v>24</v>
      </c>
      <c r="B1890" t="s">
        <v>259</v>
      </c>
      <c r="C1890" t="s">
        <v>1020</v>
      </c>
      <c r="D1890">
        <v>2014</v>
      </c>
      <c r="E1890" s="13" t="s">
        <v>1026</v>
      </c>
      <c r="F1890" s="13">
        <v>0</v>
      </c>
      <c r="G1890" s="13">
        <v>0</v>
      </c>
      <c r="H1890" s="13">
        <v>12</v>
      </c>
      <c r="I1890" s="13">
        <v>0</v>
      </c>
      <c r="J1890" s="13">
        <v>15</v>
      </c>
      <c r="K1890" s="13">
        <v>0</v>
      </c>
      <c r="L1890" s="13">
        <v>0</v>
      </c>
      <c r="M1890" s="13"/>
      <c r="N1890" s="13">
        <v>27</v>
      </c>
      <c r="O1890" s="13">
        <f t="shared" si="29"/>
        <v>27</v>
      </c>
    </row>
    <row r="1891" spans="1:15" x14ac:dyDescent="0.3">
      <c r="A1891" t="s">
        <v>125</v>
      </c>
      <c r="B1891" t="s">
        <v>259</v>
      </c>
      <c r="C1891" t="s">
        <v>1020</v>
      </c>
      <c r="D1891">
        <v>2014</v>
      </c>
      <c r="E1891" s="13" t="s">
        <v>1088</v>
      </c>
      <c r="F1891" s="13">
        <v>0</v>
      </c>
      <c r="G1891" s="13">
        <v>0</v>
      </c>
      <c r="H1891" s="13">
        <v>0</v>
      </c>
      <c r="I1891" s="13">
        <v>0</v>
      </c>
      <c r="J1891" s="13">
        <v>6</v>
      </c>
      <c r="K1891" s="13">
        <v>0</v>
      </c>
      <c r="L1891" s="13">
        <v>0</v>
      </c>
      <c r="M1891" s="13"/>
      <c r="N1891" s="13">
        <v>6</v>
      </c>
      <c r="O1891" s="13">
        <f t="shared" si="29"/>
        <v>6</v>
      </c>
    </row>
    <row r="1892" spans="1:15" x14ac:dyDescent="0.3">
      <c r="A1892" t="s">
        <v>22</v>
      </c>
      <c r="B1892" t="s">
        <v>259</v>
      </c>
      <c r="C1892" t="s">
        <v>1020</v>
      </c>
      <c r="D1892">
        <v>2014</v>
      </c>
      <c r="E1892" s="13" t="s">
        <v>1029</v>
      </c>
      <c r="F1892" s="13">
        <v>0</v>
      </c>
      <c r="G1892" s="13">
        <v>0</v>
      </c>
      <c r="H1892" s="13">
        <v>2</v>
      </c>
      <c r="I1892" s="13">
        <v>5</v>
      </c>
      <c r="J1892" s="13">
        <v>11</v>
      </c>
      <c r="K1892" s="13">
        <v>0</v>
      </c>
      <c r="L1892" s="13">
        <v>2</v>
      </c>
      <c r="M1892" s="13"/>
      <c r="N1892" s="13">
        <v>20</v>
      </c>
      <c r="O1892" s="13">
        <f t="shared" si="29"/>
        <v>18</v>
      </c>
    </row>
    <row r="1893" spans="1:15" x14ac:dyDescent="0.3">
      <c r="A1893" t="s">
        <v>22</v>
      </c>
      <c r="B1893" t="s">
        <v>259</v>
      </c>
      <c r="C1893" t="s">
        <v>1020</v>
      </c>
      <c r="D1893">
        <v>2014</v>
      </c>
      <c r="E1893" s="13" t="s">
        <v>1030</v>
      </c>
      <c r="F1893" s="13">
        <v>25</v>
      </c>
      <c r="G1893" s="13">
        <v>117</v>
      </c>
      <c r="H1893" s="13">
        <v>13469</v>
      </c>
      <c r="I1893" s="13">
        <v>977</v>
      </c>
      <c r="J1893" s="13">
        <v>7810</v>
      </c>
      <c r="K1893" s="13">
        <v>26</v>
      </c>
      <c r="L1893" s="13">
        <v>2149</v>
      </c>
      <c r="M1893" s="13"/>
      <c r="N1893" s="13">
        <v>24573</v>
      </c>
      <c r="O1893" s="13">
        <f t="shared" si="29"/>
        <v>22398</v>
      </c>
    </row>
    <row r="1894" spans="1:15" x14ac:dyDescent="0.3">
      <c r="A1894" t="s">
        <v>24</v>
      </c>
      <c r="B1894" t="s">
        <v>259</v>
      </c>
      <c r="C1894" t="s">
        <v>1020</v>
      </c>
      <c r="D1894">
        <v>2014</v>
      </c>
      <c r="E1894" s="13" t="s">
        <v>1089</v>
      </c>
      <c r="F1894" s="13">
        <v>2</v>
      </c>
      <c r="G1894" s="13">
        <v>2</v>
      </c>
      <c r="H1894" s="13">
        <v>1603</v>
      </c>
      <c r="I1894" s="13">
        <v>202</v>
      </c>
      <c r="J1894" s="13">
        <v>181</v>
      </c>
      <c r="K1894" s="13">
        <v>0</v>
      </c>
      <c r="L1894" s="13">
        <v>0</v>
      </c>
      <c r="M1894" s="13"/>
      <c r="N1894" s="13">
        <v>1990</v>
      </c>
      <c r="O1894" s="13">
        <f t="shared" si="29"/>
        <v>1990</v>
      </c>
    </row>
    <row r="1895" spans="1:15" x14ac:dyDescent="0.3">
      <c r="A1895" t="s">
        <v>26</v>
      </c>
      <c r="B1895" t="s">
        <v>259</v>
      </c>
      <c r="C1895" t="s">
        <v>1020</v>
      </c>
      <c r="D1895">
        <v>2014</v>
      </c>
      <c r="E1895" s="13" t="s">
        <v>1031</v>
      </c>
      <c r="F1895" s="13">
        <v>0</v>
      </c>
      <c r="G1895" s="13">
        <v>0</v>
      </c>
      <c r="H1895" s="13">
        <v>50</v>
      </c>
      <c r="I1895" s="13">
        <v>2</v>
      </c>
      <c r="J1895" s="13">
        <v>16</v>
      </c>
      <c r="K1895" s="13">
        <v>0</v>
      </c>
      <c r="L1895" s="13">
        <v>69</v>
      </c>
      <c r="M1895" s="13"/>
      <c r="N1895" s="13">
        <v>137</v>
      </c>
      <c r="O1895" s="13">
        <f t="shared" si="29"/>
        <v>68</v>
      </c>
    </row>
    <row r="1896" spans="1:15" x14ac:dyDescent="0.3">
      <c r="A1896" t="s">
        <v>22</v>
      </c>
      <c r="B1896" t="s">
        <v>259</v>
      </c>
      <c r="C1896" t="s">
        <v>1020</v>
      </c>
      <c r="D1896">
        <v>2014</v>
      </c>
      <c r="E1896" s="13" t="s">
        <v>1090</v>
      </c>
      <c r="F1896" s="13">
        <v>0</v>
      </c>
      <c r="G1896" s="13">
        <v>1</v>
      </c>
      <c r="H1896" s="13">
        <v>7</v>
      </c>
      <c r="I1896" s="13">
        <v>3</v>
      </c>
      <c r="J1896" s="13">
        <v>15</v>
      </c>
      <c r="K1896" s="13">
        <v>0</v>
      </c>
      <c r="L1896" s="13">
        <v>8</v>
      </c>
      <c r="M1896" s="13"/>
      <c r="N1896" s="13">
        <v>34</v>
      </c>
      <c r="O1896" s="13">
        <f t="shared" si="29"/>
        <v>26</v>
      </c>
    </row>
    <row r="1897" spans="1:15" x14ac:dyDescent="0.3">
      <c r="B1897" t="s">
        <v>296</v>
      </c>
      <c r="C1897" t="s">
        <v>297</v>
      </c>
      <c r="D1897">
        <v>2014</v>
      </c>
      <c r="E1897" s="13" t="s">
        <v>787</v>
      </c>
      <c r="F1897" s="13">
        <v>0</v>
      </c>
      <c r="G1897" s="13">
        <v>0</v>
      </c>
      <c r="H1897" s="13">
        <v>6</v>
      </c>
      <c r="I1897" s="13">
        <v>5</v>
      </c>
      <c r="J1897" s="13">
        <v>6</v>
      </c>
      <c r="K1897" s="13">
        <v>0</v>
      </c>
      <c r="L1897" s="13">
        <v>1</v>
      </c>
      <c r="M1897" s="13"/>
      <c r="N1897" s="13">
        <v>18</v>
      </c>
      <c r="O1897" s="13">
        <f t="shared" si="29"/>
        <v>17</v>
      </c>
    </row>
    <row r="1898" spans="1:15" x14ac:dyDescent="0.3">
      <c r="A1898" t="s">
        <v>20</v>
      </c>
      <c r="B1898" t="s">
        <v>296</v>
      </c>
      <c r="C1898" t="s">
        <v>1091</v>
      </c>
      <c r="D1898">
        <v>2014</v>
      </c>
      <c r="E1898" s="13" t="s">
        <v>788</v>
      </c>
      <c r="F1898" s="13">
        <v>0</v>
      </c>
      <c r="G1898" s="13">
        <v>0</v>
      </c>
      <c r="H1898" s="13">
        <v>0</v>
      </c>
      <c r="I1898" s="13">
        <v>0</v>
      </c>
      <c r="J1898" s="13">
        <v>1</v>
      </c>
      <c r="K1898" s="13">
        <v>0</v>
      </c>
      <c r="L1898" s="13">
        <v>0</v>
      </c>
      <c r="M1898" s="13"/>
      <c r="N1898" s="13">
        <v>1</v>
      </c>
      <c r="O1898" s="13">
        <f t="shared" si="29"/>
        <v>1</v>
      </c>
    </row>
    <row r="1899" spans="1:15" x14ac:dyDescent="0.3">
      <c r="A1899" t="s">
        <v>20</v>
      </c>
      <c r="B1899" t="s">
        <v>296</v>
      </c>
      <c r="C1899" t="s">
        <v>1091</v>
      </c>
      <c r="D1899">
        <v>2014</v>
      </c>
      <c r="E1899" s="13" t="s">
        <v>789</v>
      </c>
      <c r="F1899" s="13">
        <v>0</v>
      </c>
      <c r="G1899" s="13">
        <v>2</v>
      </c>
      <c r="H1899" s="13">
        <v>16</v>
      </c>
      <c r="I1899" s="13">
        <v>2</v>
      </c>
      <c r="J1899" s="13">
        <v>26</v>
      </c>
      <c r="K1899" s="13">
        <v>0</v>
      </c>
      <c r="L1899" s="13">
        <v>80</v>
      </c>
      <c r="M1899" s="13"/>
      <c r="N1899" s="13">
        <v>126</v>
      </c>
      <c r="O1899" s="13">
        <f t="shared" si="29"/>
        <v>46</v>
      </c>
    </row>
    <row r="1900" spans="1:15" x14ac:dyDescent="0.3">
      <c r="A1900" t="s">
        <v>20</v>
      </c>
      <c r="B1900" t="s">
        <v>296</v>
      </c>
      <c r="C1900" t="s">
        <v>297</v>
      </c>
      <c r="D1900">
        <v>2014</v>
      </c>
      <c r="E1900" s="13" t="s">
        <v>1032</v>
      </c>
      <c r="F1900" s="13">
        <v>1</v>
      </c>
      <c r="G1900" s="13">
        <v>1</v>
      </c>
      <c r="H1900" s="13">
        <v>8</v>
      </c>
      <c r="I1900" s="13">
        <v>8</v>
      </c>
      <c r="J1900" s="13">
        <v>37</v>
      </c>
      <c r="K1900" s="13">
        <v>0</v>
      </c>
      <c r="L1900" s="13">
        <v>54</v>
      </c>
      <c r="M1900" s="13"/>
      <c r="N1900" s="13">
        <v>109</v>
      </c>
      <c r="O1900" s="13">
        <f t="shared" si="29"/>
        <v>55</v>
      </c>
    </row>
    <row r="1901" spans="1:15" x14ac:dyDescent="0.3">
      <c r="A1901" t="s">
        <v>22</v>
      </c>
      <c r="B1901" t="s">
        <v>296</v>
      </c>
      <c r="C1901" t="s">
        <v>297</v>
      </c>
      <c r="D1901">
        <v>2014</v>
      </c>
      <c r="E1901" s="13" t="s">
        <v>790</v>
      </c>
      <c r="F1901" s="13">
        <v>2</v>
      </c>
      <c r="G1901" s="13">
        <v>1</v>
      </c>
      <c r="H1901" s="13">
        <v>15</v>
      </c>
      <c r="I1901" s="13">
        <v>4</v>
      </c>
      <c r="J1901" s="13">
        <v>20</v>
      </c>
      <c r="K1901" s="13">
        <v>0</v>
      </c>
      <c r="L1901" s="13">
        <v>4</v>
      </c>
      <c r="M1901" s="13"/>
      <c r="N1901" s="13">
        <v>46</v>
      </c>
      <c r="O1901" s="13">
        <f t="shared" si="29"/>
        <v>42</v>
      </c>
    </row>
    <row r="1902" spans="1:15" x14ac:dyDescent="0.3">
      <c r="A1902" t="s">
        <v>18</v>
      </c>
      <c r="B1902" t="s">
        <v>296</v>
      </c>
      <c r="C1902" t="s">
        <v>297</v>
      </c>
      <c r="D1902">
        <v>2014</v>
      </c>
      <c r="E1902" s="13" t="s">
        <v>792</v>
      </c>
      <c r="F1902" s="13">
        <v>0</v>
      </c>
      <c r="G1902" s="13">
        <v>0</v>
      </c>
      <c r="H1902" s="13">
        <v>58</v>
      </c>
      <c r="I1902" s="13">
        <v>14</v>
      </c>
      <c r="J1902" s="13">
        <v>42</v>
      </c>
      <c r="K1902" s="13">
        <v>0</v>
      </c>
      <c r="L1902" s="13">
        <v>3</v>
      </c>
      <c r="M1902" s="13"/>
      <c r="N1902" s="13">
        <v>117</v>
      </c>
      <c r="O1902" s="13">
        <f t="shared" si="29"/>
        <v>114</v>
      </c>
    </row>
    <row r="1903" spans="1:15" x14ac:dyDescent="0.3">
      <c r="A1903" t="s">
        <v>20</v>
      </c>
      <c r="B1903" t="s">
        <v>296</v>
      </c>
      <c r="C1903" t="s">
        <v>297</v>
      </c>
      <c r="D1903">
        <v>2014</v>
      </c>
      <c r="E1903" s="13" t="s">
        <v>793</v>
      </c>
      <c r="F1903" s="13">
        <v>208</v>
      </c>
      <c r="G1903" s="13">
        <v>534</v>
      </c>
      <c r="H1903" s="13">
        <v>10136</v>
      </c>
      <c r="I1903" s="13">
        <v>1620</v>
      </c>
      <c r="J1903" s="13">
        <v>8589</v>
      </c>
      <c r="K1903" s="13">
        <v>46</v>
      </c>
      <c r="L1903" s="13">
        <v>936</v>
      </c>
      <c r="M1903" s="13"/>
      <c r="N1903" s="13">
        <v>22069</v>
      </c>
      <c r="O1903" s="13">
        <f t="shared" si="29"/>
        <v>21087</v>
      </c>
    </row>
    <row r="1904" spans="1:15" x14ac:dyDescent="0.3">
      <c r="A1904" t="s">
        <v>22</v>
      </c>
      <c r="B1904" t="s">
        <v>296</v>
      </c>
      <c r="C1904" t="s">
        <v>297</v>
      </c>
      <c r="D1904">
        <v>2014</v>
      </c>
      <c r="E1904" s="13" t="s">
        <v>794</v>
      </c>
      <c r="F1904" s="13">
        <v>0</v>
      </c>
      <c r="G1904" s="13">
        <v>0</v>
      </c>
      <c r="H1904" s="13">
        <v>22</v>
      </c>
      <c r="I1904" s="13">
        <v>4</v>
      </c>
      <c r="J1904" s="13">
        <v>48</v>
      </c>
      <c r="K1904" s="13">
        <v>0</v>
      </c>
      <c r="L1904" s="13">
        <v>1102</v>
      </c>
      <c r="M1904" s="13"/>
      <c r="N1904" s="13">
        <v>1176</v>
      </c>
      <c r="O1904" s="13">
        <f t="shared" si="29"/>
        <v>74</v>
      </c>
    </row>
    <row r="1905" spans="1:15" x14ac:dyDescent="0.3">
      <c r="A1905" t="s">
        <v>55</v>
      </c>
      <c r="B1905" t="s">
        <v>296</v>
      </c>
      <c r="C1905" t="s">
        <v>297</v>
      </c>
      <c r="D1905">
        <v>2014</v>
      </c>
      <c r="E1905" s="13" t="s">
        <v>795</v>
      </c>
      <c r="F1905" s="13">
        <v>3</v>
      </c>
      <c r="G1905" s="13">
        <v>1</v>
      </c>
      <c r="H1905" s="13">
        <v>59</v>
      </c>
      <c r="I1905" s="13">
        <v>15</v>
      </c>
      <c r="J1905" s="13">
        <v>56</v>
      </c>
      <c r="K1905" s="13">
        <v>1</v>
      </c>
      <c r="L1905" s="13">
        <v>9</v>
      </c>
      <c r="M1905" s="13"/>
      <c r="N1905" s="13">
        <v>144</v>
      </c>
      <c r="O1905" s="13">
        <f t="shared" si="29"/>
        <v>134</v>
      </c>
    </row>
    <row r="1906" spans="1:15" x14ac:dyDescent="0.3">
      <c r="B1906" t="s">
        <v>296</v>
      </c>
      <c r="C1906" t="s">
        <v>297</v>
      </c>
      <c r="D1906">
        <v>2014</v>
      </c>
      <c r="E1906" s="13" t="s">
        <v>796</v>
      </c>
      <c r="F1906" s="13">
        <v>0</v>
      </c>
      <c r="G1906" s="13">
        <v>4</v>
      </c>
      <c r="H1906" s="13">
        <v>23</v>
      </c>
      <c r="I1906" s="13">
        <v>1</v>
      </c>
      <c r="J1906" s="13">
        <v>37</v>
      </c>
      <c r="K1906" s="13">
        <v>0</v>
      </c>
      <c r="L1906" s="13">
        <v>9</v>
      </c>
      <c r="M1906" s="13"/>
      <c r="N1906" s="13">
        <v>74</v>
      </c>
      <c r="O1906" s="13">
        <f t="shared" si="29"/>
        <v>65</v>
      </c>
    </row>
    <row r="1907" spans="1:15" x14ac:dyDescent="0.3">
      <c r="A1907" t="s">
        <v>22</v>
      </c>
      <c r="B1907" t="s">
        <v>296</v>
      </c>
      <c r="C1907" t="s">
        <v>297</v>
      </c>
      <c r="D1907">
        <v>2014</v>
      </c>
      <c r="E1907" s="13" t="s">
        <v>797</v>
      </c>
      <c r="F1907" s="13">
        <v>56</v>
      </c>
      <c r="G1907" s="13">
        <v>117</v>
      </c>
      <c r="H1907" s="13">
        <v>301</v>
      </c>
      <c r="I1907" s="13">
        <v>89</v>
      </c>
      <c r="J1907" s="13">
        <v>1774</v>
      </c>
      <c r="K1907" s="13">
        <v>37</v>
      </c>
      <c r="L1907" s="13">
        <v>275</v>
      </c>
      <c r="M1907" s="13"/>
      <c r="N1907" s="13">
        <v>2649</v>
      </c>
      <c r="O1907" s="13">
        <f t="shared" si="29"/>
        <v>2337</v>
      </c>
    </row>
    <row r="1908" spans="1:15" x14ac:dyDescent="0.3">
      <c r="B1908" t="s">
        <v>296</v>
      </c>
      <c r="C1908" t="s">
        <v>297</v>
      </c>
      <c r="D1908">
        <v>2014</v>
      </c>
      <c r="E1908" s="13" t="s">
        <v>798</v>
      </c>
      <c r="F1908" s="13">
        <v>4</v>
      </c>
      <c r="G1908" s="13">
        <v>1</v>
      </c>
      <c r="H1908" s="13">
        <v>28</v>
      </c>
      <c r="I1908" s="13">
        <v>14</v>
      </c>
      <c r="J1908" s="13">
        <v>51</v>
      </c>
      <c r="K1908" s="13">
        <v>0</v>
      </c>
      <c r="L1908" s="13">
        <v>9</v>
      </c>
      <c r="M1908" s="13"/>
      <c r="N1908" s="13">
        <v>107</v>
      </c>
      <c r="O1908" s="13">
        <f t="shared" si="29"/>
        <v>98</v>
      </c>
    </row>
    <row r="1909" spans="1:15" x14ac:dyDescent="0.3">
      <c r="A1909" t="s">
        <v>233</v>
      </c>
      <c r="B1909" t="s">
        <v>296</v>
      </c>
      <c r="C1909" t="s">
        <v>297</v>
      </c>
      <c r="D1909">
        <v>2014</v>
      </c>
      <c r="E1909" s="13" t="s">
        <v>799</v>
      </c>
      <c r="F1909" s="13">
        <v>11</v>
      </c>
      <c r="G1909" s="13">
        <v>5</v>
      </c>
      <c r="H1909" s="13">
        <v>1174</v>
      </c>
      <c r="I1909" s="13">
        <v>307</v>
      </c>
      <c r="J1909" s="13">
        <v>872</v>
      </c>
      <c r="K1909" s="13">
        <v>0</v>
      </c>
      <c r="L1909" s="13">
        <v>12</v>
      </c>
      <c r="M1909" s="13"/>
      <c r="N1909" s="13">
        <v>2381</v>
      </c>
      <c r="O1909" s="13">
        <f t="shared" si="29"/>
        <v>2369</v>
      </c>
    </row>
    <row r="1910" spans="1:15" x14ac:dyDescent="0.3">
      <c r="B1910" t="s">
        <v>296</v>
      </c>
      <c r="C1910" t="s">
        <v>297</v>
      </c>
      <c r="D1910">
        <v>2014</v>
      </c>
      <c r="E1910" s="13" t="s">
        <v>800</v>
      </c>
      <c r="F1910" s="13">
        <v>0</v>
      </c>
      <c r="G1910" s="13">
        <v>0</v>
      </c>
      <c r="H1910" s="13">
        <v>4</v>
      </c>
      <c r="I1910" s="13">
        <v>1</v>
      </c>
      <c r="J1910" s="13">
        <v>10</v>
      </c>
      <c r="K1910" s="13">
        <v>0</v>
      </c>
      <c r="L1910" s="13">
        <v>16</v>
      </c>
      <c r="M1910" s="13"/>
      <c r="N1910" s="13">
        <v>31</v>
      </c>
      <c r="O1910" s="13">
        <f t="shared" si="29"/>
        <v>15</v>
      </c>
    </row>
    <row r="1911" spans="1:15" x14ac:dyDescent="0.3">
      <c r="A1911" t="s">
        <v>26</v>
      </c>
      <c r="B1911" t="s">
        <v>296</v>
      </c>
      <c r="C1911" t="s">
        <v>297</v>
      </c>
      <c r="D1911">
        <v>2014</v>
      </c>
      <c r="E1911" s="13" t="s">
        <v>801</v>
      </c>
      <c r="F1911" s="13">
        <v>4</v>
      </c>
      <c r="G1911" s="13">
        <v>2</v>
      </c>
      <c r="H1911" s="13">
        <v>38</v>
      </c>
      <c r="I1911" s="13">
        <v>5</v>
      </c>
      <c r="J1911" s="13">
        <v>36</v>
      </c>
      <c r="K1911" s="13">
        <v>0</v>
      </c>
      <c r="L1911" s="13">
        <v>2</v>
      </c>
      <c r="M1911" s="13"/>
      <c r="N1911" s="13">
        <v>87</v>
      </c>
      <c r="O1911" s="13">
        <f t="shared" si="29"/>
        <v>85</v>
      </c>
    </row>
    <row r="1912" spans="1:15" x14ac:dyDescent="0.3">
      <c r="A1912" t="s">
        <v>22</v>
      </c>
      <c r="B1912" t="s">
        <v>296</v>
      </c>
      <c r="C1912" t="s">
        <v>297</v>
      </c>
      <c r="D1912">
        <v>2014</v>
      </c>
      <c r="E1912" s="13" t="s">
        <v>803</v>
      </c>
      <c r="F1912" s="13">
        <v>0</v>
      </c>
      <c r="G1912" s="13">
        <v>0</v>
      </c>
      <c r="H1912" s="13">
        <v>10</v>
      </c>
      <c r="I1912" s="13">
        <v>3</v>
      </c>
      <c r="J1912" s="13">
        <v>126</v>
      </c>
      <c r="K1912" s="13">
        <v>0</v>
      </c>
      <c r="L1912" s="13">
        <v>316</v>
      </c>
      <c r="M1912" s="13"/>
      <c r="N1912" s="13">
        <v>455</v>
      </c>
      <c r="O1912" s="13">
        <f t="shared" si="29"/>
        <v>139</v>
      </c>
    </row>
    <row r="1913" spans="1:15" x14ac:dyDescent="0.3">
      <c r="B1913" t="s">
        <v>296</v>
      </c>
      <c r="C1913" t="s">
        <v>297</v>
      </c>
      <c r="D1913">
        <v>2014</v>
      </c>
      <c r="E1913" s="13" t="s">
        <v>1033</v>
      </c>
      <c r="F1913" s="13">
        <v>1</v>
      </c>
      <c r="G1913" s="13">
        <v>0</v>
      </c>
      <c r="H1913" s="13">
        <v>1</v>
      </c>
      <c r="I1913" s="13">
        <v>2</v>
      </c>
      <c r="J1913" s="13">
        <v>23</v>
      </c>
      <c r="K1913" s="13">
        <v>0</v>
      </c>
      <c r="L1913" s="13">
        <v>27</v>
      </c>
      <c r="M1913" s="13"/>
      <c r="N1913" s="13">
        <v>54</v>
      </c>
      <c r="O1913" s="13">
        <f t="shared" si="29"/>
        <v>27</v>
      </c>
    </row>
    <row r="1914" spans="1:15" x14ac:dyDescent="0.3">
      <c r="A1914" t="s">
        <v>29</v>
      </c>
      <c r="B1914" t="s">
        <v>296</v>
      </c>
      <c r="C1914" t="s">
        <v>297</v>
      </c>
      <c r="D1914">
        <v>2014</v>
      </c>
      <c r="E1914" s="13" t="s">
        <v>804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1</v>
      </c>
      <c r="M1914" s="13"/>
      <c r="N1914" s="13">
        <v>1</v>
      </c>
      <c r="O1914" s="13">
        <f t="shared" si="29"/>
        <v>0</v>
      </c>
    </row>
    <row r="1915" spans="1:15" x14ac:dyDescent="0.3">
      <c r="B1915" t="s">
        <v>296</v>
      </c>
      <c r="C1915" t="s">
        <v>297</v>
      </c>
      <c r="D1915">
        <v>2014</v>
      </c>
      <c r="E1915" s="13" t="s">
        <v>805</v>
      </c>
      <c r="F1915" s="13">
        <v>0</v>
      </c>
      <c r="G1915" s="13">
        <v>0</v>
      </c>
      <c r="H1915" s="13">
        <v>4</v>
      </c>
      <c r="I1915" s="13">
        <v>0</v>
      </c>
      <c r="J1915" s="13">
        <v>2</v>
      </c>
      <c r="K1915" s="13">
        <v>0</v>
      </c>
      <c r="L1915" s="13">
        <v>126</v>
      </c>
      <c r="M1915" s="13"/>
      <c r="N1915" s="13">
        <v>132</v>
      </c>
      <c r="O1915" s="13">
        <f t="shared" si="29"/>
        <v>6</v>
      </c>
    </row>
    <row r="1916" spans="1:15" x14ac:dyDescent="0.3">
      <c r="B1916" t="s">
        <v>296</v>
      </c>
      <c r="C1916" t="s">
        <v>297</v>
      </c>
      <c r="D1916">
        <v>2014</v>
      </c>
      <c r="E1916" s="13" t="s">
        <v>1034</v>
      </c>
      <c r="F1916" s="13">
        <v>0</v>
      </c>
      <c r="G1916" s="13">
        <v>0</v>
      </c>
      <c r="H1916" s="13">
        <v>7</v>
      </c>
      <c r="I1916" s="13">
        <v>2</v>
      </c>
      <c r="J1916" s="13">
        <v>6</v>
      </c>
      <c r="K1916" s="13">
        <v>0</v>
      </c>
      <c r="L1916" s="13">
        <v>61</v>
      </c>
      <c r="M1916" s="13"/>
      <c r="N1916" s="13">
        <v>76</v>
      </c>
      <c r="O1916" s="13">
        <f t="shared" si="29"/>
        <v>15</v>
      </c>
    </row>
    <row r="1917" spans="1:15" x14ac:dyDescent="0.3">
      <c r="A1917" t="s">
        <v>50</v>
      </c>
      <c r="B1917" t="s">
        <v>313</v>
      </c>
      <c r="C1917" t="s">
        <v>314</v>
      </c>
      <c r="D1917">
        <v>2014</v>
      </c>
      <c r="E1917" s="13" t="s">
        <v>806</v>
      </c>
      <c r="F1917" s="13">
        <v>0</v>
      </c>
      <c r="G1917" s="13">
        <v>0</v>
      </c>
      <c r="H1917" s="13">
        <v>97</v>
      </c>
      <c r="I1917" s="13">
        <v>5</v>
      </c>
      <c r="J1917" s="13">
        <v>54</v>
      </c>
      <c r="K1917" s="13">
        <v>0</v>
      </c>
      <c r="L1917" s="13">
        <v>0</v>
      </c>
      <c r="M1917" s="13"/>
      <c r="N1917" s="13">
        <v>156</v>
      </c>
      <c r="O1917" s="13">
        <f t="shared" si="29"/>
        <v>156</v>
      </c>
    </row>
    <row r="1918" spans="1:15" x14ac:dyDescent="0.3">
      <c r="A1918" t="s">
        <v>22</v>
      </c>
      <c r="B1918" t="s">
        <v>313</v>
      </c>
      <c r="C1918" t="s">
        <v>314</v>
      </c>
      <c r="D1918">
        <v>2014</v>
      </c>
      <c r="E1918" s="13" t="s">
        <v>807</v>
      </c>
      <c r="F1918" s="13">
        <v>11</v>
      </c>
      <c r="G1918" s="13">
        <v>0</v>
      </c>
      <c r="H1918" s="13">
        <v>838</v>
      </c>
      <c r="I1918" s="13">
        <v>15</v>
      </c>
      <c r="J1918" s="13">
        <v>198</v>
      </c>
      <c r="K1918" s="13">
        <v>1</v>
      </c>
      <c r="L1918" s="13">
        <v>0</v>
      </c>
      <c r="M1918" s="13"/>
      <c r="N1918" s="13">
        <v>1063</v>
      </c>
      <c r="O1918" s="13">
        <f t="shared" si="29"/>
        <v>1062</v>
      </c>
    </row>
    <row r="1919" spans="1:15" x14ac:dyDescent="0.3">
      <c r="A1919" t="s">
        <v>18</v>
      </c>
      <c r="B1919" t="s">
        <v>313</v>
      </c>
      <c r="C1919" t="s">
        <v>314</v>
      </c>
      <c r="D1919">
        <v>2014</v>
      </c>
      <c r="E1919" s="13" t="s">
        <v>808</v>
      </c>
      <c r="F1919" s="13">
        <v>0</v>
      </c>
      <c r="G1919" s="13">
        <v>0</v>
      </c>
      <c r="H1919" s="13">
        <v>32</v>
      </c>
      <c r="I1919" s="13">
        <v>16</v>
      </c>
      <c r="J1919" s="13">
        <v>14</v>
      </c>
      <c r="K1919" s="13">
        <v>0</v>
      </c>
      <c r="L1919" s="13">
        <v>2</v>
      </c>
      <c r="M1919" s="13"/>
      <c r="N1919" s="13">
        <v>64</v>
      </c>
      <c r="O1919" s="13">
        <f t="shared" si="29"/>
        <v>62</v>
      </c>
    </row>
    <row r="1920" spans="1:15" x14ac:dyDescent="0.3">
      <c r="A1920" t="s">
        <v>20</v>
      </c>
      <c r="B1920" t="s">
        <v>313</v>
      </c>
      <c r="C1920" t="s">
        <v>314</v>
      </c>
      <c r="D1920">
        <v>2014</v>
      </c>
      <c r="E1920" s="13" t="s">
        <v>809</v>
      </c>
      <c r="F1920" s="13">
        <v>0</v>
      </c>
      <c r="G1920" s="13">
        <v>0</v>
      </c>
      <c r="H1920" s="13">
        <v>31</v>
      </c>
      <c r="I1920" s="13">
        <v>3</v>
      </c>
      <c r="J1920" s="13">
        <v>75</v>
      </c>
      <c r="K1920" s="13">
        <v>1</v>
      </c>
      <c r="L1920" s="13">
        <v>9</v>
      </c>
      <c r="M1920" s="13"/>
      <c r="N1920" s="13">
        <v>119</v>
      </c>
      <c r="O1920" s="13">
        <f t="shared" si="29"/>
        <v>109</v>
      </c>
    </row>
    <row r="1921" spans="1:15" x14ac:dyDescent="0.3">
      <c r="A1921" t="s">
        <v>55</v>
      </c>
      <c r="B1921" t="s">
        <v>313</v>
      </c>
      <c r="C1921" t="s">
        <v>314</v>
      </c>
      <c r="D1921">
        <v>2014</v>
      </c>
      <c r="E1921" s="13" t="s">
        <v>810</v>
      </c>
      <c r="F1921" s="13">
        <v>0</v>
      </c>
      <c r="G1921" s="13">
        <v>0</v>
      </c>
      <c r="H1921" s="13">
        <v>8</v>
      </c>
      <c r="I1921" s="13">
        <v>0</v>
      </c>
      <c r="J1921" s="13">
        <v>8</v>
      </c>
      <c r="K1921" s="13">
        <v>0</v>
      </c>
      <c r="L1921" s="13">
        <v>0</v>
      </c>
      <c r="M1921" s="13"/>
      <c r="N1921" s="13">
        <v>16</v>
      </c>
      <c r="O1921" s="13">
        <f t="shared" si="29"/>
        <v>16</v>
      </c>
    </row>
    <row r="1922" spans="1:15" x14ac:dyDescent="0.3">
      <c r="A1922" t="s">
        <v>34</v>
      </c>
      <c r="B1922" t="s">
        <v>313</v>
      </c>
      <c r="C1922" t="s">
        <v>314</v>
      </c>
      <c r="D1922">
        <v>2014</v>
      </c>
      <c r="E1922" s="13" t="s">
        <v>811</v>
      </c>
      <c r="F1922" s="13">
        <v>0</v>
      </c>
      <c r="G1922" s="13">
        <v>0</v>
      </c>
      <c r="H1922" s="13">
        <v>1</v>
      </c>
      <c r="I1922" s="13">
        <v>6</v>
      </c>
      <c r="J1922" s="13">
        <v>3</v>
      </c>
      <c r="K1922" s="13">
        <v>0</v>
      </c>
      <c r="L1922" s="13">
        <v>3</v>
      </c>
      <c r="M1922" s="13"/>
      <c r="N1922" s="13">
        <v>13</v>
      </c>
      <c r="O1922" s="13">
        <f t="shared" si="29"/>
        <v>10</v>
      </c>
    </row>
    <row r="1923" spans="1:15" x14ac:dyDescent="0.3">
      <c r="B1923" t="s">
        <v>313</v>
      </c>
      <c r="C1923" t="s">
        <v>314</v>
      </c>
      <c r="D1923">
        <v>2014</v>
      </c>
      <c r="E1923" s="13" t="s">
        <v>812</v>
      </c>
      <c r="F1923" s="13">
        <v>0</v>
      </c>
      <c r="G1923" s="13">
        <v>0</v>
      </c>
      <c r="H1923" s="13">
        <v>8</v>
      </c>
      <c r="I1923" s="13">
        <v>0</v>
      </c>
      <c r="J1923" s="13">
        <v>1</v>
      </c>
      <c r="K1923" s="13">
        <v>0</v>
      </c>
      <c r="L1923" s="13">
        <v>0</v>
      </c>
      <c r="M1923" s="13"/>
      <c r="N1923" s="13">
        <v>9</v>
      </c>
      <c r="O1923" s="13">
        <f t="shared" ref="O1923:O1986" si="30">F1923+G1923+H1923+I1923+J1923</f>
        <v>9</v>
      </c>
    </row>
    <row r="1924" spans="1:15" x14ac:dyDescent="0.3">
      <c r="A1924" t="s">
        <v>22</v>
      </c>
      <c r="B1924" t="s">
        <v>313</v>
      </c>
      <c r="C1924" t="s">
        <v>314</v>
      </c>
      <c r="D1924">
        <v>2014</v>
      </c>
      <c r="E1924" s="13" t="s">
        <v>813</v>
      </c>
      <c r="F1924" s="13">
        <v>0</v>
      </c>
      <c r="G1924" s="13">
        <v>14</v>
      </c>
      <c r="H1924" s="13">
        <v>3264</v>
      </c>
      <c r="I1924" s="13">
        <v>118</v>
      </c>
      <c r="J1924" s="13">
        <v>1626</v>
      </c>
      <c r="K1924" s="13">
        <v>0</v>
      </c>
      <c r="L1924" s="13">
        <v>101</v>
      </c>
      <c r="M1924" s="13"/>
      <c r="N1924" s="13">
        <v>5123</v>
      </c>
      <c r="O1924" s="13">
        <f t="shared" si="30"/>
        <v>5022</v>
      </c>
    </row>
    <row r="1925" spans="1:15" x14ac:dyDescent="0.3">
      <c r="A1925" t="s">
        <v>233</v>
      </c>
      <c r="B1925" t="s">
        <v>313</v>
      </c>
      <c r="C1925" t="s">
        <v>314</v>
      </c>
      <c r="D1925">
        <v>2014</v>
      </c>
      <c r="E1925" s="13" t="s">
        <v>814</v>
      </c>
      <c r="F1925" s="13">
        <v>0</v>
      </c>
      <c r="G1925" s="13">
        <v>0</v>
      </c>
      <c r="H1925" s="13">
        <v>14</v>
      </c>
      <c r="I1925" s="13">
        <v>2</v>
      </c>
      <c r="J1925" s="13">
        <v>34</v>
      </c>
      <c r="K1925" s="13">
        <v>0</v>
      </c>
      <c r="L1925" s="13">
        <v>0</v>
      </c>
      <c r="M1925" s="13"/>
      <c r="N1925" s="13">
        <v>50</v>
      </c>
      <c r="O1925" s="13">
        <f t="shared" si="30"/>
        <v>50</v>
      </c>
    </row>
    <row r="1926" spans="1:15" x14ac:dyDescent="0.3">
      <c r="A1926" t="s">
        <v>50</v>
      </c>
      <c r="B1926" t="s">
        <v>313</v>
      </c>
      <c r="C1926" t="s">
        <v>314</v>
      </c>
      <c r="D1926">
        <v>2014</v>
      </c>
      <c r="E1926" s="13" t="s">
        <v>815</v>
      </c>
      <c r="F1926" s="13">
        <v>0</v>
      </c>
      <c r="G1926" s="13">
        <v>0</v>
      </c>
      <c r="H1926" s="13">
        <v>124</v>
      </c>
      <c r="I1926" s="13">
        <v>0</v>
      </c>
      <c r="J1926" s="13">
        <v>8</v>
      </c>
      <c r="K1926" s="13">
        <v>0</v>
      </c>
      <c r="L1926" s="13">
        <v>0</v>
      </c>
      <c r="M1926" s="13"/>
      <c r="N1926" s="13">
        <v>132</v>
      </c>
      <c r="O1926" s="13">
        <f t="shared" si="30"/>
        <v>132</v>
      </c>
    </row>
    <row r="1927" spans="1:15" x14ac:dyDescent="0.3">
      <c r="A1927" t="s">
        <v>97</v>
      </c>
      <c r="B1927" t="s">
        <v>313</v>
      </c>
      <c r="C1927" t="s">
        <v>314</v>
      </c>
      <c r="D1927">
        <v>2014</v>
      </c>
      <c r="E1927" s="13" t="s">
        <v>816</v>
      </c>
      <c r="F1927" s="13">
        <v>0</v>
      </c>
      <c r="G1927" s="13">
        <v>0</v>
      </c>
      <c r="H1927" s="13">
        <v>2201</v>
      </c>
      <c r="I1927" s="13">
        <v>67</v>
      </c>
      <c r="J1927" s="13">
        <v>352</v>
      </c>
      <c r="K1927" s="13">
        <v>0</v>
      </c>
      <c r="L1927" s="13">
        <v>0</v>
      </c>
      <c r="M1927" s="13"/>
      <c r="N1927" s="13">
        <v>2620</v>
      </c>
      <c r="O1927" s="13">
        <f t="shared" si="30"/>
        <v>2620</v>
      </c>
    </row>
    <row r="1928" spans="1:15" x14ac:dyDescent="0.3">
      <c r="B1928" t="s">
        <v>313</v>
      </c>
      <c r="C1928" t="s">
        <v>314</v>
      </c>
      <c r="D1928">
        <v>2014</v>
      </c>
      <c r="E1928" s="13" t="s">
        <v>817</v>
      </c>
      <c r="F1928" s="13">
        <v>0</v>
      </c>
      <c r="G1928" s="13">
        <v>0</v>
      </c>
      <c r="H1928" s="13">
        <v>4</v>
      </c>
      <c r="I1928" s="13">
        <v>2</v>
      </c>
      <c r="J1928" s="13">
        <v>31</v>
      </c>
      <c r="K1928" s="13">
        <v>0</v>
      </c>
      <c r="L1928" s="13">
        <v>0</v>
      </c>
      <c r="M1928" s="13"/>
      <c r="N1928" s="13">
        <v>37</v>
      </c>
      <c r="O1928" s="13">
        <f t="shared" si="30"/>
        <v>37</v>
      </c>
    </row>
    <row r="1929" spans="1:15" x14ac:dyDescent="0.3">
      <c r="A1929" t="s">
        <v>26</v>
      </c>
      <c r="B1929" t="s">
        <v>313</v>
      </c>
      <c r="C1929" t="s">
        <v>314</v>
      </c>
      <c r="D1929">
        <v>2014</v>
      </c>
      <c r="E1929" s="13" t="s">
        <v>818</v>
      </c>
      <c r="F1929" s="13">
        <v>0</v>
      </c>
      <c r="G1929" s="13">
        <v>0</v>
      </c>
      <c r="H1929" s="13">
        <v>1</v>
      </c>
      <c r="I1929" s="13">
        <v>2</v>
      </c>
      <c r="J1929" s="13">
        <v>2</v>
      </c>
      <c r="K1929" s="13">
        <v>0</v>
      </c>
      <c r="L1929" s="13">
        <v>1</v>
      </c>
      <c r="M1929" s="13"/>
      <c r="N1929" s="13">
        <v>6</v>
      </c>
      <c r="O1929" s="13">
        <f t="shared" si="30"/>
        <v>5</v>
      </c>
    </row>
    <row r="1930" spans="1:15" x14ac:dyDescent="0.3">
      <c r="B1930" t="s">
        <v>313</v>
      </c>
      <c r="C1930" t="s">
        <v>314</v>
      </c>
      <c r="D1930">
        <v>2014</v>
      </c>
      <c r="E1930" s="13" t="s">
        <v>819</v>
      </c>
      <c r="F1930" s="13">
        <v>0</v>
      </c>
      <c r="G1930" s="13">
        <v>0</v>
      </c>
      <c r="H1930" s="13">
        <v>4</v>
      </c>
      <c r="I1930" s="13">
        <v>5</v>
      </c>
      <c r="J1930" s="13">
        <v>5</v>
      </c>
      <c r="K1930" s="13">
        <v>1</v>
      </c>
      <c r="L1930" s="13">
        <v>0</v>
      </c>
      <c r="M1930" s="13"/>
      <c r="N1930" s="13">
        <v>15</v>
      </c>
      <c r="O1930" s="13">
        <f t="shared" si="30"/>
        <v>14</v>
      </c>
    </row>
    <row r="1931" spans="1:15" x14ac:dyDescent="0.3">
      <c r="B1931" t="s">
        <v>313</v>
      </c>
      <c r="C1931" t="s">
        <v>314</v>
      </c>
      <c r="D1931">
        <v>2014</v>
      </c>
      <c r="E1931" s="13" t="s">
        <v>1092</v>
      </c>
      <c r="F1931" s="13">
        <v>0</v>
      </c>
      <c r="G1931" s="13">
        <v>0</v>
      </c>
      <c r="H1931" s="13">
        <v>0</v>
      </c>
      <c r="I1931" s="13">
        <v>1</v>
      </c>
      <c r="J1931" s="13">
        <v>0</v>
      </c>
      <c r="K1931" s="13">
        <v>0</v>
      </c>
      <c r="L1931" s="13">
        <v>0</v>
      </c>
      <c r="M1931" s="13"/>
      <c r="N1931" s="13">
        <v>1</v>
      </c>
      <c r="O1931" s="13">
        <f t="shared" si="30"/>
        <v>1</v>
      </c>
    </row>
    <row r="1932" spans="1:15" x14ac:dyDescent="0.3">
      <c r="A1932" t="s">
        <v>239</v>
      </c>
      <c r="B1932" t="s">
        <v>313</v>
      </c>
      <c r="C1932" t="s">
        <v>314</v>
      </c>
      <c r="D1932">
        <v>2014</v>
      </c>
      <c r="E1932" s="13" t="s">
        <v>820</v>
      </c>
      <c r="F1932" s="13">
        <v>1</v>
      </c>
      <c r="G1932" s="13">
        <v>0</v>
      </c>
      <c r="H1932" s="13">
        <v>1791</v>
      </c>
      <c r="I1932" s="13">
        <v>5</v>
      </c>
      <c r="J1932" s="13">
        <v>272</v>
      </c>
      <c r="K1932" s="13">
        <v>0</v>
      </c>
      <c r="L1932" s="13">
        <v>0</v>
      </c>
      <c r="M1932" s="13"/>
      <c r="N1932" s="13">
        <v>2069</v>
      </c>
      <c r="O1932" s="13">
        <f t="shared" si="30"/>
        <v>2069</v>
      </c>
    </row>
    <row r="1933" spans="1:15" x14ac:dyDescent="0.3">
      <c r="A1933" t="s">
        <v>29</v>
      </c>
      <c r="B1933" t="s">
        <v>313</v>
      </c>
      <c r="C1933" t="s">
        <v>314</v>
      </c>
      <c r="D1933">
        <v>2014</v>
      </c>
      <c r="E1933" s="13" t="s">
        <v>821</v>
      </c>
      <c r="F1933" s="13">
        <v>0</v>
      </c>
      <c r="G1933" s="13">
        <v>0</v>
      </c>
      <c r="H1933" s="13">
        <v>23</v>
      </c>
      <c r="I1933" s="13">
        <v>0</v>
      </c>
      <c r="J1933" s="13">
        <v>35</v>
      </c>
      <c r="K1933" s="13">
        <v>0</v>
      </c>
      <c r="L1933" s="13">
        <v>1</v>
      </c>
      <c r="M1933" s="13"/>
      <c r="N1933" s="13">
        <v>59</v>
      </c>
      <c r="O1933" s="13">
        <f t="shared" si="30"/>
        <v>58</v>
      </c>
    </row>
    <row r="1934" spans="1:15" x14ac:dyDescent="0.3">
      <c r="A1934" t="s">
        <v>50</v>
      </c>
      <c r="B1934" t="s">
        <v>313</v>
      </c>
      <c r="C1934" t="s">
        <v>314</v>
      </c>
      <c r="D1934">
        <v>2014</v>
      </c>
      <c r="E1934" s="13" t="s">
        <v>822</v>
      </c>
      <c r="F1934" s="13">
        <v>0</v>
      </c>
      <c r="G1934" s="13">
        <v>0</v>
      </c>
      <c r="H1934" s="13">
        <v>4</v>
      </c>
      <c r="I1934" s="13">
        <v>1</v>
      </c>
      <c r="J1934" s="13">
        <v>6</v>
      </c>
      <c r="K1934" s="13">
        <v>0</v>
      </c>
      <c r="L1934" s="13">
        <v>1</v>
      </c>
      <c r="M1934" s="13"/>
      <c r="N1934" s="13">
        <v>12</v>
      </c>
      <c r="O1934" s="13">
        <f t="shared" si="30"/>
        <v>11</v>
      </c>
    </row>
    <row r="1935" spans="1:15" x14ac:dyDescent="0.3">
      <c r="B1935" t="s">
        <v>334</v>
      </c>
      <c r="C1935" t="s">
        <v>335</v>
      </c>
      <c r="D1935">
        <v>2014</v>
      </c>
      <c r="E1935" s="13" t="s">
        <v>823</v>
      </c>
      <c r="F1935" s="13">
        <v>0</v>
      </c>
      <c r="G1935" s="13">
        <v>0</v>
      </c>
      <c r="H1935" s="13">
        <v>3</v>
      </c>
      <c r="I1935" s="13">
        <v>0</v>
      </c>
      <c r="J1935" s="13">
        <v>1</v>
      </c>
      <c r="K1935" s="13">
        <v>0</v>
      </c>
      <c r="L1935" s="13">
        <v>8</v>
      </c>
      <c r="M1935" s="13"/>
      <c r="N1935" s="13">
        <v>12</v>
      </c>
      <c r="O1935" s="13">
        <f t="shared" si="30"/>
        <v>4</v>
      </c>
    </row>
    <row r="1936" spans="1:15" x14ac:dyDescent="0.3">
      <c r="A1936" t="s">
        <v>92</v>
      </c>
      <c r="B1936" t="s">
        <v>334</v>
      </c>
      <c r="C1936" t="s">
        <v>335</v>
      </c>
      <c r="D1936">
        <v>2014</v>
      </c>
      <c r="E1936" s="13" t="s">
        <v>824</v>
      </c>
      <c r="F1936" s="13">
        <v>1</v>
      </c>
      <c r="G1936" s="13">
        <v>2</v>
      </c>
      <c r="H1936" s="13">
        <v>9</v>
      </c>
      <c r="I1936" s="13">
        <v>8</v>
      </c>
      <c r="J1936" s="13">
        <v>10</v>
      </c>
      <c r="K1936" s="13">
        <v>1</v>
      </c>
      <c r="L1936" s="13">
        <v>6</v>
      </c>
      <c r="M1936" s="13"/>
      <c r="N1936" s="13">
        <v>37</v>
      </c>
      <c r="O1936" s="13">
        <f t="shared" si="30"/>
        <v>30</v>
      </c>
    </row>
    <row r="1937" spans="1:15" x14ac:dyDescent="0.3">
      <c r="A1937" t="s">
        <v>50</v>
      </c>
      <c r="B1937" t="s">
        <v>334</v>
      </c>
      <c r="C1937" t="s">
        <v>335</v>
      </c>
      <c r="D1937">
        <v>2014</v>
      </c>
      <c r="E1937" s="13" t="s">
        <v>825</v>
      </c>
      <c r="F1937" s="13">
        <v>13</v>
      </c>
      <c r="G1937" s="13">
        <v>0</v>
      </c>
      <c r="H1937" s="13">
        <v>106</v>
      </c>
      <c r="I1937" s="13">
        <v>2</v>
      </c>
      <c r="J1937" s="13">
        <v>115</v>
      </c>
      <c r="K1937" s="13">
        <v>0</v>
      </c>
      <c r="L1937" s="13">
        <v>5</v>
      </c>
      <c r="M1937" s="13"/>
      <c r="N1937" s="13">
        <v>241</v>
      </c>
      <c r="O1937" s="13">
        <f t="shared" si="30"/>
        <v>236</v>
      </c>
    </row>
    <row r="1938" spans="1:15" x14ac:dyDescent="0.3">
      <c r="A1938" t="s">
        <v>20</v>
      </c>
      <c r="B1938" t="s">
        <v>334</v>
      </c>
      <c r="C1938" t="s">
        <v>335</v>
      </c>
      <c r="D1938">
        <v>2014</v>
      </c>
      <c r="E1938" s="13" t="s">
        <v>826</v>
      </c>
      <c r="F1938" s="13">
        <v>751</v>
      </c>
      <c r="G1938" s="13">
        <v>752</v>
      </c>
      <c r="H1938" s="13">
        <v>25852</v>
      </c>
      <c r="I1938" s="13">
        <v>1991</v>
      </c>
      <c r="J1938" s="13">
        <v>21577</v>
      </c>
      <c r="K1938" s="13">
        <v>296</v>
      </c>
      <c r="L1938" s="13">
        <v>7840</v>
      </c>
      <c r="M1938" s="13"/>
      <c r="N1938" s="13">
        <v>59059</v>
      </c>
      <c r="O1938" s="13">
        <f t="shared" si="30"/>
        <v>50923</v>
      </c>
    </row>
    <row r="1939" spans="1:15" x14ac:dyDescent="0.3">
      <c r="A1939" t="s">
        <v>20</v>
      </c>
      <c r="B1939" t="s">
        <v>334</v>
      </c>
      <c r="C1939" t="s">
        <v>335</v>
      </c>
      <c r="D1939">
        <v>2014</v>
      </c>
      <c r="E1939" s="13" t="s">
        <v>827</v>
      </c>
      <c r="F1939" s="13">
        <v>9</v>
      </c>
      <c r="G1939" s="13">
        <v>6</v>
      </c>
      <c r="H1939" s="13">
        <v>100</v>
      </c>
      <c r="I1939" s="13">
        <v>7</v>
      </c>
      <c r="J1939" s="13">
        <v>381</v>
      </c>
      <c r="K1939" s="13">
        <v>0</v>
      </c>
      <c r="L1939" s="13">
        <v>25</v>
      </c>
      <c r="M1939" s="13"/>
      <c r="N1939" s="13">
        <v>528</v>
      </c>
      <c r="O1939" s="13">
        <f t="shared" si="30"/>
        <v>503</v>
      </c>
    </row>
    <row r="1940" spans="1:15" x14ac:dyDescent="0.3">
      <c r="A1940" t="s">
        <v>55</v>
      </c>
      <c r="B1940" t="s">
        <v>334</v>
      </c>
      <c r="C1940" t="s">
        <v>335</v>
      </c>
      <c r="D1940">
        <v>2014</v>
      </c>
      <c r="E1940" s="13" t="s">
        <v>828</v>
      </c>
      <c r="F1940" s="13">
        <v>0</v>
      </c>
      <c r="G1940" s="13">
        <v>0</v>
      </c>
      <c r="H1940" s="13">
        <v>0</v>
      </c>
      <c r="I1940" s="13">
        <v>0</v>
      </c>
      <c r="J1940" s="13">
        <v>2</v>
      </c>
      <c r="K1940" s="13">
        <v>0</v>
      </c>
      <c r="L1940" s="13">
        <v>1</v>
      </c>
      <c r="M1940" s="13"/>
      <c r="N1940" s="13">
        <v>3</v>
      </c>
      <c r="O1940" s="13">
        <f t="shared" si="30"/>
        <v>2</v>
      </c>
    </row>
    <row r="1941" spans="1:15" x14ac:dyDescent="0.3">
      <c r="A1941" t="s">
        <v>50</v>
      </c>
      <c r="B1941" t="s">
        <v>334</v>
      </c>
      <c r="C1941" t="s">
        <v>335</v>
      </c>
      <c r="D1941">
        <v>2014</v>
      </c>
      <c r="E1941" s="13" t="s">
        <v>829</v>
      </c>
      <c r="F1941" s="13">
        <v>1</v>
      </c>
      <c r="G1941" s="13">
        <v>12</v>
      </c>
      <c r="H1941" s="13">
        <v>1524</v>
      </c>
      <c r="I1941" s="13">
        <v>389</v>
      </c>
      <c r="J1941" s="13">
        <v>781</v>
      </c>
      <c r="K1941" s="13">
        <v>2</v>
      </c>
      <c r="L1941" s="13">
        <v>1126</v>
      </c>
      <c r="M1941" s="13"/>
      <c r="N1941" s="13">
        <v>3835</v>
      </c>
      <c r="O1941" s="13">
        <f t="shared" si="30"/>
        <v>2707</v>
      </c>
    </row>
    <row r="1942" spans="1:15" x14ac:dyDescent="0.3">
      <c r="A1942" t="s">
        <v>22</v>
      </c>
      <c r="B1942" t="s">
        <v>334</v>
      </c>
      <c r="C1942" t="s">
        <v>335</v>
      </c>
      <c r="D1942">
        <v>2014</v>
      </c>
      <c r="E1942" s="13" t="s">
        <v>830</v>
      </c>
      <c r="F1942" s="13">
        <v>33</v>
      </c>
      <c r="G1942" s="13">
        <v>108</v>
      </c>
      <c r="H1942" s="13">
        <v>11725</v>
      </c>
      <c r="I1942" s="13">
        <v>525</v>
      </c>
      <c r="J1942" s="13">
        <v>1863</v>
      </c>
      <c r="K1942" s="13">
        <v>0</v>
      </c>
      <c r="L1942" s="13">
        <v>1549</v>
      </c>
      <c r="M1942" s="13"/>
      <c r="N1942" s="13">
        <v>15803</v>
      </c>
      <c r="O1942" s="13">
        <f t="shared" si="30"/>
        <v>14254</v>
      </c>
    </row>
    <row r="1943" spans="1:15" x14ac:dyDescent="0.3">
      <c r="A1943" t="s">
        <v>22</v>
      </c>
      <c r="B1943" t="s">
        <v>334</v>
      </c>
      <c r="C1943" t="s">
        <v>335</v>
      </c>
      <c r="D1943">
        <v>2014</v>
      </c>
      <c r="E1943" s="13" t="s">
        <v>831</v>
      </c>
      <c r="F1943" s="13">
        <v>36</v>
      </c>
      <c r="G1943" s="13">
        <v>72</v>
      </c>
      <c r="H1943" s="13">
        <v>10523</v>
      </c>
      <c r="I1943" s="13">
        <v>324</v>
      </c>
      <c r="J1943" s="13">
        <v>1455</v>
      </c>
      <c r="K1943" s="13">
        <v>0</v>
      </c>
      <c r="L1943" s="13">
        <v>1270</v>
      </c>
      <c r="M1943" s="13"/>
      <c r="N1943" s="13">
        <v>13680</v>
      </c>
      <c r="O1943" s="13">
        <f t="shared" si="30"/>
        <v>12410</v>
      </c>
    </row>
    <row r="1944" spans="1:15" x14ac:dyDescent="0.3">
      <c r="B1944" t="s">
        <v>334</v>
      </c>
      <c r="C1944" t="s">
        <v>335</v>
      </c>
      <c r="D1944">
        <v>2014</v>
      </c>
      <c r="E1944" s="13" t="s">
        <v>832</v>
      </c>
      <c r="F1944" s="13">
        <v>0</v>
      </c>
      <c r="G1944" s="13">
        <v>0</v>
      </c>
      <c r="H1944" s="13">
        <v>8</v>
      </c>
      <c r="I1944" s="13">
        <v>21</v>
      </c>
      <c r="J1944" s="13">
        <v>25</v>
      </c>
      <c r="K1944" s="13">
        <v>0</v>
      </c>
      <c r="L1944" s="13">
        <v>16</v>
      </c>
      <c r="M1944" s="13"/>
      <c r="N1944" s="13">
        <v>70</v>
      </c>
      <c r="O1944" s="13">
        <f t="shared" si="30"/>
        <v>54</v>
      </c>
    </row>
    <row r="1945" spans="1:15" x14ac:dyDescent="0.3">
      <c r="A1945" t="s">
        <v>50</v>
      </c>
      <c r="B1945" t="s">
        <v>334</v>
      </c>
      <c r="C1945" t="s">
        <v>335</v>
      </c>
      <c r="D1945">
        <v>2014</v>
      </c>
      <c r="E1945" s="13" t="s">
        <v>834</v>
      </c>
      <c r="F1945" s="13">
        <v>2</v>
      </c>
      <c r="G1945" s="13">
        <v>6</v>
      </c>
      <c r="H1945" s="13">
        <v>121</v>
      </c>
      <c r="I1945" s="13">
        <v>6</v>
      </c>
      <c r="J1945" s="13">
        <v>124</v>
      </c>
      <c r="K1945" s="13">
        <v>0</v>
      </c>
      <c r="L1945" s="13">
        <v>24</v>
      </c>
      <c r="M1945" s="13"/>
      <c r="N1945" s="13">
        <v>283</v>
      </c>
      <c r="O1945" s="13">
        <f t="shared" si="30"/>
        <v>259</v>
      </c>
    </row>
    <row r="1946" spans="1:15" x14ac:dyDescent="0.3">
      <c r="A1946" t="s">
        <v>26</v>
      </c>
      <c r="B1946" t="s">
        <v>334</v>
      </c>
      <c r="C1946" t="s">
        <v>335</v>
      </c>
      <c r="D1946">
        <v>2014</v>
      </c>
      <c r="E1946" s="13" t="s">
        <v>835</v>
      </c>
      <c r="F1946" s="13">
        <v>1</v>
      </c>
      <c r="G1946" s="13">
        <v>0</v>
      </c>
      <c r="H1946" s="13">
        <v>12</v>
      </c>
      <c r="I1946" s="13">
        <v>0</v>
      </c>
      <c r="J1946" s="13">
        <v>10</v>
      </c>
      <c r="K1946" s="13">
        <v>0</v>
      </c>
      <c r="L1946" s="13">
        <v>57</v>
      </c>
      <c r="M1946" s="13"/>
      <c r="N1946" s="13">
        <v>80</v>
      </c>
      <c r="O1946" s="13">
        <f t="shared" si="30"/>
        <v>23</v>
      </c>
    </row>
    <row r="1947" spans="1:15" x14ac:dyDescent="0.3">
      <c r="A1947" t="s">
        <v>125</v>
      </c>
      <c r="B1947" t="s">
        <v>334</v>
      </c>
      <c r="C1947" t="s">
        <v>335</v>
      </c>
      <c r="D1947">
        <v>2014</v>
      </c>
      <c r="E1947" s="13" t="s">
        <v>836</v>
      </c>
      <c r="F1947" s="13">
        <v>0</v>
      </c>
      <c r="G1947" s="13">
        <v>0</v>
      </c>
      <c r="H1947" s="13">
        <v>0</v>
      </c>
      <c r="I1947" s="13">
        <v>0</v>
      </c>
      <c r="J1947" s="13">
        <v>1</v>
      </c>
      <c r="K1947" s="13">
        <v>0</v>
      </c>
      <c r="L1947" s="13">
        <v>4</v>
      </c>
      <c r="M1947" s="13"/>
      <c r="N1947" s="13">
        <v>5</v>
      </c>
      <c r="O1947" s="13">
        <f t="shared" si="30"/>
        <v>1</v>
      </c>
    </row>
    <row r="1948" spans="1:15" x14ac:dyDescent="0.3">
      <c r="A1948" t="s">
        <v>20</v>
      </c>
      <c r="B1948" t="s">
        <v>334</v>
      </c>
      <c r="C1948" t="s">
        <v>335</v>
      </c>
      <c r="D1948">
        <v>2014</v>
      </c>
      <c r="E1948" s="13" t="s">
        <v>837</v>
      </c>
      <c r="F1948" s="13">
        <v>13</v>
      </c>
      <c r="G1948" s="13">
        <v>8</v>
      </c>
      <c r="H1948" s="13">
        <v>446</v>
      </c>
      <c r="I1948" s="13">
        <v>18</v>
      </c>
      <c r="J1948" s="13">
        <v>329</v>
      </c>
      <c r="K1948" s="13">
        <v>1</v>
      </c>
      <c r="L1948" s="13">
        <v>53</v>
      </c>
      <c r="M1948" s="13"/>
      <c r="N1948" s="13">
        <v>868</v>
      </c>
      <c r="O1948" s="13">
        <f t="shared" si="30"/>
        <v>814</v>
      </c>
    </row>
    <row r="1949" spans="1:15" x14ac:dyDescent="0.3">
      <c r="A1949" t="s">
        <v>29</v>
      </c>
      <c r="B1949" t="s">
        <v>334</v>
      </c>
      <c r="C1949" t="s">
        <v>335</v>
      </c>
      <c r="D1949">
        <v>2014</v>
      </c>
      <c r="E1949" s="13" t="s">
        <v>838</v>
      </c>
      <c r="F1949" s="13">
        <v>2</v>
      </c>
      <c r="G1949" s="13">
        <v>0</v>
      </c>
      <c r="H1949" s="13">
        <v>11</v>
      </c>
      <c r="I1949" s="13">
        <v>0</v>
      </c>
      <c r="J1949" s="13">
        <v>9</v>
      </c>
      <c r="K1949" s="13">
        <v>0</v>
      </c>
      <c r="L1949" s="13">
        <v>0</v>
      </c>
      <c r="M1949" s="13"/>
      <c r="N1949" s="13">
        <v>22</v>
      </c>
      <c r="O1949" s="13">
        <f t="shared" si="30"/>
        <v>22</v>
      </c>
    </row>
    <row r="1950" spans="1:15" x14ac:dyDescent="0.3">
      <c r="B1950" t="s">
        <v>351</v>
      </c>
      <c r="C1950" t="s">
        <v>352</v>
      </c>
      <c r="D1950">
        <v>2014</v>
      </c>
      <c r="E1950" s="13" t="s">
        <v>839</v>
      </c>
      <c r="F1950" s="13">
        <v>0</v>
      </c>
      <c r="G1950" s="13">
        <v>0</v>
      </c>
      <c r="H1950" s="13">
        <v>6</v>
      </c>
      <c r="I1950" s="13">
        <v>0</v>
      </c>
      <c r="J1950" s="13">
        <v>34</v>
      </c>
      <c r="K1950" s="13">
        <v>0</v>
      </c>
      <c r="L1950" s="13">
        <v>0</v>
      </c>
      <c r="M1950" s="13"/>
      <c r="N1950" s="13">
        <v>40</v>
      </c>
      <c r="O1950" s="13">
        <f t="shared" si="30"/>
        <v>40</v>
      </c>
    </row>
    <row r="1951" spans="1:15" x14ac:dyDescent="0.3">
      <c r="A1951" t="s">
        <v>92</v>
      </c>
      <c r="B1951" t="s">
        <v>351</v>
      </c>
      <c r="C1951" t="s">
        <v>352</v>
      </c>
      <c r="D1951">
        <v>2014</v>
      </c>
      <c r="E1951" s="13" t="s">
        <v>1093</v>
      </c>
      <c r="F1951" s="13">
        <v>0</v>
      </c>
      <c r="G1951" s="13">
        <v>0</v>
      </c>
      <c r="H1951" s="13">
        <v>0</v>
      </c>
      <c r="I1951" s="13">
        <v>0</v>
      </c>
      <c r="J1951" s="13">
        <v>2</v>
      </c>
      <c r="K1951" s="13">
        <v>0</v>
      </c>
      <c r="L1951" s="13">
        <v>0</v>
      </c>
      <c r="M1951" s="13"/>
      <c r="N1951" s="13">
        <v>2</v>
      </c>
      <c r="O1951" s="13">
        <f t="shared" si="30"/>
        <v>2</v>
      </c>
    </row>
    <row r="1952" spans="1:15" x14ac:dyDescent="0.3">
      <c r="A1952" t="s">
        <v>20</v>
      </c>
      <c r="B1952" t="s">
        <v>351</v>
      </c>
      <c r="C1952" t="s">
        <v>352</v>
      </c>
      <c r="D1952">
        <v>2014</v>
      </c>
      <c r="E1952" s="13" t="s">
        <v>840</v>
      </c>
      <c r="F1952" s="13">
        <v>6</v>
      </c>
      <c r="G1952" s="13">
        <v>24</v>
      </c>
      <c r="H1952" s="13">
        <v>1238</v>
      </c>
      <c r="I1952" s="13">
        <v>95</v>
      </c>
      <c r="J1952" s="13">
        <v>1092</v>
      </c>
      <c r="K1952" s="13">
        <v>12</v>
      </c>
      <c r="L1952" s="13">
        <v>91</v>
      </c>
      <c r="M1952" s="13"/>
      <c r="N1952" s="13">
        <v>2558</v>
      </c>
      <c r="O1952" s="13">
        <f t="shared" si="30"/>
        <v>2455</v>
      </c>
    </row>
    <row r="1953" spans="1:15" x14ac:dyDescent="0.3">
      <c r="A1953" t="s">
        <v>34</v>
      </c>
      <c r="B1953" t="s">
        <v>351</v>
      </c>
      <c r="C1953" t="s">
        <v>352</v>
      </c>
      <c r="D1953">
        <v>2014</v>
      </c>
      <c r="E1953" s="13" t="s">
        <v>841</v>
      </c>
      <c r="F1953" s="13">
        <v>0</v>
      </c>
      <c r="G1953" s="13">
        <v>0</v>
      </c>
      <c r="H1953" s="13">
        <v>0</v>
      </c>
      <c r="I1953" s="13">
        <v>0</v>
      </c>
      <c r="J1953" s="13">
        <v>2</v>
      </c>
      <c r="K1953" s="13">
        <v>0</v>
      </c>
      <c r="L1953" s="13">
        <v>0</v>
      </c>
      <c r="M1953" s="13"/>
      <c r="N1953" s="13">
        <v>2</v>
      </c>
      <c r="O1953" s="13">
        <f t="shared" si="30"/>
        <v>2</v>
      </c>
    </row>
    <row r="1954" spans="1:15" x14ac:dyDescent="0.3">
      <c r="A1954" t="s">
        <v>22</v>
      </c>
      <c r="B1954" t="s">
        <v>351</v>
      </c>
      <c r="C1954" t="s">
        <v>352</v>
      </c>
      <c r="D1954">
        <v>2014</v>
      </c>
      <c r="E1954" s="13" t="s">
        <v>842</v>
      </c>
      <c r="F1954" s="13">
        <v>8</v>
      </c>
      <c r="G1954" s="13">
        <v>149</v>
      </c>
      <c r="H1954" s="13">
        <v>17354</v>
      </c>
      <c r="I1954" s="13">
        <v>1007</v>
      </c>
      <c r="J1954" s="13">
        <v>7331</v>
      </c>
      <c r="K1954" s="13">
        <v>68</v>
      </c>
      <c r="L1954" s="13">
        <v>164</v>
      </c>
      <c r="M1954" s="13"/>
      <c r="N1954" s="13">
        <v>26081</v>
      </c>
      <c r="O1954" s="13">
        <f t="shared" si="30"/>
        <v>25849</v>
      </c>
    </row>
    <row r="1955" spans="1:15" x14ac:dyDescent="0.3">
      <c r="A1955" t="s">
        <v>24</v>
      </c>
      <c r="B1955" t="s">
        <v>351</v>
      </c>
      <c r="C1955" t="s">
        <v>352</v>
      </c>
      <c r="D1955">
        <v>2014</v>
      </c>
      <c r="E1955" s="13" t="s">
        <v>843</v>
      </c>
      <c r="F1955" s="13">
        <v>0</v>
      </c>
      <c r="G1955" s="13">
        <v>0</v>
      </c>
      <c r="H1955" s="13">
        <v>498</v>
      </c>
      <c r="I1955" s="13">
        <v>100</v>
      </c>
      <c r="J1955" s="13">
        <v>214</v>
      </c>
      <c r="K1955" s="13">
        <v>9</v>
      </c>
      <c r="L1955" s="13">
        <v>5</v>
      </c>
      <c r="M1955" s="13"/>
      <c r="N1955" s="13">
        <v>826</v>
      </c>
      <c r="O1955" s="13">
        <f t="shared" si="30"/>
        <v>812</v>
      </c>
    </row>
    <row r="1956" spans="1:15" x14ac:dyDescent="0.3">
      <c r="A1956" t="s">
        <v>24</v>
      </c>
      <c r="B1956" t="s">
        <v>351</v>
      </c>
      <c r="C1956" t="s">
        <v>352</v>
      </c>
      <c r="D1956">
        <v>2014</v>
      </c>
      <c r="E1956" s="13" t="s">
        <v>844</v>
      </c>
      <c r="F1956" s="13">
        <v>0</v>
      </c>
      <c r="G1956" s="13">
        <v>1</v>
      </c>
      <c r="H1956" s="13">
        <v>366</v>
      </c>
      <c r="I1956" s="13">
        <v>19</v>
      </c>
      <c r="J1956" s="13">
        <v>8</v>
      </c>
      <c r="K1956" s="13">
        <v>0</v>
      </c>
      <c r="L1956" s="13">
        <v>4</v>
      </c>
      <c r="M1956" s="13"/>
      <c r="N1956" s="13">
        <v>398</v>
      </c>
      <c r="O1956" s="13">
        <f t="shared" si="30"/>
        <v>394</v>
      </c>
    </row>
    <row r="1957" spans="1:15" x14ac:dyDescent="0.3">
      <c r="A1957" t="s">
        <v>50</v>
      </c>
      <c r="B1957" t="s">
        <v>351</v>
      </c>
      <c r="C1957" t="s">
        <v>352</v>
      </c>
      <c r="D1957">
        <v>2014</v>
      </c>
      <c r="E1957" s="13" t="s">
        <v>845</v>
      </c>
      <c r="F1957" s="13">
        <v>0</v>
      </c>
      <c r="G1957" s="13">
        <v>0</v>
      </c>
      <c r="H1957" s="13">
        <v>22</v>
      </c>
      <c r="I1957" s="13">
        <v>0</v>
      </c>
      <c r="J1957" s="13">
        <v>32</v>
      </c>
      <c r="K1957" s="13">
        <v>6</v>
      </c>
      <c r="L1957" s="13">
        <v>0</v>
      </c>
      <c r="M1957" s="13"/>
      <c r="N1957" s="13">
        <v>60</v>
      </c>
      <c r="O1957" s="13">
        <f t="shared" si="30"/>
        <v>54</v>
      </c>
    </row>
    <row r="1958" spans="1:15" x14ac:dyDescent="0.3">
      <c r="A1958" t="s">
        <v>50</v>
      </c>
      <c r="B1958" t="s">
        <v>351</v>
      </c>
      <c r="C1958" t="s">
        <v>352</v>
      </c>
      <c r="D1958">
        <v>2014</v>
      </c>
      <c r="E1958" s="13" t="s">
        <v>846</v>
      </c>
      <c r="F1958" s="13">
        <v>0</v>
      </c>
      <c r="G1958" s="13">
        <v>69</v>
      </c>
      <c r="H1958" s="13">
        <v>774</v>
      </c>
      <c r="I1958" s="13">
        <v>70</v>
      </c>
      <c r="J1958" s="13">
        <v>793</v>
      </c>
      <c r="K1958" s="13">
        <v>129</v>
      </c>
      <c r="L1958" s="13">
        <v>90</v>
      </c>
      <c r="M1958" s="13"/>
      <c r="N1958" s="13">
        <v>1925</v>
      </c>
      <c r="O1958" s="13">
        <f t="shared" si="30"/>
        <v>1706</v>
      </c>
    </row>
    <row r="1959" spans="1:15" x14ac:dyDescent="0.3">
      <c r="A1959" t="s">
        <v>26</v>
      </c>
      <c r="B1959" t="s">
        <v>351</v>
      </c>
      <c r="C1959" t="s">
        <v>352</v>
      </c>
      <c r="D1959">
        <v>2014</v>
      </c>
      <c r="E1959" s="13" t="s">
        <v>847</v>
      </c>
      <c r="F1959" s="13">
        <v>0</v>
      </c>
      <c r="G1959" s="13">
        <v>0</v>
      </c>
      <c r="H1959" s="13">
        <v>57</v>
      </c>
      <c r="I1959" s="13">
        <v>3</v>
      </c>
      <c r="J1959" s="13">
        <v>9</v>
      </c>
      <c r="K1959" s="13">
        <v>0</v>
      </c>
      <c r="L1959" s="13">
        <v>7</v>
      </c>
      <c r="M1959" s="13"/>
      <c r="N1959" s="13">
        <v>76</v>
      </c>
      <c r="O1959" s="13">
        <f t="shared" si="30"/>
        <v>69</v>
      </c>
    </row>
    <row r="1960" spans="1:15" x14ac:dyDescent="0.3">
      <c r="A1960" t="s">
        <v>29</v>
      </c>
      <c r="B1960" t="s">
        <v>351</v>
      </c>
      <c r="C1960" t="s">
        <v>352</v>
      </c>
      <c r="D1960">
        <v>2014</v>
      </c>
      <c r="E1960" s="13" t="s">
        <v>848</v>
      </c>
      <c r="F1960" s="13">
        <v>0</v>
      </c>
      <c r="G1960" s="13">
        <v>0</v>
      </c>
      <c r="H1960" s="13">
        <v>15</v>
      </c>
      <c r="I1960" s="13">
        <v>1</v>
      </c>
      <c r="J1960" s="13">
        <v>16</v>
      </c>
      <c r="K1960" s="13">
        <v>0</v>
      </c>
      <c r="L1960" s="13">
        <v>3</v>
      </c>
      <c r="M1960" s="13"/>
      <c r="N1960" s="13">
        <v>35</v>
      </c>
      <c r="O1960" s="13">
        <f t="shared" si="30"/>
        <v>32</v>
      </c>
    </row>
    <row r="1961" spans="1:15" x14ac:dyDescent="0.3">
      <c r="A1961" t="s">
        <v>50</v>
      </c>
      <c r="B1961" t="s">
        <v>351</v>
      </c>
      <c r="C1961" t="s">
        <v>352</v>
      </c>
      <c r="D1961">
        <v>2014</v>
      </c>
      <c r="E1961" s="13" t="s">
        <v>849</v>
      </c>
      <c r="F1961" s="13">
        <v>0</v>
      </c>
      <c r="G1961" s="13">
        <v>11</v>
      </c>
      <c r="H1961" s="13">
        <v>6132</v>
      </c>
      <c r="I1961" s="13">
        <v>1176</v>
      </c>
      <c r="J1961" s="13">
        <v>2828</v>
      </c>
      <c r="K1961" s="13">
        <v>34</v>
      </c>
      <c r="L1961" s="13">
        <v>59</v>
      </c>
      <c r="M1961" s="13"/>
      <c r="N1961" s="13">
        <v>10240</v>
      </c>
      <c r="O1961" s="13">
        <f t="shared" si="30"/>
        <v>10147</v>
      </c>
    </row>
    <row r="1962" spans="1:15" x14ac:dyDescent="0.3">
      <c r="A1962" t="s">
        <v>50</v>
      </c>
      <c r="B1962" t="s">
        <v>351</v>
      </c>
      <c r="C1962" t="s">
        <v>352</v>
      </c>
      <c r="D1962">
        <v>2014</v>
      </c>
      <c r="E1962" s="13" t="s">
        <v>850</v>
      </c>
      <c r="F1962" s="13">
        <v>0</v>
      </c>
      <c r="G1962" s="13">
        <v>0</v>
      </c>
      <c r="H1962" s="13">
        <v>0</v>
      </c>
      <c r="I1962" s="13">
        <v>0</v>
      </c>
      <c r="J1962" s="13">
        <v>4</v>
      </c>
      <c r="K1962" s="13">
        <v>0</v>
      </c>
      <c r="L1962" s="13">
        <v>0</v>
      </c>
      <c r="M1962" s="13"/>
      <c r="N1962" s="13">
        <v>4</v>
      </c>
      <c r="O1962" s="13">
        <f t="shared" si="30"/>
        <v>4</v>
      </c>
    </row>
    <row r="1963" spans="1:15" x14ac:dyDescent="0.3">
      <c r="A1963" t="s">
        <v>22</v>
      </c>
      <c r="B1963" t="s">
        <v>364</v>
      </c>
      <c r="C1963" t="s">
        <v>365</v>
      </c>
      <c r="D1963">
        <v>2014</v>
      </c>
      <c r="E1963" s="13" t="s">
        <v>851</v>
      </c>
      <c r="F1963" s="13">
        <v>1</v>
      </c>
      <c r="G1963" s="13">
        <v>7</v>
      </c>
      <c r="H1963" s="13">
        <v>8114</v>
      </c>
      <c r="I1963" s="13">
        <v>1334</v>
      </c>
      <c r="J1963" s="13">
        <v>792</v>
      </c>
      <c r="K1963" s="13">
        <v>0</v>
      </c>
      <c r="L1963" s="13">
        <v>111</v>
      </c>
      <c r="M1963" s="13"/>
      <c r="N1963" s="13">
        <v>10359</v>
      </c>
      <c r="O1963" s="13">
        <f t="shared" si="30"/>
        <v>10248</v>
      </c>
    </row>
    <row r="1964" spans="1:15" x14ac:dyDescent="0.3">
      <c r="A1964" t="s">
        <v>92</v>
      </c>
      <c r="B1964" t="s">
        <v>364</v>
      </c>
      <c r="C1964" t="s">
        <v>365</v>
      </c>
      <c r="D1964">
        <v>2014</v>
      </c>
      <c r="E1964" s="13" t="s">
        <v>1094</v>
      </c>
      <c r="F1964" s="13">
        <v>0</v>
      </c>
      <c r="G1964" s="13">
        <v>0</v>
      </c>
      <c r="H1964" s="13">
        <v>0</v>
      </c>
      <c r="I1964" s="13">
        <v>0</v>
      </c>
      <c r="J1964" s="13">
        <v>1</v>
      </c>
      <c r="K1964" s="13">
        <v>0</v>
      </c>
      <c r="L1964" s="13">
        <v>0</v>
      </c>
      <c r="M1964" s="13"/>
      <c r="N1964" s="13">
        <v>1</v>
      </c>
      <c r="O1964" s="13">
        <f t="shared" si="30"/>
        <v>1</v>
      </c>
    </row>
    <row r="1965" spans="1:15" x14ac:dyDescent="0.3">
      <c r="A1965" t="s">
        <v>50</v>
      </c>
      <c r="B1965" t="s">
        <v>364</v>
      </c>
      <c r="C1965" t="s">
        <v>365</v>
      </c>
      <c r="D1965">
        <v>2014</v>
      </c>
      <c r="E1965" s="13" t="s">
        <v>853</v>
      </c>
      <c r="F1965" s="13">
        <v>0</v>
      </c>
      <c r="G1965" s="13">
        <v>0</v>
      </c>
      <c r="H1965" s="13">
        <v>22</v>
      </c>
      <c r="I1965" s="13">
        <v>5</v>
      </c>
      <c r="J1965" s="13">
        <v>18</v>
      </c>
      <c r="K1965" s="13">
        <v>0</v>
      </c>
      <c r="L1965" s="13">
        <v>0</v>
      </c>
      <c r="M1965" s="13"/>
      <c r="N1965" s="13">
        <v>45</v>
      </c>
      <c r="O1965" s="13">
        <f t="shared" si="30"/>
        <v>45</v>
      </c>
    </row>
    <row r="1966" spans="1:15" x14ac:dyDescent="0.3">
      <c r="A1966" t="s">
        <v>18</v>
      </c>
      <c r="B1966" t="s">
        <v>364</v>
      </c>
      <c r="C1966" t="s">
        <v>365</v>
      </c>
      <c r="D1966">
        <v>2014</v>
      </c>
      <c r="E1966" s="13" t="s">
        <v>854</v>
      </c>
      <c r="F1966" s="13">
        <v>0</v>
      </c>
      <c r="G1966" s="13">
        <v>0</v>
      </c>
      <c r="H1966" s="13">
        <v>35</v>
      </c>
      <c r="I1966" s="13">
        <v>7</v>
      </c>
      <c r="J1966" s="13">
        <v>7</v>
      </c>
      <c r="K1966" s="13">
        <v>0</v>
      </c>
      <c r="L1966" s="13">
        <v>0</v>
      </c>
      <c r="M1966" s="13"/>
      <c r="N1966" s="13">
        <v>49</v>
      </c>
      <c r="O1966" s="13">
        <f t="shared" si="30"/>
        <v>49</v>
      </c>
    </row>
    <row r="1967" spans="1:15" x14ac:dyDescent="0.3">
      <c r="A1967" t="s">
        <v>20</v>
      </c>
      <c r="B1967" t="s">
        <v>364</v>
      </c>
      <c r="C1967" t="s">
        <v>365</v>
      </c>
      <c r="D1967">
        <v>2014</v>
      </c>
      <c r="E1967" s="13" t="s">
        <v>1038</v>
      </c>
      <c r="F1967" s="13">
        <v>0</v>
      </c>
      <c r="G1967" s="13">
        <v>0</v>
      </c>
      <c r="H1967" s="13">
        <v>11</v>
      </c>
      <c r="I1967" s="13">
        <v>9</v>
      </c>
      <c r="J1967" s="13">
        <v>4</v>
      </c>
      <c r="K1967" s="13">
        <v>0</v>
      </c>
      <c r="L1967" s="13">
        <v>0</v>
      </c>
      <c r="M1967" s="13"/>
      <c r="N1967" s="13">
        <v>24</v>
      </c>
      <c r="O1967" s="13">
        <f t="shared" si="30"/>
        <v>24</v>
      </c>
    </row>
    <row r="1968" spans="1:15" x14ac:dyDescent="0.3">
      <c r="B1968" t="s">
        <v>364</v>
      </c>
      <c r="C1968" t="s">
        <v>365</v>
      </c>
      <c r="D1968">
        <v>2014</v>
      </c>
      <c r="E1968" s="13" t="s">
        <v>856</v>
      </c>
      <c r="F1968" s="13">
        <v>0</v>
      </c>
      <c r="G1968" s="13">
        <v>0</v>
      </c>
      <c r="H1968" s="13">
        <v>5</v>
      </c>
      <c r="I1968" s="13">
        <v>2</v>
      </c>
      <c r="J1968" s="13">
        <v>7</v>
      </c>
      <c r="K1968" s="13">
        <v>0</v>
      </c>
      <c r="L1968" s="13">
        <v>3</v>
      </c>
      <c r="M1968" s="13"/>
      <c r="N1968" s="13">
        <v>17</v>
      </c>
      <c r="O1968" s="13">
        <f t="shared" si="30"/>
        <v>14</v>
      </c>
    </row>
    <row r="1969" spans="1:15" x14ac:dyDescent="0.3">
      <c r="B1969" t="s">
        <v>364</v>
      </c>
      <c r="C1969" t="s">
        <v>365</v>
      </c>
      <c r="D1969">
        <v>2014</v>
      </c>
      <c r="E1969" s="13" t="s">
        <v>857</v>
      </c>
      <c r="F1969" s="13">
        <v>0</v>
      </c>
      <c r="G1969" s="13">
        <v>0</v>
      </c>
      <c r="H1969" s="13">
        <v>6</v>
      </c>
      <c r="I1969" s="13">
        <v>3</v>
      </c>
      <c r="J1969" s="13">
        <v>120</v>
      </c>
      <c r="K1969" s="13">
        <v>0</v>
      </c>
      <c r="L1969" s="13">
        <v>1</v>
      </c>
      <c r="M1969" s="13"/>
      <c r="N1969" s="13">
        <v>130</v>
      </c>
      <c r="O1969" s="13">
        <f t="shared" si="30"/>
        <v>129</v>
      </c>
    </row>
    <row r="1970" spans="1:15" x14ac:dyDescent="0.3">
      <c r="A1970" t="s">
        <v>22</v>
      </c>
      <c r="B1970" t="s">
        <v>364</v>
      </c>
      <c r="C1970" t="s">
        <v>365</v>
      </c>
      <c r="D1970">
        <v>2014</v>
      </c>
      <c r="E1970" s="13" t="s">
        <v>858</v>
      </c>
      <c r="F1970" s="13">
        <v>0</v>
      </c>
      <c r="G1970" s="13">
        <v>21</v>
      </c>
      <c r="H1970" s="13">
        <v>1825</v>
      </c>
      <c r="I1970" s="13">
        <v>334</v>
      </c>
      <c r="J1970" s="13">
        <v>2950</v>
      </c>
      <c r="K1970" s="13">
        <v>0</v>
      </c>
      <c r="L1970" s="13">
        <v>39</v>
      </c>
      <c r="M1970" s="13"/>
      <c r="N1970" s="13">
        <v>5169</v>
      </c>
      <c r="O1970" s="13">
        <f t="shared" si="30"/>
        <v>5130</v>
      </c>
    </row>
    <row r="1971" spans="1:15" x14ac:dyDescent="0.3">
      <c r="A1971" t="s">
        <v>26</v>
      </c>
      <c r="B1971" t="s">
        <v>364</v>
      </c>
      <c r="C1971" t="s">
        <v>365</v>
      </c>
      <c r="D1971">
        <v>2014</v>
      </c>
      <c r="E1971" s="13" t="s">
        <v>859</v>
      </c>
      <c r="F1971" s="13">
        <v>0</v>
      </c>
      <c r="G1971" s="13">
        <v>0</v>
      </c>
      <c r="H1971" s="13">
        <v>3</v>
      </c>
      <c r="I1971" s="13">
        <v>0</v>
      </c>
      <c r="J1971" s="13">
        <v>1</v>
      </c>
      <c r="K1971" s="13">
        <v>0</v>
      </c>
      <c r="L1971" s="13">
        <v>0</v>
      </c>
      <c r="M1971" s="13"/>
      <c r="N1971" s="13">
        <v>4</v>
      </c>
      <c r="O1971" s="13">
        <f t="shared" si="30"/>
        <v>4</v>
      </c>
    </row>
    <row r="1972" spans="1:15" x14ac:dyDescent="0.3">
      <c r="A1972" t="s">
        <v>125</v>
      </c>
      <c r="B1972" t="s">
        <v>364</v>
      </c>
      <c r="C1972" t="s">
        <v>365</v>
      </c>
      <c r="D1972">
        <v>2014</v>
      </c>
      <c r="E1972" s="13" t="s">
        <v>861</v>
      </c>
      <c r="F1972" s="13">
        <v>0</v>
      </c>
      <c r="G1972" s="13">
        <v>0</v>
      </c>
      <c r="H1972" s="13">
        <v>0</v>
      </c>
      <c r="I1972" s="13">
        <v>0</v>
      </c>
      <c r="J1972" s="13">
        <v>8</v>
      </c>
      <c r="K1972" s="13">
        <v>0</v>
      </c>
      <c r="L1972" s="13">
        <v>0</v>
      </c>
      <c r="M1972" s="13"/>
      <c r="N1972" s="13">
        <v>8</v>
      </c>
      <c r="O1972" s="13">
        <f t="shared" si="30"/>
        <v>8</v>
      </c>
    </row>
    <row r="1973" spans="1:15" x14ac:dyDescent="0.3">
      <c r="A1973" t="s">
        <v>239</v>
      </c>
      <c r="B1973" t="s">
        <v>364</v>
      </c>
      <c r="C1973" t="s">
        <v>365</v>
      </c>
      <c r="D1973">
        <v>2014</v>
      </c>
      <c r="E1973" s="13" t="s">
        <v>863</v>
      </c>
      <c r="F1973" s="13">
        <v>0</v>
      </c>
      <c r="G1973" s="13">
        <v>0</v>
      </c>
      <c r="H1973" s="13">
        <v>356</v>
      </c>
      <c r="I1973" s="13">
        <v>30</v>
      </c>
      <c r="J1973" s="13">
        <v>7</v>
      </c>
      <c r="K1973" s="13">
        <v>0</v>
      </c>
      <c r="L1973" s="13">
        <v>0</v>
      </c>
      <c r="M1973" s="13"/>
      <c r="N1973" s="13">
        <v>393</v>
      </c>
      <c r="O1973" s="13">
        <f t="shared" si="30"/>
        <v>393</v>
      </c>
    </row>
    <row r="1974" spans="1:15" x14ac:dyDescent="0.3">
      <c r="B1974" t="s">
        <v>382</v>
      </c>
      <c r="C1974" t="s">
        <v>383</v>
      </c>
      <c r="D1974">
        <v>2014</v>
      </c>
      <c r="E1974" s="13" t="s">
        <v>865</v>
      </c>
      <c r="F1974" s="13">
        <v>0</v>
      </c>
      <c r="G1974" s="13">
        <v>0</v>
      </c>
      <c r="H1974" s="13">
        <v>3</v>
      </c>
      <c r="I1974" s="13">
        <v>0</v>
      </c>
      <c r="J1974" s="13">
        <v>6</v>
      </c>
      <c r="K1974" s="13">
        <v>0</v>
      </c>
      <c r="L1974" s="13">
        <v>0</v>
      </c>
      <c r="M1974" s="13"/>
      <c r="N1974" s="13">
        <v>9</v>
      </c>
      <c r="O1974" s="13">
        <f t="shared" si="30"/>
        <v>9</v>
      </c>
    </row>
    <row r="1975" spans="1:15" x14ac:dyDescent="0.3">
      <c r="B1975" t="s">
        <v>382</v>
      </c>
      <c r="C1975" t="s">
        <v>383</v>
      </c>
      <c r="D1975">
        <v>2014</v>
      </c>
      <c r="E1975" s="13" t="s">
        <v>1095</v>
      </c>
      <c r="F1975" s="13">
        <v>0</v>
      </c>
      <c r="G1975" s="13">
        <v>0</v>
      </c>
      <c r="H1975" s="13">
        <v>0</v>
      </c>
      <c r="I1975" s="13">
        <v>0</v>
      </c>
      <c r="J1975" s="13">
        <v>27</v>
      </c>
      <c r="K1975" s="13">
        <v>0</v>
      </c>
      <c r="L1975" s="13">
        <v>0</v>
      </c>
      <c r="M1975" s="13"/>
      <c r="N1975" s="13">
        <v>27</v>
      </c>
      <c r="O1975" s="13">
        <f t="shared" si="30"/>
        <v>27</v>
      </c>
    </row>
    <row r="1976" spans="1:15" x14ac:dyDescent="0.3">
      <c r="A1976" t="s">
        <v>92</v>
      </c>
      <c r="B1976" t="s">
        <v>382</v>
      </c>
      <c r="C1976" t="s">
        <v>383</v>
      </c>
      <c r="D1976">
        <v>2014</v>
      </c>
      <c r="E1976" s="13" t="s">
        <v>866</v>
      </c>
      <c r="F1976" s="13">
        <v>3</v>
      </c>
      <c r="G1976" s="13">
        <v>0</v>
      </c>
      <c r="H1976" s="13">
        <v>549</v>
      </c>
      <c r="I1976" s="13">
        <v>11</v>
      </c>
      <c r="J1976" s="13">
        <v>25</v>
      </c>
      <c r="K1976" s="13">
        <v>0</v>
      </c>
      <c r="L1976" s="13">
        <v>2</v>
      </c>
      <c r="M1976" s="13"/>
      <c r="N1976" s="13">
        <v>590</v>
      </c>
      <c r="O1976" s="13">
        <f t="shared" si="30"/>
        <v>588</v>
      </c>
    </row>
    <row r="1977" spans="1:15" x14ac:dyDescent="0.3">
      <c r="B1977" t="s">
        <v>382</v>
      </c>
      <c r="C1977" t="s">
        <v>383</v>
      </c>
      <c r="D1977">
        <v>2014</v>
      </c>
      <c r="E1977" s="13" t="s">
        <v>1096</v>
      </c>
      <c r="F1977" s="13">
        <v>0</v>
      </c>
      <c r="G1977" s="13">
        <v>0</v>
      </c>
      <c r="H1977" s="13">
        <v>0</v>
      </c>
      <c r="I1977" s="13">
        <v>0</v>
      </c>
      <c r="J1977" s="13">
        <v>3</v>
      </c>
      <c r="K1977" s="13">
        <v>0</v>
      </c>
      <c r="L1977" s="13">
        <v>0</v>
      </c>
      <c r="M1977" s="13"/>
      <c r="N1977" s="13">
        <v>3</v>
      </c>
      <c r="O1977" s="13">
        <f t="shared" si="30"/>
        <v>3</v>
      </c>
    </row>
    <row r="1978" spans="1:15" x14ac:dyDescent="0.3">
      <c r="A1978" t="s">
        <v>18</v>
      </c>
      <c r="B1978" t="s">
        <v>382</v>
      </c>
      <c r="C1978" t="s">
        <v>383</v>
      </c>
      <c r="D1978">
        <v>2014</v>
      </c>
      <c r="E1978" s="13" t="s">
        <v>867</v>
      </c>
      <c r="F1978" s="13">
        <v>7</v>
      </c>
      <c r="G1978" s="13">
        <v>0</v>
      </c>
      <c r="H1978" s="13">
        <v>580</v>
      </c>
      <c r="I1978" s="13">
        <v>376</v>
      </c>
      <c r="J1978" s="13">
        <v>91</v>
      </c>
      <c r="K1978" s="13">
        <v>0</v>
      </c>
      <c r="L1978" s="13">
        <v>5</v>
      </c>
      <c r="M1978" s="13"/>
      <c r="N1978" s="13">
        <v>1059</v>
      </c>
      <c r="O1978" s="13">
        <f t="shared" si="30"/>
        <v>1054</v>
      </c>
    </row>
    <row r="1979" spans="1:15" x14ac:dyDescent="0.3">
      <c r="A1979" t="s">
        <v>20</v>
      </c>
      <c r="B1979" t="s">
        <v>382</v>
      </c>
      <c r="C1979" t="s">
        <v>383</v>
      </c>
      <c r="D1979">
        <v>2014</v>
      </c>
      <c r="E1979" s="13" t="s">
        <v>868</v>
      </c>
      <c r="F1979" s="13">
        <v>113</v>
      </c>
      <c r="G1979" s="13">
        <v>2</v>
      </c>
      <c r="H1979" s="13">
        <v>210</v>
      </c>
      <c r="I1979" s="13">
        <v>19</v>
      </c>
      <c r="J1979" s="13">
        <v>186</v>
      </c>
      <c r="K1979" s="13">
        <v>0</v>
      </c>
      <c r="L1979" s="13">
        <v>1090</v>
      </c>
      <c r="M1979" s="13"/>
      <c r="N1979" s="13">
        <v>1620</v>
      </c>
      <c r="O1979" s="13">
        <f t="shared" si="30"/>
        <v>530</v>
      </c>
    </row>
    <row r="1980" spans="1:15" x14ac:dyDescent="0.3">
      <c r="A1980" t="s">
        <v>20</v>
      </c>
      <c r="B1980" t="s">
        <v>382</v>
      </c>
      <c r="C1980" t="s">
        <v>383</v>
      </c>
      <c r="D1980">
        <v>2014</v>
      </c>
      <c r="E1980" s="13" t="s">
        <v>869</v>
      </c>
      <c r="F1980" s="13">
        <v>14</v>
      </c>
      <c r="G1980" s="13">
        <v>0</v>
      </c>
      <c r="H1980" s="13">
        <v>8</v>
      </c>
      <c r="I1980" s="13">
        <v>2</v>
      </c>
      <c r="J1980" s="13">
        <v>21</v>
      </c>
      <c r="K1980" s="13">
        <v>0</v>
      </c>
      <c r="L1980" s="13">
        <v>295</v>
      </c>
      <c r="M1980" s="13"/>
      <c r="N1980" s="13">
        <v>340</v>
      </c>
      <c r="O1980" s="13">
        <f t="shared" si="30"/>
        <v>45</v>
      </c>
    </row>
    <row r="1981" spans="1:15" x14ac:dyDescent="0.3">
      <c r="B1981" t="s">
        <v>382</v>
      </c>
      <c r="C1981" t="s">
        <v>383</v>
      </c>
      <c r="D1981">
        <v>2014</v>
      </c>
      <c r="E1981" s="13" t="s">
        <v>1097</v>
      </c>
      <c r="F1981" s="13">
        <v>0</v>
      </c>
      <c r="G1981" s="13">
        <v>0</v>
      </c>
      <c r="H1981" s="13">
        <v>0</v>
      </c>
      <c r="I1981" s="13">
        <v>0</v>
      </c>
      <c r="J1981" s="13">
        <v>6</v>
      </c>
      <c r="K1981" s="13">
        <v>0</v>
      </c>
      <c r="L1981" s="13">
        <v>0</v>
      </c>
      <c r="M1981" s="13"/>
      <c r="N1981" s="13">
        <v>6</v>
      </c>
      <c r="O1981" s="13">
        <f t="shared" si="30"/>
        <v>6</v>
      </c>
    </row>
    <row r="1982" spans="1:15" x14ac:dyDescent="0.3">
      <c r="B1982" t="s">
        <v>382</v>
      </c>
      <c r="C1982" t="s">
        <v>383</v>
      </c>
      <c r="D1982">
        <v>2014</v>
      </c>
      <c r="E1982" s="13" t="s">
        <v>1041</v>
      </c>
      <c r="F1982" s="13">
        <v>0</v>
      </c>
      <c r="G1982" s="13">
        <v>0</v>
      </c>
      <c r="H1982" s="13">
        <v>0</v>
      </c>
      <c r="I1982" s="13">
        <v>0</v>
      </c>
      <c r="J1982" s="13">
        <v>18</v>
      </c>
      <c r="K1982" s="13">
        <v>0</v>
      </c>
      <c r="L1982" s="13">
        <v>0</v>
      </c>
      <c r="M1982" s="13"/>
      <c r="N1982" s="13">
        <v>18</v>
      </c>
      <c r="O1982" s="13">
        <f t="shared" si="30"/>
        <v>18</v>
      </c>
    </row>
    <row r="1983" spans="1:15" x14ac:dyDescent="0.3">
      <c r="B1983" t="s">
        <v>382</v>
      </c>
      <c r="C1983" t="s">
        <v>383</v>
      </c>
      <c r="D1983">
        <v>2014</v>
      </c>
      <c r="E1983" s="13" t="s">
        <v>1098</v>
      </c>
      <c r="F1983" s="13">
        <v>0</v>
      </c>
      <c r="G1983" s="13">
        <v>0</v>
      </c>
      <c r="H1983" s="13">
        <v>0</v>
      </c>
      <c r="I1983" s="13">
        <v>0</v>
      </c>
      <c r="J1983" s="13">
        <v>13</v>
      </c>
      <c r="K1983" s="13">
        <v>0</v>
      </c>
      <c r="L1983" s="13">
        <v>0</v>
      </c>
      <c r="M1983" s="13"/>
      <c r="N1983" s="13">
        <v>13</v>
      </c>
      <c r="O1983" s="13">
        <f t="shared" si="30"/>
        <v>13</v>
      </c>
    </row>
    <row r="1984" spans="1:15" x14ac:dyDescent="0.3">
      <c r="A1984" t="s">
        <v>22</v>
      </c>
      <c r="B1984" t="s">
        <v>382</v>
      </c>
      <c r="C1984" t="s">
        <v>383</v>
      </c>
      <c r="D1984">
        <v>2014</v>
      </c>
      <c r="E1984" s="13" t="s">
        <v>870</v>
      </c>
      <c r="F1984" s="13">
        <v>183</v>
      </c>
      <c r="G1984" s="13">
        <v>62</v>
      </c>
      <c r="H1984" s="13">
        <v>18579</v>
      </c>
      <c r="I1984" s="13">
        <v>553</v>
      </c>
      <c r="J1984" s="13">
        <v>1320</v>
      </c>
      <c r="K1984" s="13">
        <v>0</v>
      </c>
      <c r="L1984" s="13">
        <v>86</v>
      </c>
      <c r="M1984" s="13"/>
      <c r="N1984" s="13">
        <v>20783</v>
      </c>
      <c r="O1984" s="13">
        <f t="shared" si="30"/>
        <v>20697</v>
      </c>
    </row>
    <row r="1985" spans="1:15" x14ac:dyDescent="0.3">
      <c r="B1985" t="s">
        <v>382</v>
      </c>
      <c r="C1985" t="s">
        <v>383</v>
      </c>
      <c r="D1985">
        <v>2014</v>
      </c>
      <c r="E1985" s="13" t="s">
        <v>1099</v>
      </c>
      <c r="F1985" s="13">
        <v>0</v>
      </c>
      <c r="G1985" s="13">
        <v>0</v>
      </c>
      <c r="H1985" s="13">
        <v>0</v>
      </c>
      <c r="I1985" s="13">
        <v>0</v>
      </c>
      <c r="J1985" s="13">
        <v>30</v>
      </c>
      <c r="K1985" s="13">
        <v>0</v>
      </c>
      <c r="L1985" s="13">
        <v>0</v>
      </c>
      <c r="M1985" s="13"/>
      <c r="N1985" s="13">
        <v>30</v>
      </c>
      <c r="O1985" s="13">
        <f t="shared" si="30"/>
        <v>30</v>
      </c>
    </row>
    <row r="1986" spans="1:15" x14ac:dyDescent="0.3">
      <c r="B1986" t="s">
        <v>382</v>
      </c>
      <c r="C1986" t="s">
        <v>383</v>
      </c>
      <c r="D1986">
        <v>2014</v>
      </c>
      <c r="E1986" s="13" t="s">
        <v>1100</v>
      </c>
      <c r="F1986" s="13">
        <v>0</v>
      </c>
      <c r="G1986" s="13">
        <v>0</v>
      </c>
      <c r="H1986" s="13">
        <v>0</v>
      </c>
      <c r="I1986" s="13">
        <v>0</v>
      </c>
      <c r="J1986" s="13">
        <v>5</v>
      </c>
      <c r="K1986" s="13">
        <v>0</v>
      </c>
      <c r="L1986" s="13">
        <v>0</v>
      </c>
      <c r="M1986" s="13"/>
      <c r="N1986" s="13">
        <v>5</v>
      </c>
      <c r="O1986" s="13">
        <f t="shared" si="30"/>
        <v>5</v>
      </c>
    </row>
    <row r="1987" spans="1:15" x14ac:dyDescent="0.3">
      <c r="B1987" t="s">
        <v>382</v>
      </c>
      <c r="C1987" t="s">
        <v>383</v>
      </c>
      <c r="D1987">
        <v>2014</v>
      </c>
      <c r="E1987" s="13" t="s">
        <v>1101</v>
      </c>
      <c r="F1987" s="13">
        <v>0</v>
      </c>
      <c r="G1987" s="13">
        <v>0</v>
      </c>
      <c r="H1987" s="13">
        <v>0</v>
      </c>
      <c r="I1987" s="13">
        <v>0</v>
      </c>
      <c r="J1987" s="13">
        <v>1</v>
      </c>
      <c r="K1987" s="13">
        <v>0</v>
      </c>
      <c r="L1987" s="13">
        <v>0</v>
      </c>
      <c r="M1987" s="13"/>
      <c r="N1987" s="13">
        <v>1</v>
      </c>
      <c r="O1987" s="13">
        <f t="shared" ref="O1987:O2050" si="31">F1987+G1987+H1987+I1987+J1987</f>
        <v>1</v>
      </c>
    </row>
    <row r="1988" spans="1:15" x14ac:dyDescent="0.3">
      <c r="B1988" t="s">
        <v>382</v>
      </c>
      <c r="C1988" t="s">
        <v>383</v>
      </c>
      <c r="D1988">
        <v>2014</v>
      </c>
      <c r="E1988" s="13" t="s">
        <v>871</v>
      </c>
      <c r="F1988" s="13">
        <v>0</v>
      </c>
      <c r="G1988" s="13">
        <v>0</v>
      </c>
      <c r="H1988" s="13">
        <v>32</v>
      </c>
      <c r="I1988" s="13">
        <v>7</v>
      </c>
      <c r="J1988" s="13">
        <v>23</v>
      </c>
      <c r="K1988" s="13">
        <v>0</v>
      </c>
      <c r="L1988" s="13">
        <v>0</v>
      </c>
      <c r="M1988" s="13"/>
      <c r="N1988" s="13">
        <v>62</v>
      </c>
      <c r="O1988" s="13">
        <f t="shared" si="31"/>
        <v>62</v>
      </c>
    </row>
    <row r="1989" spans="1:15" x14ac:dyDescent="0.3">
      <c r="B1989" t="s">
        <v>382</v>
      </c>
      <c r="C1989" t="s">
        <v>383</v>
      </c>
      <c r="D1989">
        <v>2014</v>
      </c>
      <c r="E1989" s="13" t="s">
        <v>1042</v>
      </c>
      <c r="F1989" s="13">
        <v>0</v>
      </c>
      <c r="G1989" s="13">
        <v>0</v>
      </c>
      <c r="H1989" s="13">
        <v>0</v>
      </c>
      <c r="I1989" s="13">
        <v>2</v>
      </c>
      <c r="J1989" s="13">
        <v>34</v>
      </c>
      <c r="K1989" s="13">
        <v>0</v>
      </c>
      <c r="L1989" s="13">
        <v>0</v>
      </c>
      <c r="M1989" s="13"/>
      <c r="N1989" s="13">
        <v>36</v>
      </c>
      <c r="O1989" s="13">
        <f t="shared" si="31"/>
        <v>36</v>
      </c>
    </row>
    <row r="1990" spans="1:15" x14ac:dyDescent="0.3">
      <c r="B1990" t="s">
        <v>382</v>
      </c>
      <c r="C1990" t="s">
        <v>383</v>
      </c>
      <c r="D1990">
        <v>2014</v>
      </c>
      <c r="E1990" s="13" t="s">
        <v>1102</v>
      </c>
      <c r="F1990" s="13">
        <v>0</v>
      </c>
      <c r="G1990" s="13">
        <v>0</v>
      </c>
      <c r="H1990" s="13">
        <v>0</v>
      </c>
      <c r="I1990" s="13">
        <v>0</v>
      </c>
      <c r="J1990" s="13">
        <v>5</v>
      </c>
      <c r="K1990" s="13">
        <v>0</v>
      </c>
      <c r="L1990" s="13">
        <v>0</v>
      </c>
      <c r="M1990" s="13"/>
      <c r="N1990" s="13">
        <v>5</v>
      </c>
      <c r="O1990" s="13">
        <f t="shared" si="31"/>
        <v>5</v>
      </c>
    </row>
    <row r="1991" spans="1:15" x14ac:dyDescent="0.3">
      <c r="B1991" t="s">
        <v>382</v>
      </c>
      <c r="C1991" t="s">
        <v>383</v>
      </c>
      <c r="D1991">
        <v>2014</v>
      </c>
      <c r="E1991" s="13" t="s">
        <v>1103</v>
      </c>
      <c r="F1991" s="13">
        <v>0</v>
      </c>
      <c r="G1991" s="13">
        <v>0</v>
      </c>
      <c r="H1991" s="13">
        <v>0</v>
      </c>
      <c r="I1991" s="13">
        <v>0</v>
      </c>
      <c r="J1991" s="13">
        <v>7</v>
      </c>
      <c r="K1991" s="13">
        <v>0</v>
      </c>
      <c r="L1991" s="13">
        <v>1</v>
      </c>
      <c r="M1991" s="13"/>
      <c r="N1991" s="13">
        <v>8</v>
      </c>
      <c r="O1991" s="13">
        <f t="shared" si="31"/>
        <v>7</v>
      </c>
    </row>
    <row r="1992" spans="1:15" x14ac:dyDescent="0.3">
      <c r="A1992" t="s">
        <v>26</v>
      </c>
      <c r="B1992" t="s">
        <v>382</v>
      </c>
      <c r="C1992" t="s">
        <v>383</v>
      </c>
      <c r="D1992">
        <v>2014</v>
      </c>
      <c r="E1992" s="13" t="s">
        <v>872</v>
      </c>
      <c r="F1992" s="13">
        <v>0</v>
      </c>
      <c r="G1992" s="13">
        <v>0</v>
      </c>
      <c r="H1992" s="13">
        <v>5</v>
      </c>
      <c r="I1992" s="13">
        <v>0</v>
      </c>
      <c r="J1992" s="13">
        <v>0</v>
      </c>
      <c r="K1992" s="13">
        <v>0</v>
      </c>
      <c r="L1992" s="13">
        <v>0</v>
      </c>
      <c r="M1992" s="13"/>
      <c r="N1992" s="13">
        <v>5</v>
      </c>
      <c r="O1992" s="13">
        <f t="shared" si="31"/>
        <v>5</v>
      </c>
    </row>
    <row r="1993" spans="1:15" x14ac:dyDescent="0.3">
      <c r="A1993" t="s">
        <v>125</v>
      </c>
      <c r="B1993" t="s">
        <v>382</v>
      </c>
      <c r="C1993" t="s">
        <v>383</v>
      </c>
      <c r="D1993">
        <v>2014</v>
      </c>
      <c r="E1993" s="13" t="s">
        <v>873</v>
      </c>
      <c r="F1993" s="13">
        <v>29</v>
      </c>
      <c r="G1993" s="13">
        <v>0</v>
      </c>
      <c r="H1993" s="13">
        <v>22</v>
      </c>
      <c r="I1993" s="13">
        <v>0</v>
      </c>
      <c r="J1993" s="13">
        <v>59</v>
      </c>
      <c r="K1993" s="13">
        <v>0</v>
      </c>
      <c r="L1993" s="13">
        <v>7</v>
      </c>
      <c r="M1993" s="13"/>
      <c r="N1993" s="13">
        <v>117</v>
      </c>
      <c r="O1993" s="13">
        <f t="shared" si="31"/>
        <v>110</v>
      </c>
    </row>
    <row r="1994" spans="1:15" x14ac:dyDescent="0.3">
      <c r="A1994" t="s">
        <v>136</v>
      </c>
      <c r="B1994" t="s">
        <v>382</v>
      </c>
      <c r="C1994" t="s">
        <v>383</v>
      </c>
      <c r="D1994">
        <v>2014</v>
      </c>
      <c r="E1994" s="13" t="s">
        <v>874</v>
      </c>
      <c r="F1994" s="13">
        <v>4</v>
      </c>
      <c r="G1994" s="13">
        <v>5</v>
      </c>
      <c r="H1994" s="13">
        <v>33</v>
      </c>
      <c r="I1994" s="13">
        <v>5</v>
      </c>
      <c r="J1994" s="13">
        <v>96</v>
      </c>
      <c r="K1994" s="13">
        <v>0</v>
      </c>
      <c r="L1994" s="13">
        <v>9</v>
      </c>
      <c r="M1994" s="13"/>
      <c r="N1994" s="13">
        <v>152</v>
      </c>
      <c r="O1994" s="13">
        <f t="shared" si="31"/>
        <v>143</v>
      </c>
    </row>
    <row r="1995" spans="1:15" x14ac:dyDescent="0.3">
      <c r="B1995" t="s">
        <v>382</v>
      </c>
      <c r="C1995" t="s">
        <v>383</v>
      </c>
      <c r="D1995">
        <v>2014</v>
      </c>
      <c r="E1995" s="13" t="s">
        <v>1104</v>
      </c>
      <c r="F1995" s="13">
        <v>0</v>
      </c>
      <c r="G1995" s="13">
        <v>0</v>
      </c>
      <c r="H1995" s="13">
        <v>0</v>
      </c>
      <c r="I1995" s="13">
        <v>0</v>
      </c>
      <c r="J1995" s="13">
        <v>3</v>
      </c>
      <c r="K1995" s="13">
        <v>0</v>
      </c>
      <c r="L1995" s="13">
        <v>0</v>
      </c>
      <c r="M1995" s="13"/>
      <c r="N1995" s="13">
        <v>3</v>
      </c>
      <c r="O1995" s="13">
        <f t="shared" si="31"/>
        <v>3</v>
      </c>
    </row>
    <row r="1996" spans="1:15" x14ac:dyDescent="0.3">
      <c r="B1996" t="s">
        <v>382</v>
      </c>
      <c r="C1996" t="s">
        <v>383</v>
      </c>
      <c r="D1996">
        <v>2014</v>
      </c>
      <c r="E1996" s="13" t="s">
        <v>1105</v>
      </c>
      <c r="F1996" s="13">
        <v>0</v>
      </c>
      <c r="G1996" s="13">
        <v>0</v>
      </c>
      <c r="H1996" s="13">
        <v>0</v>
      </c>
      <c r="I1996" s="13">
        <v>0</v>
      </c>
      <c r="J1996" s="13">
        <v>66</v>
      </c>
      <c r="K1996" s="13">
        <v>0</v>
      </c>
      <c r="L1996" s="13">
        <v>0</v>
      </c>
      <c r="M1996" s="13"/>
      <c r="N1996" s="13">
        <v>66</v>
      </c>
      <c r="O1996" s="13">
        <f t="shared" si="31"/>
        <v>66</v>
      </c>
    </row>
    <row r="1997" spans="1:15" x14ac:dyDescent="0.3">
      <c r="A1997" t="s">
        <v>18</v>
      </c>
      <c r="B1997" t="s">
        <v>394</v>
      </c>
      <c r="C1997" t="s">
        <v>395</v>
      </c>
      <c r="D1997">
        <v>2014</v>
      </c>
      <c r="E1997" s="13" t="s">
        <v>875</v>
      </c>
      <c r="F1997" s="13">
        <v>0</v>
      </c>
      <c r="G1997" s="13">
        <v>0</v>
      </c>
      <c r="H1997" s="13">
        <v>14</v>
      </c>
      <c r="I1997" s="13">
        <v>7</v>
      </c>
      <c r="J1997" s="13">
        <v>1</v>
      </c>
      <c r="K1997" s="13">
        <v>0</v>
      </c>
      <c r="L1997" s="13">
        <v>0</v>
      </c>
      <c r="M1997" s="13"/>
      <c r="N1997" s="13">
        <v>22</v>
      </c>
      <c r="O1997" s="13">
        <f t="shared" si="31"/>
        <v>22</v>
      </c>
    </row>
    <row r="1998" spans="1:15" x14ac:dyDescent="0.3">
      <c r="A1998" t="s">
        <v>20</v>
      </c>
      <c r="B1998" t="s">
        <v>394</v>
      </c>
      <c r="C1998" t="s">
        <v>395</v>
      </c>
      <c r="D1998">
        <v>2014</v>
      </c>
      <c r="E1998" s="13" t="s">
        <v>877</v>
      </c>
      <c r="F1998" s="13">
        <v>0</v>
      </c>
      <c r="G1998" s="13">
        <v>0</v>
      </c>
      <c r="H1998" s="13">
        <v>5</v>
      </c>
      <c r="I1998" s="13">
        <v>1</v>
      </c>
      <c r="J1998" s="13">
        <v>6</v>
      </c>
      <c r="K1998" s="13">
        <v>0</v>
      </c>
      <c r="L1998" s="13">
        <v>8</v>
      </c>
      <c r="M1998" s="13"/>
      <c r="N1998" s="13">
        <v>20</v>
      </c>
      <c r="O1998" s="13">
        <f t="shared" si="31"/>
        <v>12</v>
      </c>
    </row>
    <row r="1999" spans="1:15" x14ac:dyDescent="0.3">
      <c r="A1999" t="s">
        <v>55</v>
      </c>
      <c r="B1999" t="s">
        <v>394</v>
      </c>
      <c r="C1999" t="s">
        <v>395</v>
      </c>
      <c r="D1999">
        <v>2014</v>
      </c>
      <c r="E1999" s="13" t="s">
        <v>878</v>
      </c>
      <c r="F1999" s="13">
        <v>0</v>
      </c>
      <c r="G1999" s="13">
        <v>0</v>
      </c>
      <c r="H1999" s="13">
        <v>3</v>
      </c>
      <c r="I1999" s="13">
        <v>0</v>
      </c>
      <c r="J1999" s="13">
        <v>0</v>
      </c>
      <c r="K1999" s="13">
        <v>0</v>
      </c>
      <c r="L1999" s="13">
        <v>0</v>
      </c>
      <c r="M1999" s="13"/>
      <c r="N1999" s="13">
        <v>3</v>
      </c>
      <c r="O1999" s="13">
        <f t="shared" si="31"/>
        <v>3</v>
      </c>
    </row>
    <row r="2000" spans="1:15" x14ac:dyDescent="0.3">
      <c r="B2000" t="s">
        <v>394</v>
      </c>
      <c r="C2000" t="s">
        <v>395</v>
      </c>
      <c r="D2000">
        <v>2014</v>
      </c>
      <c r="E2000" s="13" t="s">
        <v>879</v>
      </c>
      <c r="F2000" s="13">
        <v>0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4</v>
      </c>
      <c r="M2000" s="13"/>
      <c r="N2000" s="13">
        <v>4</v>
      </c>
      <c r="O2000" s="13">
        <f t="shared" si="31"/>
        <v>0</v>
      </c>
    </row>
    <row r="2001" spans="1:15" x14ac:dyDescent="0.3">
      <c r="A2001" t="s">
        <v>22</v>
      </c>
      <c r="B2001" t="s">
        <v>394</v>
      </c>
      <c r="C2001" t="s">
        <v>395</v>
      </c>
      <c r="D2001">
        <v>2014</v>
      </c>
      <c r="E2001" s="13" t="s">
        <v>880</v>
      </c>
      <c r="F2001" s="13">
        <v>0</v>
      </c>
      <c r="G2001" s="13">
        <v>107</v>
      </c>
      <c r="H2001" s="13">
        <v>3074</v>
      </c>
      <c r="I2001" s="13">
        <v>57</v>
      </c>
      <c r="J2001" s="13">
        <v>1325</v>
      </c>
      <c r="K2001" s="13">
        <v>0</v>
      </c>
      <c r="L2001" s="13">
        <v>2348</v>
      </c>
      <c r="M2001" s="13"/>
      <c r="N2001" s="13">
        <v>6911</v>
      </c>
      <c r="O2001" s="13">
        <f t="shared" si="31"/>
        <v>4563</v>
      </c>
    </row>
    <row r="2002" spans="1:15" x14ac:dyDescent="0.3">
      <c r="A2002" t="s">
        <v>24</v>
      </c>
      <c r="B2002" t="s">
        <v>394</v>
      </c>
      <c r="C2002" t="s">
        <v>395</v>
      </c>
      <c r="D2002">
        <v>2014</v>
      </c>
      <c r="E2002" s="13" t="s">
        <v>881</v>
      </c>
      <c r="F2002" s="13">
        <v>3</v>
      </c>
      <c r="G2002" s="13">
        <v>37</v>
      </c>
      <c r="H2002" s="13">
        <v>2346</v>
      </c>
      <c r="I2002" s="13">
        <v>34</v>
      </c>
      <c r="J2002" s="13">
        <v>694</v>
      </c>
      <c r="K2002" s="13">
        <v>0</v>
      </c>
      <c r="L2002" s="13">
        <v>104</v>
      </c>
      <c r="M2002" s="13"/>
      <c r="N2002" s="13">
        <v>3218</v>
      </c>
      <c r="O2002" s="13">
        <f t="shared" si="31"/>
        <v>3114</v>
      </c>
    </row>
    <row r="2003" spans="1:15" x14ac:dyDescent="0.3">
      <c r="A2003" t="s">
        <v>26</v>
      </c>
      <c r="B2003" t="s">
        <v>394</v>
      </c>
      <c r="C2003" t="s">
        <v>395</v>
      </c>
      <c r="D2003">
        <v>2014</v>
      </c>
      <c r="E2003" s="13" t="s">
        <v>882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17</v>
      </c>
      <c r="M2003" s="13"/>
      <c r="N2003" s="13">
        <v>17</v>
      </c>
      <c r="O2003" s="13">
        <f t="shared" si="31"/>
        <v>0</v>
      </c>
    </row>
    <row r="2004" spans="1:15" x14ac:dyDescent="0.3">
      <c r="A2004" t="s">
        <v>239</v>
      </c>
      <c r="B2004" t="s">
        <v>394</v>
      </c>
      <c r="C2004" t="s">
        <v>395</v>
      </c>
      <c r="D2004">
        <v>2014</v>
      </c>
      <c r="E2004" s="13" t="s">
        <v>1106</v>
      </c>
      <c r="F2004" s="13">
        <v>0</v>
      </c>
      <c r="G2004" s="13">
        <v>0</v>
      </c>
      <c r="H2004" s="13">
        <v>103</v>
      </c>
      <c r="I2004" s="13">
        <v>5</v>
      </c>
      <c r="J2004" s="13">
        <v>26</v>
      </c>
      <c r="K2004" s="13">
        <v>0</v>
      </c>
      <c r="L2004" s="13">
        <v>5</v>
      </c>
      <c r="M2004" s="13"/>
      <c r="N2004" s="13">
        <v>139</v>
      </c>
      <c r="O2004" s="13">
        <f t="shared" si="31"/>
        <v>134</v>
      </c>
    </row>
    <row r="2005" spans="1:15" x14ac:dyDescent="0.3">
      <c r="A2005" t="s">
        <v>29</v>
      </c>
      <c r="B2005" t="s">
        <v>394</v>
      </c>
      <c r="C2005" t="s">
        <v>395</v>
      </c>
      <c r="D2005">
        <v>2014</v>
      </c>
      <c r="E2005" s="13" t="s">
        <v>883</v>
      </c>
      <c r="F2005" s="13">
        <v>0</v>
      </c>
      <c r="G2005" s="13">
        <v>0</v>
      </c>
      <c r="H2005" s="13">
        <v>8</v>
      </c>
      <c r="I2005" s="13">
        <v>0</v>
      </c>
      <c r="J2005" s="13">
        <v>4</v>
      </c>
      <c r="K2005" s="13">
        <v>0</v>
      </c>
      <c r="L2005" s="13">
        <v>2</v>
      </c>
      <c r="M2005" s="13"/>
      <c r="N2005" s="13">
        <v>14</v>
      </c>
      <c r="O2005" s="13">
        <f t="shared" si="31"/>
        <v>12</v>
      </c>
    </row>
    <row r="2006" spans="1:15" x14ac:dyDescent="0.3">
      <c r="A2006" t="s">
        <v>29</v>
      </c>
      <c r="B2006" t="s">
        <v>394</v>
      </c>
      <c r="C2006" t="s">
        <v>395</v>
      </c>
      <c r="D2006">
        <v>2014</v>
      </c>
      <c r="E2006" s="13" t="s">
        <v>884</v>
      </c>
      <c r="F2006" s="13">
        <v>0</v>
      </c>
      <c r="G2006" s="13">
        <v>0</v>
      </c>
      <c r="H2006" s="13">
        <v>2</v>
      </c>
      <c r="I2006" s="13">
        <v>0</v>
      </c>
      <c r="J2006" s="13">
        <v>2</v>
      </c>
      <c r="K2006" s="13">
        <v>0</v>
      </c>
      <c r="L2006" s="13">
        <v>5</v>
      </c>
      <c r="M2006" s="13"/>
      <c r="N2006" s="13">
        <v>9</v>
      </c>
      <c r="O2006" s="13">
        <f t="shared" si="31"/>
        <v>4</v>
      </c>
    </row>
    <row r="2007" spans="1:15" x14ac:dyDescent="0.3">
      <c r="B2007" t="s">
        <v>407</v>
      </c>
      <c r="C2007" s="13" t="s">
        <v>408</v>
      </c>
      <c r="D2007">
        <v>2014</v>
      </c>
      <c r="E2007" s="13" t="s">
        <v>1107</v>
      </c>
      <c r="F2007" s="13">
        <v>0</v>
      </c>
      <c r="G2007" s="13">
        <v>0</v>
      </c>
      <c r="H2007" s="13">
        <v>0</v>
      </c>
      <c r="I2007" s="13">
        <v>0</v>
      </c>
      <c r="J2007" s="13">
        <v>3</v>
      </c>
      <c r="K2007" s="13">
        <v>0</v>
      </c>
      <c r="L2007" s="13">
        <v>0</v>
      </c>
      <c r="M2007" s="13"/>
      <c r="N2007" s="13">
        <v>3</v>
      </c>
      <c r="O2007" s="13">
        <f t="shared" si="31"/>
        <v>3</v>
      </c>
    </row>
    <row r="2008" spans="1:15" x14ac:dyDescent="0.3">
      <c r="A2008" t="s">
        <v>50</v>
      </c>
      <c r="B2008" t="s">
        <v>407</v>
      </c>
      <c r="C2008" s="13" t="s">
        <v>408</v>
      </c>
      <c r="D2008">
        <v>2014</v>
      </c>
      <c r="E2008" s="13" t="s">
        <v>885</v>
      </c>
      <c r="F2008" s="13">
        <v>0</v>
      </c>
      <c r="G2008" s="13">
        <v>0</v>
      </c>
      <c r="H2008" s="13">
        <v>21</v>
      </c>
      <c r="I2008" s="13">
        <v>12</v>
      </c>
      <c r="J2008" s="13">
        <v>34</v>
      </c>
      <c r="K2008" s="13">
        <v>0</v>
      </c>
      <c r="L2008" s="13">
        <v>0</v>
      </c>
      <c r="M2008" s="13"/>
      <c r="N2008" s="13">
        <v>67</v>
      </c>
      <c r="O2008" s="13">
        <f t="shared" si="31"/>
        <v>67</v>
      </c>
    </row>
    <row r="2009" spans="1:15" x14ac:dyDescent="0.3">
      <c r="A2009" t="s">
        <v>18</v>
      </c>
      <c r="B2009" t="s">
        <v>407</v>
      </c>
      <c r="C2009" s="13" t="s">
        <v>408</v>
      </c>
      <c r="D2009">
        <v>2014</v>
      </c>
      <c r="E2009" s="13" t="s">
        <v>886</v>
      </c>
      <c r="F2009" s="13">
        <v>0</v>
      </c>
      <c r="G2009" s="13">
        <v>0</v>
      </c>
      <c r="H2009" s="13">
        <v>20</v>
      </c>
      <c r="I2009" s="13">
        <v>18</v>
      </c>
      <c r="J2009" s="13">
        <v>5</v>
      </c>
      <c r="K2009" s="13">
        <v>0</v>
      </c>
      <c r="L2009" s="13">
        <v>0</v>
      </c>
      <c r="M2009" s="13"/>
      <c r="N2009" s="13">
        <v>43</v>
      </c>
      <c r="O2009" s="13">
        <f t="shared" si="31"/>
        <v>43</v>
      </c>
    </row>
    <row r="2010" spans="1:15" x14ac:dyDescent="0.3">
      <c r="A2010" t="s">
        <v>20</v>
      </c>
      <c r="B2010" t="s">
        <v>407</v>
      </c>
      <c r="C2010" s="13" t="s">
        <v>408</v>
      </c>
      <c r="D2010">
        <v>2014</v>
      </c>
      <c r="E2010" s="13" t="s">
        <v>887</v>
      </c>
      <c r="F2010" s="13">
        <v>0</v>
      </c>
      <c r="G2010" s="13">
        <v>0</v>
      </c>
      <c r="H2010" s="13">
        <v>4</v>
      </c>
      <c r="I2010" s="13">
        <v>0</v>
      </c>
      <c r="J2010" s="13">
        <v>10</v>
      </c>
      <c r="K2010" s="13">
        <v>0</v>
      </c>
      <c r="L2010" s="13">
        <v>0</v>
      </c>
      <c r="M2010" s="13"/>
      <c r="N2010" s="13">
        <v>14</v>
      </c>
      <c r="O2010" s="13">
        <f t="shared" si="31"/>
        <v>14</v>
      </c>
    </row>
    <row r="2011" spans="1:15" x14ac:dyDescent="0.3">
      <c r="A2011" t="s">
        <v>50</v>
      </c>
      <c r="B2011" t="s">
        <v>407</v>
      </c>
      <c r="C2011" s="13" t="s">
        <v>408</v>
      </c>
      <c r="D2011">
        <v>2014</v>
      </c>
      <c r="E2011" s="13" t="s">
        <v>888</v>
      </c>
      <c r="F2011" s="13">
        <v>0</v>
      </c>
      <c r="G2011" s="13">
        <v>0</v>
      </c>
      <c r="H2011" s="13">
        <v>116</v>
      </c>
      <c r="I2011" s="13">
        <v>67</v>
      </c>
      <c r="J2011" s="13">
        <v>225</v>
      </c>
      <c r="K2011" s="13">
        <v>0</v>
      </c>
      <c r="L2011" s="13">
        <v>1</v>
      </c>
      <c r="M2011" s="13"/>
      <c r="N2011" s="13">
        <v>409</v>
      </c>
      <c r="O2011" s="13">
        <f t="shared" si="31"/>
        <v>408</v>
      </c>
    </row>
    <row r="2012" spans="1:15" x14ac:dyDescent="0.3">
      <c r="A2012" t="s">
        <v>55</v>
      </c>
      <c r="B2012" t="s">
        <v>407</v>
      </c>
      <c r="C2012" s="13" t="s">
        <v>408</v>
      </c>
      <c r="D2012">
        <v>2014</v>
      </c>
      <c r="E2012" s="13" t="s">
        <v>889</v>
      </c>
      <c r="F2012" s="13">
        <v>0</v>
      </c>
      <c r="G2012" s="13">
        <v>0</v>
      </c>
      <c r="H2012" s="13">
        <v>5</v>
      </c>
      <c r="I2012" s="13">
        <v>0</v>
      </c>
      <c r="J2012" s="13">
        <v>1</v>
      </c>
      <c r="K2012" s="13">
        <v>0</v>
      </c>
      <c r="L2012" s="13">
        <v>0</v>
      </c>
      <c r="M2012" s="13"/>
      <c r="N2012" s="13">
        <v>6</v>
      </c>
      <c r="O2012" s="13">
        <f t="shared" si="31"/>
        <v>6</v>
      </c>
    </row>
    <row r="2013" spans="1:15" x14ac:dyDescent="0.3">
      <c r="A2013" t="s">
        <v>22</v>
      </c>
      <c r="B2013" t="s">
        <v>407</v>
      </c>
      <c r="C2013" s="13" t="s">
        <v>408</v>
      </c>
      <c r="D2013">
        <v>2014</v>
      </c>
      <c r="E2013" s="13" t="s">
        <v>891</v>
      </c>
      <c r="F2013" s="13">
        <v>0</v>
      </c>
      <c r="G2013" s="13">
        <v>0</v>
      </c>
      <c r="H2013" s="13">
        <v>9868</v>
      </c>
      <c r="I2013" s="13">
        <v>110</v>
      </c>
      <c r="J2013" s="13">
        <v>1460</v>
      </c>
      <c r="K2013" s="13">
        <v>0</v>
      </c>
      <c r="L2013" s="13">
        <v>31</v>
      </c>
      <c r="M2013" s="13"/>
      <c r="N2013" s="13">
        <v>11469</v>
      </c>
      <c r="O2013" s="13">
        <f t="shared" si="31"/>
        <v>11438</v>
      </c>
    </row>
    <row r="2014" spans="1:15" x14ac:dyDescent="0.3">
      <c r="B2014" t="s">
        <v>407</v>
      </c>
      <c r="C2014" s="13" t="s">
        <v>408</v>
      </c>
      <c r="D2014">
        <v>2014</v>
      </c>
      <c r="E2014" s="13" t="s">
        <v>1043</v>
      </c>
      <c r="F2014" s="13">
        <v>0</v>
      </c>
      <c r="G2014" s="13">
        <v>0</v>
      </c>
      <c r="H2014" s="13">
        <v>0</v>
      </c>
      <c r="I2014" s="13">
        <v>0</v>
      </c>
      <c r="J2014" s="13">
        <v>12</v>
      </c>
      <c r="K2014" s="13">
        <v>0</v>
      </c>
      <c r="L2014" s="13">
        <v>0</v>
      </c>
      <c r="M2014" s="13"/>
      <c r="N2014" s="13">
        <v>12</v>
      </c>
      <c r="O2014" s="13">
        <f t="shared" si="31"/>
        <v>12</v>
      </c>
    </row>
    <row r="2015" spans="1:15" x14ac:dyDescent="0.3">
      <c r="A2015" t="s">
        <v>136</v>
      </c>
      <c r="B2015" t="s">
        <v>407</v>
      </c>
      <c r="C2015" s="13" t="s">
        <v>408</v>
      </c>
      <c r="D2015">
        <v>2014</v>
      </c>
      <c r="E2015" s="13" t="s">
        <v>1108</v>
      </c>
      <c r="F2015" s="13">
        <v>0</v>
      </c>
      <c r="G2015" s="13">
        <v>0</v>
      </c>
      <c r="H2015" s="13">
        <v>0</v>
      </c>
      <c r="I2015" s="13">
        <v>0</v>
      </c>
      <c r="J2015" s="13">
        <v>1</v>
      </c>
      <c r="K2015" s="13">
        <v>0</v>
      </c>
      <c r="L2015" s="13">
        <v>0</v>
      </c>
      <c r="M2015" s="13"/>
      <c r="N2015" s="13">
        <v>1</v>
      </c>
      <c r="O2015" s="13">
        <f t="shared" si="31"/>
        <v>1</v>
      </c>
    </row>
    <row r="2016" spans="1:15" x14ac:dyDescent="0.3">
      <c r="A2016" t="s">
        <v>26</v>
      </c>
      <c r="B2016" t="s">
        <v>407</v>
      </c>
      <c r="C2016" s="13" t="s">
        <v>408</v>
      </c>
      <c r="D2016">
        <v>2014</v>
      </c>
      <c r="E2016" s="13" t="s">
        <v>892</v>
      </c>
      <c r="F2016" s="13">
        <v>0</v>
      </c>
      <c r="G2016" s="13">
        <v>0</v>
      </c>
      <c r="H2016" s="13">
        <v>9</v>
      </c>
      <c r="I2016" s="13">
        <v>1</v>
      </c>
      <c r="J2016" s="13">
        <v>7</v>
      </c>
      <c r="K2016" s="13">
        <v>0</v>
      </c>
      <c r="L2016" s="13">
        <v>2</v>
      </c>
      <c r="M2016" s="13"/>
      <c r="N2016" s="13">
        <v>19</v>
      </c>
      <c r="O2016" s="13">
        <f t="shared" si="31"/>
        <v>17</v>
      </c>
    </row>
    <row r="2017" spans="1:15" x14ac:dyDescent="0.3">
      <c r="B2017" t="s">
        <v>407</v>
      </c>
      <c r="C2017" s="13" t="s">
        <v>408</v>
      </c>
      <c r="D2017">
        <v>2014</v>
      </c>
      <c r="E2017" s="13" t="s">
        <v>894</v>
      </c>
      <c r="F2017" s="13">
        <v>0</v>
      </c>
      <c r="G2017" s="13">
        <v>0</v>
      </c>
      <c r="H2017" s="13">
        <v>0</v>
      </c>
      <c r="I2017" s="13">
        <v>0</v>
      </c>
      <c r="J2017" s="13">
        <v>1</v>
      </c>
      <c r="K2017" s="13">
        <v>0</v>
      </c>
      <c r="L2017" s="13">
        <v>0</v>
      </c>
      <c r="M2017" s="13"/>
      <c r="N2017" s="13">
        <v>1</v>
      </c>
      <c r="O2017" s="13">
        <f t="shared" si="31"/>
        <v>1</v>
      </c>
    </row>
    <row r="2018" spans="1:15" x14ac:dyDescent="0.3">
      <c r="B2018" t="s">
        <v>419</v>
      </c>
      <c r="C2018" t="s">
        <v>420</v>
      </c>
      <c r="D2018">
        <v>2014</v>
      </c>
      <c r="E2018" s="13" t="s">
        <v>1044</v>
      </c>
      <c r="F2018" s="13">
        <v>0</v>
      </c>
      <c r="G2018" s="13">
        <v>0</v>
      </c>
      <c r="H2018" s="13">
        <v>1</v>
      </c>
      <c r="I2018" s="13">
        <v>0</v>
      </c>
      <c r="J2018" s="13">
        <v>0</v>
      </c>
      <c r="K2018" s="13">
        <v>0</v>
      </c>
      <c r="L2018" s="13">
        <v>0</v>
      </c>
      <c r="M2018" s="13"/>
      <c r="N2018" s="13">
        <v>1</v>
      </c>
      <c r="O2018" s="13">
        <f t="shared" si="31"/>
        <v>1</v>
      </c>
    </row>
    <row r="2019" spans="1:15" x14ac:dyDescent="0.3">
      <c r="B2019" t="s">
        <v>419</v>
      </c>
      <c r="C2019" t="s">
        <v>420</v>
      </c>
      <c r="D2019">
        <v>2014</v>
      </c>
      <c r="E2019" s="13" t="s">
        <v>896</v>
      </c>
      <c r="F2019" s="13">
        <v>0</v>
      </c>
      <c r="G2019" s="13">
        <v>0</v>
      </c>
      <c r="H2019" s="13">
        <v>2</v>
      </c>
      <c r="I2019" s="13">
        <v>0</v>
      </c>
      <c r="J2019" s="13">
        <v>8</v>
      </c>
      <c r="K2019" s="13">
        <v>0</v>
      </c>
      <c r="L2019" s="13">
        <v>0</v>
      </c>
      <c r="M2019" s="13"/>
      <c r="N2019" s="13">
        <v>10</v>
      </c>
      <c r="O2019" s="13">
        <f t="shared" si="31"/>
        <v>10</v>
      </c>
    </row>
    <row r="2020" spans="1:15" x14ac:dyDescent="0.3">
      <c r="A2020" t="s">
        <v>92</v>
      </c>
      <c r="B2020" t="s">
        <v>419</v>
      </c>
      <c r="C2020" t="s">
        <v>420</v>
      </c>
      <c r="D2020">
        <v>2014</v>
      </c>
      <c r="E2020" s="13" t="s">
        <v>897</v>
      </c>
      <c r="F2020" s="13">
        <v>0</v>
      </c>
      <c r="G2020" s="13">
        <v>0</v>
      </c>
      <c r="H2020" s="13">
        <v>0</v>
      </c>
      <c r="I2020" s="13">
        <v>0</v>
      </c>
      <c r="J2020" s="13">
        <v>1</v>
      </c>
      <c r="K2020" s="13">
        <v>1</v>
      </c>
      <c r="L2020" s="13">
        <v>2</v>
      </c>
      <c r="M2020" s="13"/>
      <c r="N2020" s="13">
        <v>4</v>
      </c>
      <c r="O2020" s="13">
        <f t="shared" si="31"/>
        <v>1</v>
      </c>
    </row>
    <row r="2021" spans="1:15" x14ac:dyDescent="0.3">
      <c r="A2021" t="s">
        <v>50</v>
      </c>
      <c r="B2021" t="s">
        <v>419</v>
      </c>
      <c r="C2021" t="s">
        <v>420</v>
      </c>
      <c r="D2021">
        <v>2014</v>
      </c>
      <c r="E2021" s="13" t="s">
        <v>898</v>
      </c>
      <c r="F2021" s="13">
        <v>0</v>
      </c>
      <c r="G2021" s="13">
        <v>8</v>
      </c>
      <c r="H2021" s="13">
        <v>37</v>
      </c>
      <c r="I2021" s="13">
        <v>2</v>
      </c>
      <c r="J2021" s="13">
        <v>42</v>
      </c>
      <c r="K2021" s="13">
        <v>0</v>
      </c>
      <c r="L2021" s="13">
        <v>3</v>
      </c>
      <c r="M2021" s="13"/>
      <c r="N2021" s="13">
        <v>92</v>
      </c>
      <c r="O2021" s="13">
        <f t="shared" si="31"/>
        <v>89</v>
      </c>
    </row>
    <row r="2022" spans="1:15" x14ac:dyDescent="0.3">
      <c r="A2022" t="s">
        <v>18</v>
      </c>
      <c r="B2022" t="s">
        <v>419</v>
      </c>
      <c r="C2022" t="s">
        <v>420</v>
      </c>
      <c r="D2022">
        <v>2014</v>
      </c>
      <c r="E2022" s="13" t="s">
        <v>899</v>
      </c>
      <c r="F2022" s="13">
        <v>0</v>
      </c>
      <c r="G2022" s="13">
        <v>5</v>
      </c>
      <c r="H2022" s="13">
        <v>64</v>
      </c>
      <c r="I2022" s="13">
        <v>6</v>
      </c>
      <c r="J2022" s="13">
        <v>23</v>
      </c>
      <c r="K2022" s="13">
        <v>0</v>
      </c>
      <c r="L2022" s="13">
        <v>0</v>
      </c>
      <c r="M2022" s="13"/>
      <c r="N2022" s="13">
        <v>98</v>
      </c>
      <c r="O2022" s="13">
        <f t="shared" si="31"/>
        <v>98</v>
      </c>
    </row>
    <row r="2023" spans="1:15" x14ac:dyDescent="0.3">
      <c r="A2023" t="s">
        <v>20</v>
      </c>
      <c r="B2023" t="s">
        <v>419</v>
      </c>
      <c r="C2023" t="s">
        <v>420</v>
      </c>
      <c r="D2023">
        <v>2014</v>
      </c>
      <c r="E2023" s="13" t="s">
        <v>900</v>
      </c>
      <c r="F2023" s="13">
        <v>7</v>
      </c>
      <c r="G2023" s="13">
        <v>14</v>
      </c>
      <c r="H2023" s="13">
        <v>137</v>
      </c>
      <c r="I2023" s="13">
        <v>9</v>
      </c>
      <c r="J2023" s="13">
        <v>118</v>
      </c>
      <c r="K2023" s="13">
        <v>2</v>
      </c>
      <c r="L2023" s="13">
        <v>25</v>
      </c>
      <c r="M2023" s="13"/>
      <c r="N2023" s="13">
        <v>312</v>
      </c>
      <c r="O2023" s="13">
        <f t="shared" si="31"/>
        <v>285</v>
      </c>
    </row>
    <row r="2024" spans="1:15" x14ac:dyDescent="0.3">
      <c r="A2024" t="s">
        <v>20</v>
      </c>
      <c r="B2024" t="s">
        <v>419</v>
      </c>
      <c r="C2024" t="s">
        <v>420</v>
      </c>
      <c r="D2024">
        <v>2014</v>
      </c>
      <c r="E2024" s="13" t="s">
        <v>901</v>
      </c>
      <c r="F2024" s="13">
        <v>15</v>
      </c>
      <c r="G2024" s="13">
        <v>14</v>
      </c>
      <c r="H2024" s="13">
        <v>84</v>
      </c>
      <c r="I2024" s="13">
        <v>7</v>
      </c>
      <c r="J2024" s="13">
        <v>59</v>
      </c>
      <c r="K2024" s="13">
        <v>0</v>
      </c>
      <c r="L2024" s="13">
        <v>25</v>
      </c>
      <c r="M2024" s="13"/>
      <c r="N2024" s="13">
        <v>204</v>
      </c>
      <c r="O2024" s="13">
        <f t="shared" si="31"/>
        <v>179</v>
      </c>
    </row>
    <row r="2025" spans="1:15" x14ac:dyDescent="0.3">
      <c r="A2025" t="s">
        <v>50</v>
      </c>
      <c r="B2025" t="s">
        <v>419</v>
      </c>
      <c r="C2025" t="s">
        <v>420</v>
      </c>
      <c r="D2025">
        <v>2014</v>
      </c>
      <c r="E2025" s="13" t="s">
        <v>902</v>
      </c>
      <c r="F2025" s="13">
        <v>78</v>
      </c>
      <c r="G2025" s="13">
        <v>329</v>
      </c>
      <c r="H2025" s="13">
        <v>7227</v>
      </c>
      <c r="I2025" s="13">
        <v>103</v>
      </c>
      <c r="J2025" s="13">
        <v>3493</v>
      </c>
      <c r="K2025" s="13">
        <v>0</v>
      </c>
      <c r="L2025" s="13">
        <v>16</v>
      </c>
      <c r="M2025" s="13"/>
      <c r="N2025" s="13">
        <v>11246</v>
      </c>
      <c r="O2025" s="13">
        <f t="shared" si="31"/>
        <v>11230</v>
      </c>
    </row>
    <row r="2026" spans="1:15" x14ac:dyDescent="0.3">
      <c r="B2026" t="s">
        <v>419</v>
      </c>
      <c r="C2026" t="s">
        <v>420</v>
      </c>
      <c r="D2026">
        <v>2014</v>
      </c>
      <c r="E2026" s="13" t="s">
        <v>903</v>
      </c>
      <c r="F2026" s="13">
        <v>0</v>
      </c>
      <c r="G2026" s="13">
        <v>0</v>
      </c>
      <c r="H2026" s="13">
        <v>2</v>
      </c>
      <c r="I2026" s="13">
        <v>0</v>
      </c>
      <c r="J2026" s="13">
        <v>0</v>
      </c>
      <c r="K2026" s="13">
        <v>0</v>
      </c>
      <c r="L2026" s="13">
        <v>3</v>
      </c>
      <c r="M2026" s="13"/>
      <c r="N2026" s="13">
        <v>5</v>
      </c>
      <c r="O2026" s="13">
        <f t="shared" si="31"/>
        <v>2</v>
      </c>
    </row>
    <row r="2027" spans="1:15" x14ac:dyDescent="0.3">
      <c r="A2027" t="s">
        <v>55</v>
      </c>
      <c r="B2027" t="s">
        <v>419</v>
      </c>
      <c r="C2027" t="s">
        <v>420</v>
      </c>
      <c r="D2027">
        <v>2014</v>
      </c>
      <c r="E2027" s="13" t="s">
        <v>904</v>
      </c>
      <c r="F2027" s="13">
        <v>0</v>
      </c>
      <c r="G2027" s="13">
        <v>0</v>
      </c>
      <c r="H2027" s="13">
        <v>0</v>
      </c>
      <c r="I2027" s="13">
        <v>1</v>
      </c>
      <c r="J2027" s="13">
        <v>2</v>
      </c>
      <c r="K2027" s="13">
        <v>0</v>
      </c>
      <c r="L2027" s="13">
        <v>0</v>
      </c>
      <c r="M2027" s="13"/>
      <c r="N2027" s="13">
        <v>3</v>
      </c>
      <c r="O2027" s="13">
        <f t="shared" si="31"/>
        <v>3</v>
      </c>
    </row>
    <row r="2028" spans="1:15" x14ac:dyDescent="0.3">
      <c r="B2028" t="s">
        <v>419</v>
      </c>
      <c r="C2028" t="s">
        <v>420</v>
      </c>
      <c r="D2028">
        <v>2014</v>
      </c>
      <c r="E2028" s="13" t="s">
        <v>905</v>
      </c>
      <c r="F2028" s="13">
        <v>0</v>
      </c>
      <c r="G2028" s="13">
        <v>6</v>
      </c>
      <c r="H2028" s="13">
        <v>14</v>
      </c>
      <c r="I2028" s="13">
        <v>2</v>
      </c>
      <c r="J2028" s="13">
        <v>22</v>
      </c>
      <c r="K2028" s="13">
        <v>0</v>
      </c>
      <c r="L2028" s="13">
        <v>2</v>
      </c>
      <c r="M2028" s="13"/>
      <c r="N2028" s="13">
        <v>46</v>
      </c>
      <c r="O2028" s="13">
        <f t="shared" si="31"/>
        <v>44</v>
      </c>
    </row>
    <row r="2029" spans="1:15" x14ac:dyDescent="0.3">
      <c r="B2029" t="s">
        <v>419</v>
      </c>
      <c r="C2029" t="s">
        <v>420</v>
      </c>
      <c r="D2029">
        <v>2014</v>
      </c>
      <c r="E2029" s="13" t="s">
        <v>906</v>
      </c>
      <c r="F2029" s="13">
        <v>0</v>
      </c>
      <c r="G2029" s="13">
        <v>20</v>
      </c>
      <c r="H2029" s="13">
        <v>0</v>
      </c>
      <c r="I2029" s="13">
        <v>0</v>
      </c>
      <c r="J2029" s="13">
        <v>3</v>
      </c>
      <c r="K2029" s="13">
        <v>0</v>
      </c>
      <c r="L2029" s="13">
        <v>0</v>
      </c>
      <c r="M2029" s="13"/>
      <c r="N2029" s="13">
        <v>23</v>
      </c>
      <c r="O2029" s="13">
        <f t="shared" si="31"/>
        <v>23</v>
      </c>
    </row>
    <row r="2030" spans="1:15" x14ac:dyDescent="0.3">
      <c r="B2030" t="s">
        <v>419</v>
      </c>
      <c r="C2030" t="s">
        <v>420</v>
      </c>
      <c r="D2030">
        <v>2014</v>
      </c>
      <c r="E2030" s="13" t="s">
        <v>1045</v>
      </c>
      <c r="F2030" s="13">
        <v>0</v>
      </c>
      <c r="G2030" s="13">
        <v>0</v>
      </c>
      <c r="H2030" s="13">
        <v>1</v>
      </c>
      <c r="I2030" s="13">
        <v>0</v>
      </c>
      <c r="J2030" s="13">
        <v>0</v>
      </c>
      <c r="K2030" s="13">
        <v>0</v>
      </c>
      <c r="L2030" s="13">
        <v>0</v>
      </c>
      <c r="M2030" s="13"/>
      <c r="N2030" s="13">
        <v>1</v>
      </c>
      <c r="O2030" s="13">
        <f t="shared" si="31"/>
        <v>1</v>
      </c>
    </row>
    <row r="2031" spans="1:15" x14ac:dyDescent="0.3">
      <c r="A2031" t="s">
        <v>50</v>
      </c>
      <c r="B2031" t="s">
        <v>419</v>
      </c>
      <c r="C2031" t="s">
        <v>420</v>
      </c>
      <c r="D2031">
        <v>2014</v>
      </c>
      <c r="E2031" s="13" t="s">
        <v>908</v>
      </c>
      <c r="F2031" s="13">
        <v>0</v>
      </c>
      <c r="G2031" s="13">
        <v>7</v>
      </c>
      <c r="H2031" s="13">
        <v>57</v>
      </c>
      <c r="I2031" s="13">
        <v>4</v>
      </c>
      <c r="J2031" s="13">
        <v>120</v>
      </c>
      <c r="K2031" s="13">
        <v>0</v>
      </c>
      <c r="L2031" s="13">
        <v>1</v>
      </c>
      <c r="M2031" s="13"/>
      <c r="N2031" s="13">
        <v>189</v>
      </c>
      <c r="O2031" s="13">
        <f t="shared" si="31"/>
        <v>188</v>
      </c>
    </row>
    <row r="2032" spans="1:15" x14ac:dyDescent="0.3">
      <c r="A2032" t="s">
        <v>22</v>
      </c>
      <c r="B2032" t="s">
        <v>419</v>
      </c>
      <c r="C2032" t="s">
        <v>420</v>
      </c>
      <c r="D2032">
        <v>2014</v>
      </c>
      <c r="E2032" s="13" t="s">
        <v>909</v>
      </c>
      <c r="F2032" s="13">
        <v>4</v>
      </c>
      <c r="G2032" s="13">
        <v>1005</v>
      </c>
      <c r="H2032" s="13">
        <v>14251</v>
      </c>
      <c r="I2032" s="13">
        <v>448</v>
      </c>
      <c r="J2032" s="13">
        <v>6322</v>
      </c>
      <c r="K2032" s="13">
        <v>42</v>
      </c>
      <c r="L2032" s="13">
        <v>180</v>
      </c>
      <c r="M2032" s="13"/>
      <c r="N2032" s="13">
        <v>22252</v>
      </c>
      <c r="O2032" s="13">
        <f t="shared" si="31"/>
        <v>22030</v>
      </c>
    </row>
    <row r="2033" spans="1:15" x14ac:dyDescent="0.3">
      <c r="A2033" t="s">
        <v>97</v>
      </c>
      <c r="B2033" t="s">
        <v>419</v>
      </c>
      <c r="C2033" t="s">
        <v>420</v>
      </c>
      <c r="D2033">
        <v>2014</v>
      </c>
      <c r="E2033" s="13" t="s">
        <v>910</v>
      </c>
      <c r="F2033" s="13">
        <v>4</v>
      </c>
      <c r="G2033" s="13">
        <v>1</v>
      </c>
      <c r="H2033" s="13">
        <v>237</v>
      </c>
      <c r="I2033" s="13">
        <v>10</v>
      </c>
      <c r="J2033" s="13">
        <v>80</v>
      </c>
      <c r="K2033" s="13">
        <v>0</v>
      </c>
      <c r="L2033" s="13">
        <v>2</v>
      </c>
      <c r="M2033" s="13"/>
      <c r="N2033" s="13">
        <v>334</v>
      </c>
      <c r="O2033" s="13">
        <f t="shared" si="31"/>
        <v>332</v>
      </c>
    </row>
    <row r="2034" spans="1:15" x14ac:dyDescent="0.3">
      <c r="B2034" t="s">
        <v>419</v>
      </c>
      <c r="C2034" t="s">
        <v>420</v>
      </c>
      <c r="D2034">
        <v>2014</v>
      </c>
      <c r="E2034" s="13" t="s">
        <v>911</v>
      </c>
      <c r="F2034" s="13">
        <v>0</v>
      </c>
      <c r="G2034" s="13">
        <v>0</v>
      </c>
      <c r="H2034" s="13">
        <v>1</v>
      </c>
      <c r="I2034" s="13">
        <v>0</v>
      </c>
      <c r="J2034" s="13">
        <v>0</v>
      </c>
      <c r="K2034" s="13">
        <v>0</v>
      </c>
      <c r="L2034" s="13">
        <v>0</v>
      </c>
      <c r="M2034" s="13"/>
      <c r="N2034" s="13">
        <v>1</v>
      </c>
      <c r="O2034" s="13">
        <f t="shared" si="31"/>
        <v>1</v>
      </c>
    </row>
    <row r="2035" spans="1:15" x14ac:dyDescent="0.3">
      <c r="A2035" t="s">
        <v>50</v>
      </c>
      <c r="B2035" t="s">
        <v>419</v>
      </c>
      <c r="C2035" t="s">
        <v>420</v>
      </c>
      <c r="D2035">
        <v>2014</v>
      </c>
      <c r="E2035" s="13" t="s">
        <v>912</v>
      </c>
      <c r="F2035" s="13">
        <v>0</v>
      </c>
      <c r="G2035" s="13">
        <v>38</v>
      </c>
      <c r="H2035" s="13">
        <v>363</v>
      </c>
      <c r="I2035" s="13">
        <v>48</v>
      </c>
      <c r="J2035" s="13">
        <v>136</v>
      </c>
      <c r="K2035" s="13">
        <v>0</v>
      </c>
      <c r="L2035" s="13">
        <v>0</v>
      </c>
      <c r="M2035" s="13"/>
      <c r="N2035" s="13">
        <v>585</v>
      </c>
      <c r="O2035" s="13">
        <f t="shared" si="31"/>
        <v>585</v>
      </c>
    </row>
    <row r="2036" spans="1:15" x14ac:dyDescent="0.3">
      <c r="A2036" t="s">
        <v>26</v>
      </c>
      <c r="B2036" t="s">
        <v>419</v>
      </c>
      <c r="C2036" t="s">
        <v>420</v>
      </c>
      <c r="D2036">
        <v>2014</v>
      </c>
      <c r="E2036" s="13" t="s">
        <v>913</v>
      </c>
      <c r="F2036" s="13">
        <v>0</v>
      </c>
      <c r="G2036" s="13">
        <v>0</v>
      </c>
      <c r="H2036" s="13">
        <v>7</v>
      </c>
      <c r="I2036" s="13">
        <v>1</v>
      </c>
      <c r="J2036" s="13">
        <v>8</v>
      </c>
      <c r="K2036" s="13">
        <v>0</v>
      </c>
      <c r="L2036" s="13">
        <v>1</v>
      </c>
      <c r="M2036" s="13"/>
      <c r="N2036" s="13">
        <v>17</v>
      </c>
      <c r="O2036" s="13">
        <f t="shared" si="31"/>
        <v>16</v>
      </c>
    </row>
    <row r="2037" spans="1:15" x14ac:dyDescent="0.3">
      <c r="B2037" t="s">
        <v>419</v>
      </c>
      <c r="C2037" t="s">
        <v>420</v>
      </c>
      <c r="D2037">
        <v>2014</v>
      </c>
      <c r="E2037" s="13" t="s">
        <v>1109</v>
      </c>
      <c r="F2037" s="13">
        <v>0</v>
      </c>
      <c r="G2037" s="13">
        <v>0</v>
      </c>
      <c r="H2037" s="13">
        <v>0</v>
      </c>
      <c r="I2037" s="13">
        <v>1</v>
      </c>
      <c r="J2037" s="13">
        <v>0</v>
      </c>
      <c r="K2037" s="13">
        <v>0</v>
      </c>
      <c r="L2037" s="13">
        <v>0</v>
      </c>
      <c r="M2037" s="13"/>
      <c r="N2037" s="13">
        <v>1</v>
      </c>
      <c r="O2037" s="13">
        <f t="shared" si="31"/>
        <v>1</v>
      </c>
    </row>
    <row r="2038" spans="1:15" x14ac:dyDescent="0.3">
      <c r="A2038" t="s">
        <v>29</v>
      </c>
      <c r="B2038" t="s">
        <v>419</v>
      </c>
      <c r="C2038" t="s">
        <v>420</v>
      </c>
      <c r="D2038">
        <v>2014</v>
      </c>
      <c r="E2038" s="13" t="s">
        <v>914</v>
      </c>
      <c r="F2038" s="13">
        <v>0</v>
      </c>
      <c r="G2038" s="13">
        <v>0</v>
      </c>
      <c r="H2038" s="13">
        <v>9</v>
      </c>
      <c r="I2038" s="13">
        <v>1</v>
      </c>
      <c r="J2038" s="13">
        <v>0</v>
      </c>
      <c r="K2038" s="13">
        <v>0</v>
      </c>
      <c r="L2038" s="13">
        <v>0</v>
      </c>
      <c r="M2038" s="13"/>
      <c r="N2038" s="13">
        <v>10</v>
      </c>
      <c r="O2038" s="13">
        <f t="shared" si="31"/>
        <v>10</v>
      </c>
    </row>
    <row r="2039" spans="1:15" x14ac:dyDescent="0.3">
      <c r="A2039" t="s">
        <v>29</v>
      </c>
      <c r="B2039" t="s">
        <v>419</v>
      </c>
      <c r="C2039" t="s">
        <v>420</v>
      </c>
      <c r="D2039">
        <v>2014</v>
      </c>
      <c r="E2039" s="13" t="s">
        <v>915</v>
      </c>
      <c r="F2039" s="13">
        <v>0</v>
      </c>
      <c r="G2039" s="13">
        <v>0</v>
      </c>
      <c r="H2039" s="13">
        <v>0</v>
      </c>
      <c r="I2039" s="13">
        <v>0</v>
      </c>
      <c r="J2039" s="13">
        <v>0</v>
      </c>
      <c r="K2039" s="13">
        <v>0</v>
      </c>
      <c r="L2039" s="13">
        <v>1</v>
      </c>
      <c r="M2039" s="13"/>
      <c r="N2039" s="13">
        <v>1</v>
      </c>
      <c r="O2039" s="13">
        <f t="shared" si="31"/>
        <v>0</v>
      </c>
    </row>
    <row r="2040" spans="1:15" x14ac:dyDescent="0.3">
      <c r="B2040" t="s">
        <v>419</v>
      </c>
      <c r="C2040" t="s">
        <v>420</v>
      </c>
      <c r="D2040">
        <v>2014</v>
      </c>
      <c r="E2040" s="13" t="s">
        <v>916</v>
      </c>
      <c r="F2040" s="13">
        <v>0</v>
      </c>
      <c r="G2040" s="13">
        <v>0</v>
      </c>
      <c r="H2040" s="13">
        <v>8</v>
      </c>
      <c r="I2040" s="13">
        <v>0</v>
      </c>
      <c r="J2040" s="13">
        <v>2</v>
      </c>
      <c r="K2040" s="13">
        <v>0</v>
      </c>
      <c r="L2040" s="13">
        <v>2</v>
      </c>
      <c r="M2040" s="13"/>
      <c r="N2040" s="13">
        <v>12</v>
      </c>
      <c r="O2040" s="13">
        <f t="shared" si="31"/>
        <v>10</v>
      </c>
    </row>
    <row r="2041" spans="1:15" x14ac:dyDescent="0.3">
      <c r="A2041" t="s">
        <v>18</v>
      </c>
      <c r="B2041" t="s">
        <v>444</v>
      </c>
      <c r="C2041" t="s">
        <v>445</v>
      </c>
      <c r="D2041">
        <v>2014</v>
      </c>
      <c r="E2041" s="13" t="s">
        <v>1110</v>
      </c>
      <c r="F2041" s="13">
        <v>0</v>
      </c>
      <c r="G2041" s="13">
        <v>0</v>
      </c>
      <c r="H2041" s="13">
        <v>27</v>
      </c>
      <c r="I2041" s="13">
        <v>4</v>
      </c>
      <c r="J2041" s="13">
        <v>14</v>
      </c>
      <c r="K2041" s="13">
        <v>0</v>
      </c>
      <c r="L2041" s="13">
        <v>0</v>
      </c>
      <c r="M2041" s="13"/>
      <c r="N2041" s="13">
        <v>45</v>
      </c>
      <c r="O2041" s="13">
        <f t="shared" si="31"/>
        <v>45</v>
      </c>
    </row>
    <row r="2042" spans="1:15" x14ac:dyDescent="0.3">
      <c r="B2042" t="s">
        <v>444</v>
      </c>
      <c r="C2042" t="s">
        <v>445</v>
      </c>
      <c r="D2042">
        <v>2014</v>
      </c>
      <c r="E2042" s="13" t="s">
        <v>918</v>
      </c>
      <c r="F2042" s="13">
        <v>0</v>
      </c>
      <c r="G2042" s="13">
        <v>0</v>
      </c>
      <c r="H2042" s="13">
        <v>2</v>
      </c>
      <c r="I2042" s="13">
        <v>0</v>
      </c>
      <c r="J2042" s="13">
        <v>0</v>
      </c>
      <c r="K2042" s="13">
        <v>0</v>
      </c>
      <c r="L2042" s="13">
        <v>0</v>
      </c>
      <c r="M2042" s="13"/>
      <c r="N2042" s="13">
        <v>2</v>
      </c>
      <c r="O2042" s="13">
        <f t="shared" si="31"/>
        <v>2</v>
      </c>
    </row>
    <row r="2043" spans="1:15" x14ac:dyDescent="0.3">
      <c r="A2043" t="s">
        <v>34</v>
      </c>
      <c r="B2043" t="s">
        <v>444</v>
      </c>
      <c r="C2043" t="s">
        <v>445</v>
      </c>
      <c r="D2043">
        <v>2014</v>
      </c>
      <c r="E2043" s="13" t="s">
        <v>919</v>
      </c>
      <c r="F2043" s="13">
        <v>0</v>
      </c>
      <c r="G2043" s="13">
        <v>0</v>
      </c>
      <c r="H2043" s="13">
        <v>81</v>
      </c>
      <c r="I2043" s="13">
        <v>2</v>
      </c>
      <c r="J2043" s="13">
        <v>17</v>
      </c>
      <c r="K2043" s="13">
        <v>0</v>
      </c>
      <c r="L2043" s="13">
        <v>10</v>
      </c>
      <c r="M2043" s="13"/>
      <c r="N2043" s="13">
        <v>110</v>
      </c>
      <c r="O2043" s="13">
        <f t="shared" si="31"/>
        <v>100</v>
      </c>
    </row>
    <row r="2044" spans="1:15" x14ac:dyDescent="0.3">
      <c r="B2044" t="s">
        <v>444</v>
      </c>
      <c r="C2044" t="s">
        <v>445</v>
      </c>
      <c r="D2044">
        <v>2014</v>
      </c>
      <c r="E2044" s="13" t="s">
        <v>920</v>
      </c>
      <c r="F2044" s="13">
        <v>0</v>
      </c>
      <c r="G2044" s="13">
        <v>0</v>
      </c>
      <c r="H2044" s="13">
        <v>0</v>
      </c>
      <c r="I2044" s="13">
        <v>0</v>
      </c>
      <c r="J2044" s="13">
        <v>53</v>
      </c>
      <c r="K2044" s="13">
        <v>0</v>
      </c>
      <c r="L2044" s="13">
        <v>0</v>
      </c>
      <c r="M2044" s="13"/>
      <c r="N2044" s="13">
        <v>53</v>
      </c>
      <c r="O2044" s="13">
        <f t="shared" si="31"/>
        <v>53</v>
      </c>
    </row>
    <row r="2045" spans="1:15" x14ac:dyDescent="0.3">
      <c r="B2045" t="s">
        <v>444</v>
      </c>
      <c r="C2045" t="s">
        <v>445</v>
      </c>
      <c r="D2045">
        <v>2014</v>
      </c>
      <c r="E2045" s="13" t="s">
        <v>921</v>
      </c>
      <c r="F2045" s="13">
        <v>0</v>
      </c>
      <c r="G2045" s="13">
        <v>0</v>
      </c>
      <c r="H2045" s="13">
        <v>1</v>
      </c>
      <c r="I2045" s="13">
        <v>0</v>
      </c>
      <c r="J2045" s="13">
        <v>0</v>
      </c>
      <c r="K2045" s="13">
        <v>0</v>
      </c>
      <c r="L2045" s="13">
        <v>0</v>
      </c>
      <c r="M2045" s="13"/>
      <c r="N2045" s="13">
        <v>1</v>
      </c>
      <c r="O2045" s="13">
        <f t="shared" si="31"/>
        <v>1</v>
      </c>
    </row>
    <row r="2046" spans="1:15" x14ac:dyDescent="0.3">
      <c r="A2046" t="s">
        <v>22</v>
      </c>
      <c r="B2046" t="s">
        <v>444</v>
      </c>
      <c r="C2046" t="s">
        <v>445</v>
      </c>
      <c r="D2046">
        <v>2014</v>
      </c>
      <c r="E2046" s="13" t="s">
        <v>922</v>
      </c>
      <c r="F2046" s="13">
        <v>0</v>
      </c>
      <c r="G2046" s="13">
        <v>17</v>
      </c>
      <c r="H2046" s="13">
        <v>10272</v>
      </c>
      <c r="I2046" s="13">
        <v>248</v>
      </c>
      <c r="J2046" s="13">
        <v>1076</v>
      </c>
      <c r="K2046" s="13">
        <v>0</v>
      </c>
      <c r="L2046" s="13">
        <v>439</v>
      </c>
      <c r="M2046" s="13"/>
      <c r="N2046" s="13">
        <v>12052</v>
      </c>
      <c r="O2046" s="13">
        <f t="shared" si="31"/>
        <v>11613</v>
      </c>
    </row>
    <row r="2047" spans="1:15" x14ac:dyDescent="0.3">
      <c r="A2047" t="s">
        <v>239</v>
      </c>
      <c r="B2047" t="s">
        <v>444</v>
      </c>
      <c r="C2047" t="s">
        <v>445</v>
      </c>
      <c r="D2047">
        <v>2014</v>
      </c>
      <c r="E2047" s="13" t="s">
        <v>923</v>
      </c>
      <c r="F2047" s="13">
        <v>0</v>
      </c>
      <c r="G2047" s="13">
        <v>0</v>
      </c>
      <c r="H2047" s="13">
        <v>3824</v>
      </c>
      <c r="I2047" s="13">
        <v>17</v>
      </c>
      <c r="J2047" s="13">
        <v>258</v>
      </c>
      <c r="K2047" s="13">
        <v>0</v>
      </c>
      <c r="L2047" s="13">
        <v>0</v>
      </c>
      <c r="M2047" s="13"/>
      <c r="N2047" s="13">
        <v>4099</v>
      </c>
      <c r="O2047" s="13">
        <f t="shared" si="31"/>
        <v>4099</v>
      </c>
    </row>
    <row r="2048" spans="1:15" x14ac:dyDescent="0.3">
      <c r="A2048" t="s">
        <v>24</v>
      </c>
      <c r="B2048" t="s">
        <v>444</v>
      </c>
      <c r="C2048" t="s">
        <v>445</v>
      </c>
      <c r="D2048">
        <v>2014</v>
      </c>
      <c r="E2048" s="13" t="s">
        <v>924</v>
      </c>
      <c r="F2048" s="13">
        <v>0</v>
      </c>
      <c r="G2048" s="13">
        <v>0</v>
      </c>
      <c r="H2048" s="13">
        <v>12</v>
      </c>
      <c r="I2048" s="13">
        <v>0</v>
      </c>
      <c r="J2048" s="13">
        <v>0</v>
      </c>
      <c r="K2048" s="13">
        <v>0</v>
      </c>
      <c r="L2048" s="13">
        <v>0</v>
      </c>
      <c r="M2048" s="13"/>
      <c r="N2048" s="13">
        <v>12</v>
      </c>
      <c r="O2048" s="13">
        <f t="shared" si="31"/>
        <v>12</v>
      </c>
    </row>
    <row r="2049" spans="1:15" x14ac:dyDescent="0.3">
      <c r="A2049" t="s">
        <v>24</v>
      </c>
      <c r="B2049" t="s">
        <v>444</v>
      </c>
      <c r="C2049" t="s">
        <v>445</v>
      </c>
      <c r="D2049">
        <v>2014</v>
      </c>
      <c r="E2049" s="13" t="s">
        <v>925</v>
      </c>
      <c r="F2049" s="13">
        <v>0</v>
      </c>
      <c r="G2049" s="13">
        <v>0</v>
      </c>
      <c r="H2049" s="13">
        <v>15</v>
      </c>
      <c r="I2049" s="13">
        <v>1</v>
      </c>
      <c r="J2049" s="13">
        <v>7</v>
      </c>
      <c r="K2049" s="13">
        <v>0</v>
      </c>
      <c r="L2049" s="13">
        <v>0</v>
      </c>
      <c r="M2049" s="13"/>
      <c r="N2049" s="13">
        <v>23</v>
      </c>
      <c r="O2049" s="13">
        <f t="shared" si="31"/>
        <v>23</v>
      </c>
    </row>
    <row r="2050" spans="1:15" x14ac:dyDescent="0.3">
      <c r="A2050" t="s">
        <v>24</v>
      </c>
      <c r="B2050" t="s">
        <v>444</v>
      </c>
      <c r="C2050" t="s">
        <v>445</v>
      </c>
      <c r="D2050">
        <v>2014</v>
      </c>
      <c r="E2050" s="13" t="s">
        <v>928</v>
      </c>
      <c r="F2050" s="13">
        <v>0</v>
      </c>
      <c r="G2050" s="13">
        <v>0</v>
      </c>
      <c r="H2050" s="13">
        <v>131</v>
      </c>
      <c r="I2050" s="13">
        <v>10</v>
      </c>
      <c r="J2050" s="13">
        <v>3</v>
      </c>
      <c r="K2050" s="13">
        <v>0</v>
      </c>
      <c r="L2050" s="13">
        <v>0</v>
      </c>
      <c r="M2050" s="13"/>
      <c r="N2050" s="13">
        <v>144</v>
      </c>
      <c r="O2050" s="13">
        <f t="shared" si="31"/>
        <v>144</v>
      </c>
    </row>
    <row r="2051" spans="1:15" x14ac:dyDescent="0.3">
      <c r="A2051" t="s">
        <v>97</v>
      </c>
      <c r="B2051" t="s">
        <v>444</v>
      </c>
      <c r="C2051" t="s">
        <v>445</v>
      </c>
      <c r="D2051">
        <v>2014</v>
      </c>
      <c r="E2051" s="13" t="s">
        <v>929</v>
      </c>
      <c r="F2051" s="13">
        <v>0</v>
      </c>
      <c r="G2051" s="13">
        <v>0</v>
      </c>
      <c r="H2051" s="13">
        <v>14682</v>
      </c>
      <c r="I2051" s="13">
        <v>114</v>
      </c>
      <c r="J2051" s="13">
        <v>331</v>
      </c>
      <c r="K2051" s="13">
        <v>0</v>
      </c>
      <c r="L2051" s="13">
        <v>0</v>
      </c>
      <c r="M2051" s="13"/>
      <c r="N2051" s="13">
        <v>15127</v>
      </c>
      <c r="O2051" s="13">
        <f t="shared" ref="O2051:O2114" si="32">F2051+G2051+H2051+I2051+J2051</f>
        <v>15127</v>
      </c>
    </row>
    <row r="2052" spans="1:15" x14ac:dyDescent="0.3">
      <c r="B2052" t="s">
        <v>444</v>
      </c>
      <c r="C2052" t="s">
        <v>445</v>
      </c>
      <c r="D2052">
        <v>2014</v>
      </c>
      <c r="E2052" s="13" t="s">
        <v>1111</v>
      </c>
      <c r="F2052" s="13">
        <v>0</v>
      </c>
      <c r="G2052" s="13">
        <v>0</v>
      </c>
      <c r="H2052" s="13">
        <v>0</v>
      </c>
      <c r="I2052" s="13">
        <v>0</v>
      </c>
      <c r="J2052" s="13">
        <v>1</v>
      </c>
      <c r="K2052" s="13">
        <v>0</v>
      </c>
      <c r="L2052" s="13">
        <v>1</v>
      </c>
      <c r="M2052" s="13"/>
      <c r="N2052" s="13">
        <v>2</v>
      </c>
      <c r="O2052" s="13">
        <f t="shared" si="32"/>
        <v>1</v>
      </c>
    </row>
    <row r="2053" spans="1:15" x14ac:dyDescent="0.3">
      <c r="A2053" t="s">
        <v>26</v>
      </c>
      <c r="B2053" t="s">
        <v>444</v>
      </c>
      <c r="C2053" t="s">
        <v>445</v>
      </c>
      <c r="D2053">
        <v>2014</v>
      </c>
      <c r="E2053" s="13" t="s">
        <v>932</v>
      </c>
      <c r="F2053" s="13">
        <v>0</v>
      </c>
      <c r="G2053" s="13">
        <v>0</v>
      </c>
      <c r="H2053" s="13">
        <v>11</v>
      </c>
      <c r="I2053" s="13">
        <v>0</v>
      </c>
      <c r="J2053" s="13">
        <v>0</v>
      </c>
      <c r="K2053" s="13">
        <v>0</v>
      </c>
      <c r="L2053" s="13">
        <v>0</v>
      </c>
      <c r="M2053" s="13"/>
      <c r="N2053" s="13">
        <v>11</v>
      </c>
      <c r="O2053" s="13">
        <f t="shared" si="32"/>
        <v>11</v>
      </c>
    </row>
    <row r="2054" spans="1:15" x14ac:dyDescent="0.3">
      <c r="A2054" t="s">
        <v>29</v>
      </c>
      <c r="B2054" t="s">
        <v>444</v>
      </c>
      <c r="C2054" t="s">
        <v>445</v>
      </c>
      <c r="D2054">
        <v>2014</v>
      </c>
      <c r="E2054" s="13" t="s">
        <v>933</v>
      </c>
      <c r="F2054" s="13">
        <v>0</v>
      </c>
      <c r="G2054" s="13">
        <v>0</v>
      </c>
      <c r="H2054" s="13">
        <v>2</v>
      </c>
      <c r="I2054" s="13">
        <v>0</v>
      </c>
      <c r="J2054" s="13">
        <v>0</v>
      </c>
      <c r="K2054" s="13">
        <v>0</v>
      </c>
      <c r="L2054" s="13">
        <v>0</v>
      </c>
      <c r="M2054" s="13"/>
      <c r="N2054" s="13">
        <v>2</v>
      </c>
      <c r="O2054" s="13">
        <f t="shared" si="32"/>
        <v>2</v>
      </c>
    </row>
    <row r="2055" spans="1:15" x14ac:dyDescent="0.3">
      <c r="A2055" t="s">
        <v>29</v>
      </c>
      <c r="B2055" t="s">
        <v>444</v>
      </c>
      <c r="C2055" t="s">
        <v>445</v>
      </c>
      <c r="D2055">
        <v>2014</v>
      </c>
      <c r="E2055" s="13" t="s">
        <v>934</v>
      </c>
      <c r="F2055" s="13">
        <v>0</v>
      </c>
      <c r="G2055" s="13">
        <v>0</v>
      </c>
      <c r="H2055" s="13">
        <v>4</v>
      </c>
      <c r="I2055" s="13">
        <v>0</v>
      </c>
      <c r="J2055" s="13">
        <v>0</v>
      </c>
      <c r="K2055" s="13">
        <v>0</v>
      </c>
      <c r="L2055" s="13">
        <v>0</v>
      </c>
      <c r="M2055" s="13"/>
      <c r="N2055" s="13">
        <v>4</v>
      </c>
      <c r="O2055" s="13">
        <f t="shared" si="32"/>
        <v>4</v>
      </c>
    </row>
    <row r="2056" spans="1:15" x14ac:dyDescent="0.3">
      <c r="B2056" t="s">
        <v>444</v>
      </c>
      <c r="C2056" t="s">
        <v>445</v>
      </c>
      <c r="D2056">
        <v>2014</v>
      </c>
      <c r="E2056" s="13" t="s">
        <v>1112</v>
      </c>
      <c r="F2056" s="13">
        <v>0</v>
      </c>
      <c r="G2056" s="13">
        <v>4</v>
      </c>
      <c r="H2056" s="13">
        <v>49</v>
      </c>
      <c r="I2056" s="13">
        <v>17</v>
      </c>
      <c r="J2056" s="13">
        <v>15</v>
      </c>
      <c r="K2056" s="13">
        <v>0</v>
      </c>
      <c r="L2056" s="13">
        <v>0</v>
      </c>
      <c r="M2056" s="13"/>
      <c r="N2056" s="13">
        <v>85</v>
      </c>
      <c r="O2056" s="13">
        <f t="shared" si="32"/>
        <v>85</v>
      </c>
    </row>
    <row r="2057" spans="1:15" x14ac:dyDescent="0.3">
      <c r="B2057" t="s">
        <v>463</v>
      </c>
      <c r="C2057" t="s">
        <v>464</v>
      </c>
      <c r="D2057">
        <v>2014</v>
      </c>
      <c r="E2057" s="13" t="s">
        <v>935</v>
      </c>
      <c r="F2057" s="13">
        <v>0</v>
      </c>
      <c r="G2057" s="13">
        <v>0</v>
      </c>
      <c r="H2057" s="13">
        <v>2</v>
      </c>
      <c r="I2057" s="13">
        <v>0</v>
      </c>
      <c r="J2057" s="13">
        <v>1</v>
      </c>
      <c r="K2057" s="13">
        <v>0</v>
      </c>
      <c r="L2057" s="13">
        <v>0</v>
      </c>
      <c r="M2057" s="13"/>
      <c r="N2057" s="13">
        <v>3</v>
      </c>
      <c r="O2057" s="13">
        <f t="shared" si="32"/>
        <v>3</v>
      </c>
    </row>
    <row r="2058" spans="1:15" x14ac:dyDescent="0.3">
      <c r="A2058" t="s">
        <v>22</v>
      </c>
      <c r="B2058" t="s">
        <v>463</v>
      </c>
      <c r="C2058" t="s">
        <v>464</v>
      </c>
      <c r="D2058">
        <v>2014</v>
      </c>
      <c r="E2058" s="13" t="s">
        <v>937</v>
      </c>
      <c r="F2058" s="13">
        <v>0</v>
      </c>
      <c r="G2058" s="13">
        <v>0</v>
      </c>
      <c r="H2058" s="13">
        <v>11</v>
      </c>
      <c r="I2058" s="13">
        <v>2</v>
      </c>
      <c r="J2058" s="13">
        <v>18</v>
      </c>
      <c r="K2058" s="13">
        <v>0</v>
      </c>
      <c r="L2058" s="13">
        <v>4</v>
      </c>
      <c r="M2058" s="13"/>
      <c r="N2058" s="13">
        <v>35</v>
      </c>
      <c r="O2058" s="13">
        <f t="shared" si="32"/>
        <v>31</v>
      </c>
    </row>
    <row r="2059" spans="1:15" x14ac:dyDescent="0.3">
      <c r="A2059" t="s">
        <v>233</v>
      </c>
      <c r="B2059" t="s">
        <v>463</v>
      </c>
      <c r="C2059" t="s">
        <v>464</v>
      </c>
      <c r="D2059">
        <v>2014</v>
      </c>
      <c r="E2059" s="13" t="s">
        <v>1113</v>
      </c>
      <c r="F2059" s="13">
        <v>0</v>
      </c>
      <c r="G2059" s="13">
        <v>0</v>
      </c>
      <c r="H2059" s="13">
        <v>0</v>
      </c>
      <c r="I2059" s="13">
        <v>0</v>
      </c>
      <c r="J2059" s="13">
        <v>2</v>
      </c>
      <c r="K2059" s="13">
        <v>0</v>
      </c>
      <c r="L2059" s="13">
        <v>0</v>
      </c>
      <c r="M2059" s="13"/>
      <c r="N2059" s="13">
        <v>2</v>
      </c>
      <c r="O2059" s="13">
        <f t="shared" si="32"/>
        <v>2</v>
      </c>
    </row>
    <row r="2060" spans="1:15" x14ac:dyDescent="0.3">
      <c r="B2060" t="s">
        <v>463</v>
      </c>
      <c r="C2060" t="s">
        <v>464</v>
      </c>
      <c r="D2060">
        <v>2014</v>
      </c>
      <c r="E2060" s="13" t="s">
        <v>1114</v>
      </c>
      <c r="F2060" s="13">
        <v>0</v>
      </c>
      <c r="G2060" s="13">
        <v>0</v>
      </c>
      <c r="H2060" s="13">
        <v>0</v>
      </c>
      <c r="I2060" s="13">
        <v>0</v>
      </c>
      <c r="J2060" s="13">
        <v>1</v>
      </c>
      <c r="K2060" s="13">
        <v>0</v>
      </c>
      <c r="L2060" s="13">
        <v>0</v>
      </c>
      <c r="M2060" s="13"/>
      <c r="N2060" s="13">
        <v>1</v>
      </c>
      <c r="O2060" s="13">
        <f t="shared" si="32"/>
        <v>1</v>
      </c>
    </row>
    <row r="2061" spans="1:15" x14ac:dyDescent="0.3">
      <c r="B2061" t="s">
        <v>467</v>
      </c>
      <c r="C2061" t="s">
        <v>468</v>
      </c>
      <c r="D2061">
        <v>2014</v>
      </c>
      <c r="E2061" s="13" t="s">
        <v>938</v>
      </c>
      <c r="F2061" s="13">
        <v>0</v>
      </c>
      <c r="G2061" s="13">
        <v>0</v>
      </c>
      <c r="H2061" s="13">
        <v>0</v>
      </c>
      <c r="I2061" s="13">
        <v>1</v>
      </c>
      <c r="J2061" s="13">
        <v>0</v>
      </c>
      <c r="K2061" s="13">
        <v>0</v>
      </c>
      <c r="L2061" s="13">
        <v>0</v>
      </c>
      <c r="M2061" s="13"/>
      <c r="N2061" s="13">
        <v>1</v>
      </c>
      <c r="O2061" s="13">
        <f t="shared" si="32"/>
        <v>1</v>
      </c>
    </row>
    <row r="2062" spans="1:15" x14ac:dyDescent="0.3">
      <c r="A2062" t="s">
        <v>92</v>
      </c>
      <c r="B2062" t="s">
        <v>467</v>
      </c>
      <c r="C2062" s="13" t="s">
        <v>468</v>
      </c>
      <c r="D2062">
        <v>2014</v>
      </c>
      <c r="E2062" s="13" t="s">
        <v>940</v>
      </c>
      <c r="F2062" s="13">
        <v>0</v>
      </c>
      <c r="G2062" s="13">
        <v>0</v>
      </c>
      <c r="H2062" s="13">
        <v>0</v>
      </c>
      <c r="I2062" s="13">
        <v>15</v>
      </c>
      <c r="J2062" s="13">
        <v>0</v>
      </c>
      <c r="K2062" s="13">
        <v>0</v>
      </c>
      <c r="L2062" s="13">
        <v>0</v>
      </c>
      <c r="M2062" s="13"/>
      <c r="N2062" s="13">
        <v>15</v>
      </c>
      <c r="O2062" s="13">
        <f t="shared" si="32"/>
        <v>15</v>
      </c>
    </row>
    <row r="2063" spans="1:15" x14ac:dyDescent="0.3">
      <c r="A2063" t="s">
        <v>26</v>
      </c>
      <c r="B2063" t="s">
        <v>467</v>
      </c>
      <c r="C2063" s="13" t="s">
        <v>468</v>
      </c>
      <c r="D2063">
        <v>2014</v>
      </c>
      <c r="E2063" s="13" t="s">
        <v>1115</v>
      </c>
      <c r="F2063" s="13">
        <v>0</v>
      </c>
      <c r="G2063" s="13">
        <v>0</v>
      </c>
      <c r="H2063" s="13">
        <v>0</v>
      </c>
      <c r="I2063" s="13">
        <v>0</v>
      </c>
      <c r="J2063" s="13">
        <v>0</v>
      </c>
      <c r="K2063" s="13">
        <v>1</v>
      </c>
      <c r="L2063" s="13">
        <v>0</v>
      </c>
      <c r="M2063" s="13"/>
      <c r="N2063" s="13">
        <v>1</v>
      </c>
      <c r="O2063" s="13">
        <f t="shared" si="32"/>
        <v>0</v>
      </c>
    </row>
    <row r="2064" spans="1:15" x14ac:dyDescent="0.3">
      <c r="B2064" t="s">
        <v>475</v>
      </c>
      <c r="C2064" t="s">
        <v>476</v>
      </c>
      <c r="D2064">
        <v>2014</v>
      </c>
      <c r="E2064" s="13" t="s">
        <v>942</v>
      </c>
      <c r="F2064" s="13">
        <v>0</v>
      </c>
      <c r="G2064" s="13">
        <v>0</v>
      </c>
      <c r="H2064" s="13">
        <v>1</v>
      </c>
      <c r="I2064" s="13">
        <v>0</v>
      </c>
      <c r="J2064" s="13">
        <v>0</v>
      </c>
      <c r="K2064" s="13">
        <v>0</v>
      </c>
      <c r="L2064" s="13">
        <v>1</v>
      </c>
      <c r="M2064" s="13"/>
      <c r="N2064" s="13">
        <v>2</v>
      </c>
      <c r="O2064" s="13">
        <f t="shared" si="32"/>
        <v>1</v>
      </c>
    </row>
    <row r="2065" spans="1:15" x14ac:dyDescent="0.3">
      <c r="A2065" t="s">
        <v>50</v>
      </c>
      <c r="B2065" t="s">
        <v>475</v>
      </c>
      <c r="C2065" t="s">
        <v>476</v>
      </c>
      <c r="D2065">
        <v>2014</v>
      </c>
      <c r="E2065" s="13" t="s">
        <v>943</v>
      </c>
      <c r="F2065" s="13">
        <v>0</v>
      </c>
      <c r="G2065" s="13">
        <v>1</v>
      </c>
      <c r="H2065" s="13">
        <v>23</v>
      </c>
      <c r="I2065" s="13">
        <v>1</v>
      </c>
      <c r="J2065" s="13">
        <v>23</v>
      </c>
      <c r="K2065" s="13">
        <v>0</v>
      </c>
      <c r="L2065" s="13">
        <v>0</v>
      </c>
      <c r="M2065" s="13"/>
      <c r="N2065" s="13">
        <v>48</v>
      </c>
      <c r="O2065" s="13">
        <f t="shared" si="32"/>
        <v>48</v>
      </c>
    </row>
    <row r="2066" spans="1:15" x14ac:dyDescent="0.3">
      <c r="A2066" t="s">
        <v>20</v>
      </c>
      <c r="B2066" t="s">
        <v>475</v>
      </c>
      <c r="C2066" t="s">
        <v>476</v>
      </c>
      <c r="D2066">
        <v>2014</v>
      </c>
      <c r="E2066" s="13" t="s">
        <v>944</v>
      </c>
      <c r="F2066" s="13">
        <v>0</v>
      </c>
      <c r="G2066" s="13">
        <v>10</v>
      </c>
      <c r="H2066" s="13">
        <v>299</v>
      </c>
      <c r="I2066" s="13">
        <v>43</v>
      </c>
      <c r="J2066" s="13">
        <v>248</v>
      </c>
      <c r="K2066" s="13">
        <v>0</v>
      </c>
      <c r="L2066" s="13">
        <v>11</v>
      </c>
      <c r="M2066" s="13"/>
      <c r="N2066" s="13">
        <v>611</v>
      </c>
      <c r="O2066" s="13">
        <f t="shared" si="32"/>
        <v>600</v>
      </c>
    </row>
    <row r="2067" spans="1:15" x14ac:dyDescent="0.3">
      <c r="B2067" t="s">
        <v>475</v>
      </c>
      <c r="C2067" t="s">
        <v>476</v>
      </c>
      <c r="D2067">
        <v>2014</v>
      </c>
      <c r="E2067" s="13" t="s">
        <v>945</v>
      </c>
      <c r="F2067" s="13">
        <v>0</v>
      </c>
      <c r="G2067" s="13">
        <v>0</v>
      </c>
      <c r="H2067" s="13">
        <v>3</v>
      </c>
      <c r="I2067" s="13">
        <v>2</v>
      </c>
      <c r="J2067" s="13">
        <v>3</v>
      </c>
      <c r="K2067" s="13">
        <v>0</v>
      </c>
      <c r="L2067" s="13">
        <v>0</v>
      </c>
      <c r="M2067" s="13"/>
      <c r="N2067" s="13">
        <v>8</v>
      </c>
      <c r="O2067" s="13">
        <f t="shared" si="32"/>
        <v>8</v>
      </c>
    </row>
    <row r="2068" spans="1:15" x14ac:dyDescent="0.3">
      <c r="A2068" t="s">
        <v>50</v>
      </c>
      <c r="B2068" t="s">
        <v>475</v>
      </c>
      <c r="C2068" t="s">
        <v>476</v>
      </c>
      <c r="D2068">
        <v>2014</v>
      </c>
      <c r="E2068" s="13" t="s">
        <v>946</v>
      </c>
      <c r="F2068" s="13">
        <v>0</v>
      </c>
      <c r="G2068" s="13">
        <v>0</v>
      </c>
      <c r="H2068" s="13">
        <v>2</v>
      </c>
      <c r="I2068" s="13">
        <v>0</v>
      </c>
      <c r="J2068" s="13">
        <v>0</v>
      </c>
      <c r="K2068" s="13">
        <v>0</v>
      </c>
      <c r="L2068" s="13">
        <v>0</v>
      </c>
      <c r="M2068" s="13"/>
      <c r="N2068" s="13">
        <v>2</v>
      </c>
      <c r="O2068" s="13">
        <f t="shared" si="32"/>
        <v>2</v>
      </c>
    </row>
    <row r="2069" spans="1:15" x14ac:dyDescent="0.3">
      <c r="A2069" t="s">
        <v>22</v>
      </c>
      <c r="B2069" t="s">
        <v>475</v>
      </c>
      <c r="C2069" t="s">
        <v>476</v>
      </c>
      <c r="D2069">
        <v>2014</v>
      </c>
      <c r="E2069" s="13" t="s">
        <v>947</v>
      </c>
      <c r="F2069" s="13">
        <v>1</v>
      </c>
      <c r="G2069" s="13">
        <v>196</v>
      </c>
      <c r="H2069" s="13">
        <v>7081</v>
      </c>
      <c r="I2069" s="13">
        <v>575</v>
      </c>
      <c r="J2069" s="13">
        <v>3633</v>
      </c>
      <c r="K2069" s="13">
        <v>0</v>
      </c>
      <c r="L2069" s="13">
        <v>37</v>
      </c>
      <c r="M2069" s="13"/>
      <c r="N2069" s="13">
        <v>11523</v>
      </c>
      <c r="O2069" s="13">
        <f t="shared" si="32"/>
        <v>11486</v>
      </c>
    </row>
    <row r="2070" spans="1:15" x14ac:dyDescent="0.3">
      <c r="A2070" t="s">
        <v>97</v>
      </c>
      <c r="B2070" t="s">
        <v>475</v>
      </c>
      <c r="C2070" t="s">
        <v>476</v>
      </c>
      <c r="D2070">
        <v>2014</v>
      </c>
      <c r="E2070" s="13" t="s">
        <v>948</v>
      </c>
      <c r="F2070" s="13">
        <v>0</v>
      </c>
      <c r="G2070" s="13">
        <v>0</v>
      </c>
      <c r="H2070" s="13">
        <v>2018</v>
      </c>
      <c r="I2070" s="13">
        <v>22</v>
      </c>
      <c r="J2070" s="13">
        <v>99</v>
      </c>
      <c r="K2070" s="13">
        <v>0</v>
      </c>
      <c r="L2070" s="13">
        <v>0</v>
      </c>
      <c r="M2070" s="13"/>
      <c r="N2070" s="13">
        <v>2139</v>
      </c>
      <c r="O2070" s="13">
        <f t="shared" si="32"/>
        <v>2139</v>
      </c>
    </row>
    <row r="2071" spans="1:15" x14ac:dyDescent="0.3">
      <c r="A2071" t="s">
        <v>1116</v>
      </c>
      <c r="B2071" t="s">
        <v>475</v>
      </c>
      <c r="C2071" t="s">
        <v>476</v>
      </c>
      <c r="D2071">
        <v>2014</v>
      </c>
      <c r="E2071" s="13" t="s">
        <v>950</v>
      </c>
      <c r="F2071" s="13">
        <v>0</v>
      </c>
      <c r="G2071" s="13">
        <v>1</v>
      </c>
      <c r="H2071" s="13">
        <v>111</v>
      </c>
      <c r="I2071" s="13">
        <v>0</v>
      </c>
      <c r="J2071" s="13">
        <v>0</v>
      </c>
      <c r="K2071" s="13">
        <v>0</v>
      </c>
      <c r="L2071" s="13">
        <v>0</v>
      </c>
      <c r="M2071" s="13"/>
      <c r="N2071" s="13">
        <v>112</v>
      </c>
      <c r="O2071" s="13">
        <f t="shared" si="32"/>
        <v>112</v>
      </c>
    </row>
    <row r="2072" spans="1:15" x14ac:dyDescent="0.3">
      <c r="A2072" t="s">
        <v>50</v>
      </c>
      <c r="B2072" t="s">
        <v>475</v>
      </c>
      <c r="C2072" t="s">
        <v>476</v>
      </c>
      <c r="D2072">
        <v>2014</v>
      </c>
      <c r="E2072" s="13" t="s">
        <v>951</v>
      </c>
      <c r="F2072" s="13">
        <v>0</v>
      </c>
      <c r="G2072" s="13">
        <v>0</v>
      </c>
      <c r="H2072" s="13">
        <v>658</v>
      </c>
      <c r="I2072" s="13">
        <v>181</v>
      </c>
      <c r="J2072" s="13">
        <v>202</v>
      </c>
      <c r="K2072" s="13">
        <v>0</v>
      </c>
      <c r="L2072" s="13">
        <v>1</v>
      </c>
      <c r="M2072" s="13"/>
      <c r="N2072" s="13">
        <v>1042</v>
      </c>
      <c r="O2072" s="13">
        <f t="shared" si="32"/>
        <v>1041</v>
      </c>
    </row>
    <row r="2073" spans="1:15" x14ac:dyDescent="0.3">
      <c r="A2073" t="s">
        <v>18</v>
      </c>
      <c r="B2073" t="s">
        <v>485</v>
      </c>
      <c r="C2073" t="s">
        <v>486</v>
      </c>
      <c r="D2073">
        <v>2014</v>
      </c>
      <c r="E2073" s="13" t="s">
        <v>954</v>
      </c>
      <c r="F2073" s="13">
        <v>0</v>
      </c>
      <c r="G2073" s="13">
        <v>0</v>
      </c>
      <c r="H2073" s="13">
        <v>24</v>
      </c>
      <c r="I2073" s="13">
        <v>7</v>
      </c>
      <c r="J2073" s="13">
        <v>2</v>
      </c>
      <c r="K2073" s="13">
        <v>0</v>
      </c>
      <c r="L2073" s="13">
        <v>0</v>
      </c>
      <c r="M2073" s="13"/>
      <c r="N2073" s="13">
        <v>33</v>
      </c>
      <c r="O2073" s="13">
        <f t="shared" si="32"/>
        <v>33</v>
      </c>
    </row>
    <row r="2074" spans="1:15" x14ac:dyDescent="0.3">
      <c r="A2074" t="s">
        <v>20</v>
      </c>
      <c r="B2074" t="s">
        <v>485</v>
      </c>
      <c r="C2074" t="s">
        <v>486</v>
      </c>
      <c r="D2074">
        <v>2014</v>
      </c>
      <c r="E2074" s="13" t="s">
        <v>955</v>
      </c>
      <c r="F2074" s="13">
        <v>0</v>
      </c>
      <c r="G2074" s="13">
        <v>4</v>
      </c>
      <c r="H2074" s="13">
        <v>58</v>
      </c>
      <c r="I2074" s="13">
        <v>3</v>
      </c>
      <c r="J2074" s="13">
        <v>10</v>
      </c>
      <c r="K2074" s="13">
        <v>0</v>
      </c>
      <c r="L2074" s="13">
        <v>61</v>
      </c>
      <c r="M2074" s="13"/>
      <c r="N2074" s="13">
        <v>136</v>
      </c>
      <c r="O2074" s="13">
        <f t="shared" si="32"/>
        <v>75</v>
      </c>
    </row>
    <row r="2075" spans="1:15" x14ac:dyDescent="0.3">
      <c r="A2075" t="s">
        <v>55</v>
      </c>
      <c r="B2075" t="s">
        <v>485</v>
      </c>
      <c r="C2075" t="s">
        <v>486</v>
      </c>
      <c r="D2075">
        <v>2014</v>
      </c>
      <c r="E2075" s="13" t="s">
        <v>956</v>
      </c>
      <c r="F2075" s="13">
        <v>0</v>
      </c>
      <c r="G2075" s="13">
        <v>0</v>
      </c>
      <c r="H2075" s="13">
        <v>6</v>
      </c>
      <c r="I2075" s="13">
        <v>3</v>
      </c>
      <c r="J2075" s="13">
        <v>8</v>
      </c>
      <c r="K2075" s="13">
        <v>0</v>
      </c>
      <c r="L2075" s="13">
        <v>41</v>
      </c>
      <c r="M2075" s="13"/>
      <c r="N2075" s="13">
        <v>58</v>
      </c>
      <c r="O2075" s="13">
        <f t="shared" si="32"/>
        <v>17</v>
      </c>
    </row>
    <row r="2076" spans="1:15" x14ac:dyDescent="0.3">
      <c r="B2076" t="s">
        <v>485</v>
      </c>
      <c r="C2076" t="s">
        <v>486</v>
      </c>
      <c r="D2076">
        <v>2014</v>
      </c>
      <c r="E2076" s="13" t="s">
        <v>957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3">
        <v>0</v>
      </c>
      <c r="L2076" s="13">
        <v>20</v>
      </c>
      <c r="M2076" s="13"/>
      <c r="N2076" s="13">
        <v>20</v>
      </c>
      <c r="O2076" s="13">
        <f t="shared" si="32"/>
        <v>0</v>
      </c>
    </row>
    <row r="2077" spans="1:15" x14ac:dyDescent="0.3">
      <c r="A2077" t="s">
        <v>34</v>
      </c>
      <c r="B2077" t="s">
        <v>485</v>
      </c>
      <c r="C2077" t="s">
        <v>486</v>
      </c>
      <c r="D2077">
        <v>2014</v>
      </c>
      <c r="E2077" s="13" t="s">
        <v>958</v>
      </c>
      <c r="F2077" s="13">
        <v>0</v>
      </c>
      <c r="G2077" s="13">
        <v>0</v>
      </c>
      <c r="H2077" s="13">
        <v>2</v>
      </c>
      <c r="I2077" s="13">
        <v>0</v>
      </c>
      <c r="J2077" s="13">
        <v>0</v>
      </c>
      <c r="K2077" s="13">
        <v>0</v>
      </c>
      <c r="L2077" s="13">
        <v>53</v>
      </c>
      <c r="M2077" s="13"/>
      <c r="N2077" s="13">
        <v>55</v>
      </c>
      <c r="O2077" s="13">
        <f t="shared" si="32"/>
        <v>2</v>
      </c>
    </row>
    <row r="2078" spans="1:15" x14ac:dyDescent="0.3">
      <c r="B2078" t="s">
        <v>485</v>
      </c>
      <c r="C2078" t="s">
        <v>486</v>
      </c>
      <c r="D2078">
        <v>2014</v>
      </c>
      <c r="E2078" s="13" t="s">
        <v>959</v>
      </c>
      <c r="F2078" s="13">
        <v>0</v>
      </c>
      <c r="G2078" s="13">
        <v>0</v>
      </c>
      <c r="H2078" s="13">
        <v>2</v>
      </c>
      <c r="I2078" s="13">
        <v>2</v>
      </c>
      <c r="J2078" s="13">
        <v>10</v>
      </c>
      <c r="K2078" s="13">
        <v>0</v>
      </c>
      <c r="L2078" s="13">
        <v>8</v>
      </c>
      <c r="M2078" s="13"/>
      <c r="N2078" s="13">
        <v>22</v>
      </c>
      <c r="O2078" s="13">
        <f t="shared" si="32"/>
        <v>14</v>
      </c>
    </row>
    <row r="2079" spans="1:15" x14ac:dyDescent="0.3">
      <c r="A2079" t="s">
        <v>233</v>
      </c>
      <c r="B2079" t="s">
        <v>485</v>
      </c>
      <c r="C2079" t="s">
        <v>486</v>
      </c>
      <c r="D2079">
        <v>2014</v>
      </c>
      <c r="E2079" s="13" t="s">
        <v>960</v>
      </c>
      <c r="F2079" s="13">
        <v>0</v>
      </c>
      <c r="G2079" s="13">
        <v>2</v>
      </c>
      <c r="H2079" s="13">
        <v>2332</v>
      </c>
      <c r="I2079" s="13">
        <v>35</v>
      </c>
      <c r="J2079" s="13">
        <v>23</v>
      </c>
      <c r="K2079" s="13">
        <v>0</v>
      </c>
      <c r="L2079" s="13">
        <v>30</v>
      </c>
      <c r="M2079" s="13"/>
      <c r="N2079" s="13">
        <v>2422</v>
      </c>
      <c r="O2079" s="13">
        <f t="shared" si="32"/>
        <v>2392</v>
      </c>
    </row>
    <row r="2080" spans="1:15" x14ac:dyDescent="0.3">
      <c r="B2080" t="s">
        <v>485</v>
      </c>
      <c r="C2080" t="s">
        <v>486</v>
      </c>
      <c r="D2080">
        <v>2014</v>
      </c>
      <c r="E2080" s="13" t="s">
        <v>1117</v>
      </c>
      <c r="F2080" s="13">
        <v>0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2</v>
      </c>
      <c r="M2080" s="13"/>
      <c r="N2080" s="13">
        <v>2</v>
      </c>
      <c r="O2080" s="13">
        <f t="shared" si="32"/>
        <v>0</v>
      </c>
    </row>
    <row r="2081" spans="1:15" x14ac:dyDescent="0.3">
      <c r="A2081" t="s">
        <v>26</v>
      </c>
      <c r="B2081" t="s">
        <v>485</v>
      </c>
      <c r="C2081" t="s">
        <v>486</v>
      </c>
      <c r="D2081">
        <v>2014</v>
      </c>
      <c r="E2081" s="13" t="s">
        <v>962</v>
      </c>
      <c r="F2081" s="13">
        <v>0</v>
      </c>
      <c r="G2081" s="13">
        <v>0</v>
      </c>
      <c r="H2081" s="13">
        <v>16</v>
      </c>
      <c r="I2081" s="13">
        <v>0</v>
      </c>
      <c r="J2081" s="13">
        <v>4</v>
      </c>
      <c r="K2081" s="13">
        <v>0</v>
      </c>
      <c r="L2081" s="13">
        <v>1</v>
      </c>
      <c r="M2081" s="13"/>
      <c r="N2081" s="13">
        <v>21</v>
      </c>
      <c r="O2081" s="13">
        <f t="shared" si="32"/>
        <v>20</v>
      </c>
    </row>
    <row r="2082" spans="1:15" x14ac:dyDescent="0.3">
      <c r="A2082" t="s">
        <v>22</v>
      </c>
      <c r="B2082" t="s">
        <v>485</v>
      </c>
      <c r="C2082" t="s">
        <v>486</v>
      </c>
      <c r="D2082">
        <v>2014</v>
      </c>
      <c r="E2082" s="13" t="s">
        <v>963</v>
      </c>
      <c r="F2082" s="13">
        <v>0</v>
      </c>
      <c r="G2082" s="13">
        <v>149</v>
      </c>
      <c r="H2082" s="13">
        <v>5615</v>
      </c>
      <c r="I2082" s="13">
        <v>180</v>
      </c>
      <c r="J2082" s="13">
        <v>708</v>
      </c>
      <c r="K2082" s="13">
        <v>0</v>
      </c>
      <c r="L2082" s="13">
        <v>228</v>
      </c>
      <c r="M2082" s="13"/>
      <c r="N2082" s="13">
        <v>6880</v>
      </c>
      <c r="O2082" s="13">
        <f t="shared" si="32"/>
        <v>6652</v>
      </c>
    </row>
    <row r="2083" spans="1:15" x14ac:dyDescent="0.3">
      <c r="A2083" t="s">
        <v>29</v>
      </c>
      <c r="B2083" t="s">
        <v>485</v>
      </c>
      <c r="C2083" t="s">
        <v>486</v>
      </c>
      <c r="D2083">
        <v>2014</v>
      </c>
      <c r="E2083" s="13" t="s">
        <v>964</v>
      </c>
      <c r="F2083" s="13">
        <v>0</v>
      </c>
      <c r="G2083" s="13">
        <v>0</v>
      </c>
      <c r="H2083" s="13">
        <v>4</v>
      </c>
      <c r="I2083" s="13">
        <v>0</v>
      </c>
      <c r="J2083" s="13">
        <v>1</v>
      </c>
      <c r="K2083" s="13">
        <v>0</v>
      </c>
      <c r="L2083" s="13">
        <v>3</v>
      </c>
      <c r="M2083" s="13"/>
      <c r="N2083" s="13">
        <v>8</v>
      </c>
      <c r="O2083" s="13">
        <f t="shared" si="32"/>
        <v>5</v>
      </c>
    </row>
    <row r="2084" spans="1:15" x14ac:dyDescent="0.3">
      <c r="B2084" t="s">
        <v>485</v>
      </c>
      <c r="C2084" t="s">
        <v>486</v>
      </c>
      <c r="D2084">
        <v>2014</v>
      </c>
      <c r="E2084" s="13" t="s">
        <v>1118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3</v>
      </c>
      <c r="M2084" s="13"/>
      <c r="N2084" s="13">
        <v>3</v>
      </c>
      <c r="O2084" s="13">
        <f t="shared" si="32"/>
        <v>0</v>
      </c>
    </row>
    <row r="2085" spans="1:15" x14ac:dyDescent="0.3">
      <c r="C2085" t="s">
        <v>498</v>
      </c>
      <c r="D2085">
        <v>2014</v>
      </c>
      <c r="E2085" s="13" t="s">
        <v>965</v>
      </c>
      <c r="F2085" s="13">
        <v>0</v>
      </c>
      <c r="G2085" s="13">
        <v>0</v>
      </c>
      <c r="H2085" s="13">
        <v>1</v>
      </c>
      <c r="I2085" s="13">
        <v>0</v>
      </c>
      <c r="J2085" s="13">
        <v>0</v>
      </c>
      <c r="K2085" s="13">
        <v>0</v>
      </c>
      <c r="L2085" s="13">
        <v>1</v>
      </c>
      <c r="M2085" s="13"/>
      <c r="N2085" s="13">
        <v>2</v>
      </c>
      <c r="O2085" s="13">
        <f t="shared" si="32"/>
        <v>1</v>
      </c>
    </row>
    <row r="2086" spans="1:15" x14ac:dyDescent="0.3">
      <c r="A2086" t="s">
        <v>20</v>
      </c>
      <c r="C2086" t="s">
        <v>498</v>
      </c>
      <c r="D2086">
        <v>2014</v>
      </c>
      <c r="E2086" s="13" t="s">
        <v>966</v>
      </c>
      <c r="F2086" s="13">
        <v>0</v>
      </c>
      <c r="G2086" s="13">
        <v>0</v>
      </c>
      <c r="H2086" s="13">
        <v>1</v>
      </c>
      <c r="I2086" s="13">
        <v>10</v>
      </c>
      <c r="J2086" s="13">
        <v>7</v>
      </c>
      <c r="K2086" s="13">
        <v>0</v>
      </c>
      <c r="L2086" s="13">
        <v>0</v>
      </c>
      <c r="M2086" s="13"/>
      <c r="N2086" s="13">
        <v>18</v>
      </c>
      <c r="O2086" s="13">
        <f t="shared" si="32"/>
        <v>18</v>
      </c>
    </row>
    <row r="2087" spans="1:15" x14ac:dyDescent="0.3">
      <c r="C2087" t="s">
        <v>498</v>
      </c>
      <c r="D2087">
        <v>2014</v>
      </c>
      <c r="E2087" s="13" t="s">
        <v>968</v>
      </c>
      <c r="F2087" s="13">
        <v>0</v>
      </c>
      <c r="G2087" s="13">
        <v>0</v>
      </c>
      <c r="H2087" s="13">
        <v>2</v>
      </c>
      <c r="I2087" s="13">
        <v>4</v>
      </c>
      <c r="J2087" s="13">
        <v>2</v>
      </c>
      <c r="K2087" s="13">
        <v>0</v>
      </c>
      <c r="L2087" s="13">
        <v>0</v>
      </c>
      <c r="M2087" s="13"/>
      <c r="N2087" s="13">
        <v>8</v>
      </c>
      <c r="O2087" s="13">
        <f t="shared" si="32"/>
        <v>8</v>
      </c>
    </row>
    <row r="2088" spans="1:15" x14ac:dyDescent="0.3">
      <c r="B2088" t="s">
        <v>550</v>
      </c>
      <c r="C2088" s="13" t="s">
        <v>551</v>
      </c>
      <c r="D2088">
        <v>2015</v>
      </c>
      <c r="E2088" s="13" t="s">
        <v>969</v>
      </c>
      <c r="F2088" s="13">
        <v>0</v>
      </c>
      <c r="G2088" s="13">
        <v>0</v>
      </c>
      <c r="H2088" s="13">
        <v>0</v>
      </c>
      <c r="I2088" s="13">
        <v>17</v>
      </c>
      <c r="J2088" s="13">
        <v>6</v>
      </c>
      <c r="K2088" s="13">
        <v>0</v>
      </c>
      <c r="L2088" s="13">
        <v>2</v>
      </c>
      <c r="M2088" s="13"/>
      <c r="N2088" s="13">
        <v>25</v>
      </c>
      <c r="O2088" s="13">
        <f t="shared" si="32"/>
        <v>23</v>
      </c>
    </row>
    <row r="2089" spans="1:15" x14ac:dyDescent="0.3">
      <c r="B2089" t="s">
        <v>550</v>
      </c>
      <c r="C2089" s="13" t="s">
        <v>551</v>
      </c>
      <c r="D2089">
        <v>2015</v>
      </c>
      <c r="E2089" s="13" t="s">
        <v>1119</v>
      </c>
      <c r="F2089" s="13">
        <v>0</v>
      </c>
      <c r="G2089" s="13">
        <v>0</v>
      </c>
      <c r="H2089" s="13">
        <v>0</v>
      </c>
      <c r="I2089" s="13">
        <v>0</v>
      </c>
      <c r="J2089" s="13">
        <v>1</v>
      </c>
      <c r="K2089" s="13">
        <v>0</v>
      </c>
      <c r="L2089" s="13">
        <v>0</v>
      </c>
      <c r="M2089" s="13"/>
      <c r="N2089" s="13">
        <v>1</v>
      </c>
      <c r="O2089" s="13">
        <f t="shared" si="32"/>
        <v>1</v>
      </c>
    </row>
    <row r="2090" spans="1:15" x14ac:dyDescent="0.3">
      <c r="A2090" t="s">
        <v>20</v>
      </c>
      <c r="B2090" t="s">
        <v>550</v>
      </c>
      <c r="C2090" s="13" t="s">
        <v>551</v>
      </c>
      <c r="D2090">
        <v>2015</v>
      </c>
      <c r="E2090" s="13" t="s">
        <v>552</v>
      </c>
      <c r="F2090" s="13">
        <v>5</v>
      </c>
      <c r="G2090" s="13">
        <v>53</v>
      </c>
      <c r="H2090" s="13">
        <v>1226</v>
      </c>
      <c r="I2090" s="13">
        <v>2222</v>
      </c>
      <c r="J2090" s="13">
        <v>2923</v>
      </c>
      <c r="K2090" s="13">
        <v>0</v>
      </c>
      <c r="L2090" s="13">
        <v>1007</v>
      </c>
      <c r="M2090" s="13"/>
      <c r="N2090" s="13">
        <v>7436</v>
      </c>
      <c r="O2090" s="13">
        <f t="shared" si="32"/>
        <v>6429</v>
      </c>
    </row>
    <row r="2091" spans="1:15" x14ac:dyDescent="0.3">
      <c r="B2091" t="s">
        <v>550</v>
      </c>
      <c r="C2091" s="13" t="s">
        <v>551</v>
      </c>
      <c r="D2091">
        <v>2015</v>
      </c>
      <c r="E2091" s="13" t="s">
        <v>1120</v>
      </c>
      <c r="F2091" s="13">
        <v>0</v>
      </c>
      <c r="G2091" s="13">
        <v>0</v>
      </c>
      <c r="H2091" s="13">
        <v>1</v>
      </c>
      <c r="I2091" s="13">
        <v>9</v>
      </c>
      <c r="J2091" s="13">
        <v>17</v>
      </c>
      <c r="K2091" s="13">
        <v>0</v>
      </c>
      <c r="L2091" s="13">
        <v>35</v>
      </c>
      <c r="M2091" s="13"/>
      <c r="N2091" s="13">
        <v>62</v>
      </c>
      <c r="O2091" s="13">
        <f t="shared" si="32"/>
        <v>27</v>
      </c>
    </row>
    <row r="2092" spans="1:15" x14ac:dyDescent="0.3">
      <c r="B2092" t="s">
        <v>550</v>
      </c>
      <c r="C2092" s="13" t="s">
        <v>551</v>
      </c>
      <c r="D2092">
        <v>2015</v>
      </c>
      <c r="E2092" s="13" t="s">
        <v>970</v>
      </c>
      <c r="F2092" s="13">
        <v>0</v>
      </c>
      <c r="G2092" s="13">
        <v>0</v>
      </c>
      <c r="H2092" s="13">
        <v>3</v>
      </c>
      <c r="I2092" s="13">
        <v>47</v>
      </c>
      <c r="J2092" s="13">
        <v>11</v>
      </c>
      <c r="K2092" s="13">
        <v>0</v>
      </c>
      <c r="L2092" s="13">
        <v>9</v>
      </c>
      <c r="M2092" s="13"/>
      <c r="N2092" s="13">
        <v>70</v>
      </c>
      <c r="O2092" s="13">
        <f t="shared" si="32"/>
        <v>61</v>
      </c>
    </row>
    <row r="2093" spans="1:15" x14ac:dyDescent="0.3">
      <c r="A2093" t="s">
        <v>34</v>
      </c>
      <c r="B2093" t="s">
        <v>550</v>
      </c>
      <c r="C2093" s="13" t="s">
        <v>551</v>
      </c>
      <c r="D2093">
        <v>2015</v>
      </c>
      <c r="E2093" s="13" t="s">
        <v>971</v>
      </c>
      <c r="F2093" s="13">
        <v>0</v>
      </c>
      <c r="G2093" s="13">
        <v>0</v>
      </c>
      <c r="H2093" s="13">
        <v>0</v>
      </c>
      <c r="I2093" s="13">
        <v>19</v>
      </c>
      <c r="J2093" s="13">
        <v>0</v>
      </c>
      <c r="K2093" s="13">
        <v>0</v>
      </c>
      <c r="L2093" s="13">
        <v>2</v>
      </c>
      <c r="M2093" s="13"/>
      <c r="N2093" s="13">
        <v>21</v>
      </c>
      <c r="O2093" s="13">
        <f t="shared" si="32"/>
        <v>19</v>
      </c>
    </row>
    <row r="2094" spans="1:15" x14ac:dyDescent="0.3">
      <c r="B2094" t="s">
        <v>550</v>
      </c>
      <c r="C2094" s="13" t="s">
        <v>553</v>
      </c>
      <c r="D2094">
        <v>2015</v>
      </c>
      <c r="E2094" s="13" t="s">
        <v>554</v>
      </c>
      <c r="F2094" s="13">
        <v>0</v>
      </c>
      <c r="G2094" s="13">
        <v>0</v>
      </c>
      <c r="H2094" s="13">
        <v>2</v>
      </c>
      <c r="I2094" s="13">
        <v>8</v>
      </c>
      <c r="J2094" s="13">
        <v>0</v>
      </c>
      <c r="K2094" s="13">
        <v>0</v>
      </c>
      <c r="L2094" s="13">
        <v>7</v>
      </c>
      <c r="M2094" s="13"/>
      <c r="N2094" s="13">
        <v>17</v>
      </c>
      <c r="O2094" s="13">
        <f t="shared" si="32"/>
        <v>10</v>
      </c>
    </row>
    <row r="2095" spans="1:15" x14ac:dyDescent="0.3">
      <c r="A2095" t="s">
        <v>20</v>
      </c>
      <c r="B2095" t="s">
        <v>550</v>
      </c>
      <c r="C2095" s="13" t="s">
        <v>553</v>
      </c>
      <c r="D2095">
        <v>2015</v>
      </c>
      <c r="E2095" s="13" t="s">
        <v>556</v>
      </c>
      <c r="F2095" s="13">
        <v>12</v>
      </c>
      <c r="G2095" s="13">
        <v>5</v>
      </c>
      <c r="H2095" s="13">
        <v>603</v>
      </c>
      <c r="I2095" s="13">
        <v>780</v>
      </c>
      <c r="J2095" s="13">
        <v>678</v>
      </c>
      <c r="K2095" s="13">
        <v>0</v>
      </c>
      <c r="L2095" s="13">
        <v>167</v>
      </c>
      <c r="M2095" s="13"/>
      <c r="N2095" s="13">
        <v>2245</v>
      </c>
      <c r="O2095" s="13">
        <f t="shared" si="32"/>
        <v>2078</v>
      </c>
    </row>
    <row r="2096" spans="1:15" x14ac:dyDescent="0.3">
      <c r="A2096" t="s">
        <v>22</v>
      </c>
      <c r="B2096" t="s">
        <v>550</v>
      </c>
      <c r="C2096" s="13" t="s">
        <v>553</v>
      </c>
      <c r="D2096">
        <v>2015</v>
      </c>
      <c r="E2096" s="13" t="s">
        <v>972</v>
      </c>
      <c r="F2096" s="13">
        <v>0</v>
      </c>
      <c r="G2096" s="13">
        <v>0</v>
      </c>
      <c r="H2096" s="13">
        <v>53</v>
      </c>
      <c r="I2096" s="13">
        <v>36</v>
      </c>
      <c r="J2096" s="13">
        <v>17</v>
      </c>
      <c r="K2096" s="13">
        <v>0</v>
      </c>
      <c r="L2096" s="13">
        <v>6</v>
      </c>
      <c r="M2096" s="13"/>
      <c r="N2096" s="13">
        <v>112</v>
      </c>
      <c r="O2096" s="13">
        <f t="shared" si="32"/>
        <v>106</v>
      </c>
    </row>
    <row r="2097" spans="1:15" x14ac:dyDescent="0.3">
      <c r="B2097" t="s">
        <v>550</v>
      </c>
      <c r="C2097" s="13" t="s">
        <v>553</v>
      </c>
      <c r="D2097">
        <v>2015</v>
      </c>
      <c r="E2097" s="13" t="s">
        <v>973</v>
      </c>
      <c r="F2097" s="13">
        <v>1</v>
      </c>
      <c r="G2097" s="13">
        <v>0</v>
      </c>
      <c r="H2097" s="13">
        <v>3</v>
      </c>
      <c r="I2097" s="13">
        <v>17</v>
      </c>
      <c r="J2097" s="13">
        <v>17</v>
      </c>
      <c r="K2097" s="13">
        <v>0</v>
      </c>
      <c r="L2097" s="13">
        <v>5</v>
      </c>
      <c r="M2097" s="13"/>
      <c r="N2097" s="13">
        <v>43</v>
      </c>
      <c r="O2097" s="13">
        <f t="shared" si="32"/>
        <v>38</v>
      </c>
    </row>
    <row r="2098" spans="1:15" x14ac:dyDescent="0.3">
      <c r="A2098" t="s">
        <v>125</v>
      </c>
      <c r="B2098" t="s">
        <v>550</v>
      </c>
      <c r="C2098" s="13" t="s">
        <v>553</v>
      </c>
      <c r="D2098">
        <v>2015</v>
      </c>
      <c r="E2098" s="13" t="s">
        <v>557</v>
      </c>
      <c r="F2098" s="13">
        <v>0</v>
      </c>
      <c r="G2098" s="13">
        <v>0</v>
      </c>
      <c r="H2098" s="13">
        <v>0</v>
      </c>
      <c r="I2098" s="13">
        <v>1</v>
      </c>
      <c r="J2098" s="13">
        <v>0</v>
      </c>
      <c r="K2098" s="13">
        <v>0</v>
      </c>
      <c r="L2098" s="13">
        <v>0</v>
      </c>
      <c r="M2098" s="13"/>
      <c r="N2098" s="13">
        <v>1</v>
      </c>
      <c r="O2098" s="13">
        <f t="shared" si="32"/>
        <v>1</v>
      </c>
    </row>
    <row r="2099" spans="1:15" x14ac:dyDescent="0.3">
      <c r="B2099" t="s">
        <v>550</v>
      </c>
      <c r="C2099" s="13" t="s">
        <v>553</v>
      </c>
      <c r="D2099">
        <v>2015</v>
      </c>
      <c r="E2099" s="13" t="s">
        <v>976</v>
      </c>
      <c r="F2099" s="13">
        <v>0</v>
      </c>
      <c r="G2099" s="13">
        <v>0</v>
      </c>
      <c r="H2099" s="13">
        <v>5</v>
      </c>
      <c r="I2099" s="13">
        <v>5</v>
      </c>
      <c r="J2099" s="13">
        <v>5</v>
      </c>
      <c r="K2099" s="13">
        <v>0</v>
      </c>
      <c r="L2099" s="13">
        <v>0</v>
      </c>
      <c r="M2099" s="13"/>
      <c r="N2099" s="13">
        <v>15</v>
      </c>
      <c r="O2099" s="13">
        <f t="shared" si="32"/>
        <v>15</v>
      </c>
    </row>
    <row r="2100" spans="1:15" x14ac:dyDescent="0.3">
      <c r="B2100" t="s">
        <v>15</v>
      </c>
      <c r="C2100" s="13" t="s">
        <v>979</v>
      </c>
      <c r="D2100">
        <v>2015</v>
      </c>
      <c r="E2100" s="13" t="s">
        <v>1121</v>
      </c>
      <c r="F2100" s="13">
        <v>0</v>
      </c>
      <c r="G2100" s="13">
        <v>1</v>
      </c>
      <c r="H2100" s="13">
        <v>13</v>
      </c>
      <c r="I2100" s="13">
        <v>1</v>
      </c>
      <c r="J2100" s="13">
        <v>2</v>
      </c>
      <c r="K2100" s="13">
        <v>0</v>
      </c>
      <c r="L2100" s="13">
        <v>0</v>
      </c>
      <c r="M2100" s="13"/>
      <c r="N2100" s="13">
        <v>17</v>
      </c>
      <c r="O2100" s="13">
        <f t="shared" si="32"/>
        <v>17</v>
      </c>
    </row>
    <row r="2101" spans="1:15" x14ac:dyDescent="0.3">
      <c r="A2101" t="s">
        <v>18</v>
      </c>
      <c r="B2101" t="s">
        <v>15</v>
      </c>
      <c r="C2101" s="13" t="s">
        <v>979</v>
      </c>
      <c r="D2101">
        <v>2015</v>
      </c>
      <c r="E2101" s="13" t="s">
        <v>559</v>
      </c>
      <c r="F2101" s="13">
        <v>0</v>
      </c>
      <c r="G2101" s="13">
        <v>0</v>
      </c>
      <c r="H2101" s="13">
        <v>93</v>
      </c>
      <c r="I2101" s="13">
        <v>5</v>
      </c>
      <c r="J2101" s="13">
        <v>53</v>
      </c>
      <c r="K2101" s="13">
        <v>0</v>
      </c>
      <c r="L2101" s="13">
        <v>0</v>
      </c>
      <c r="M2101" s="13"/>
      <c r="N2101" s="13">
        <v>151</v>
      </c>
      <c r="O2101" s="13">
        <f t="shared" si="32"/>
        <v>151</v>
      </c>
    </row>
    <row r="2102" spans="1:15" x14ac:dyDescent="0.3">
      <c r="A2102" t="s">
        <v>20</v>
      </c>
      <c r="B2102" t="s">
        <v>15</v>
      </c>
      <c r="C2102" s="15" t="s">
        <v>979</v>
      </c>
      <c r="D2102">
        <v>2015</v>
      </c>
      <c r="E2102" s="15" t="s">
        <v>1122</v>
      </c>
      <c r="F2102" s="13">
        <v>7</v>
      </c>
      <c r="G2102" s="13">
        <v>108</v>
      </c>
      <c r="H2102" s="13">
        <v>4142</v>
      </c>
      <c r="I2102" s="13">
        <v>238</v>
      </c>
      <c r="J2102" s="13">
        <v>2773</v>
      </c>
      <c r="K2102" s="13">
        <v>0</v>
      </c>
      <c r="L2102" s="13">
        <v>125</v>
      </c>
      <c r="M2102" s="13"/>
      <c r="N2102" s="13">
        <v>7393</v>
      </c>
      <c r="O2102" s="13">
        <f t="shared" si="32"/>
        <v>7268</v>
      </c>
    </row>
    <row r="2103" spans="1:15" x14ac:dyDescent="0.3">
      <c r="A2103" t="s">
        <v>22</v>
      </c>
      <c r="B2103" t="s">
        <v>15</v>
      </c>
      <c r="C2103" s="13" t="s">
        <v>979</v>
      </c>
      <c r="D2103">
        <v>2015</v>
      </c>
      <c r="E2103" s="13" t="s">
        <v>561</v>
      </c>
      <c r="F2103" s="13">
        <v>0</v>
      </c>
      <c r="G2103" s="13">
        <v>78</v>
      </c>
      <c r="H2103" s="13">
        <v>6317</v>
      </c>
      <c r="I2103" s="13">
        <v>270</v>
      </c>
      <c r="J2103" s="13">
        <v>2681</v>
      </c>
      <c r="K2103" s="13">
        <v>0</v>
      </c>
      <c r="L2103" s="13">
        <v>98</v>
      </c>
      <c r="M2103" s="13"/>
      <c r="N2103" s="13">
        <v>9444</v>
      </c>
      <c r="O2103" s="13">
        <f t="shared" si="32"/>
        <v>9346</v>
      </c>
    </row>
    <row r="2104" spans="1:15" x14ac:dyDescent="0.3">
      <c r="A2104" t="s">
        <v>24</v>
      </c>
      <c r="B2104" t="s">
        <v>15</v>
      </c>
      <c r="C2104" s="13" t="s">
        <v>979</v>
      </c>
      <c r="D2104">
        <v>2015</v>
      </c>
      <c r="E2104" s="13" t="s">
        <v>562</v>
      </c>
      <c r="F2104" s="13">
        <v>0</v>
      </c>
      <c r="G2104" s="13">
        <v>1</v>
      </c>
      <c r="H2104" s="13">
        <v>399</v>
      </c>
      <c r="I2104" s="13">
        <v>8</v>
      </c>
      <c r="J2104" s="13">
        <v>627</v>
      </c>
      <c r="K2104" s="13">
        <v>0</v>
      </c>
      <c r="L2104" s="13">
        <v>4</v>
      </c>
      <c r="M2104" s="13"/>
      <c r="N2104" s="13">
        <v>1039</v>
      </c>
      <c r="O2104" s="13">
        <f t="shared" si="32"/>
        <v>1035</v>
      </c>
    </row>
    <row r="2105" spans="1:15" x14ac:dyDescent="0.3">
      <c r="A2105" t="s">
        <v>26</v>
      </c>
      <c r="B2105" t="s">
        <v>15</v>
      </c>
      <c r="C2105" s="13" t="s">
        <v>979</v>
      </c>
      <c r="D2105">
        <v>2015</v>
      </c>
      <c r="E2105" s="13" t="s">
        <v>563</v>
      </c>
      <c r="F2105" s="13">
        <v>0</v>
      </c>
      <c r="G2105" s="13">
        <v>0</v>
      </c>
      <c r="H2105" s="13">
        <v>19</v>
      </c>
      <c r="I2105" s="13">
        <v>0</v>
      </c>
      <c r="J2105" s="13">
        <v>6</v>
      </c>
      <c r="K2105" s="13">
        <v>0</v>
      </c>
      <c r="L2105" s="13">
        <v>2</v>
      </c>
      <c r="M2105" s="13"/>
      <c r="N2105" s="13">
        <v>27</v>
      </c>
      <c r="O2105" s="13">
        <f t="shared" si="32"/>
        <v>25</v>
      </c>
    </row>
    <row r="2106" spans="1:15" x14ac:dyDescent="0.3">
      <c r="B2106" t="s">
        <v>15</v>
      </c>
      <c r="C2106" s="13" t="s">
        <v>979</v>
      </c>
      <c r="D2106">
        <v>2015</v>
      </c>
      <c r="E2106" s="13" t="s">
        <v>1123</v>
      </c>
      <c r="F2106" s="13">
        <v>0</v>
      </c>
      <c r="G2106" s="13">
        <v>0</v>
      </c>
      <c r="H2106" s="13">
        <v>16</v>
      </c>
      <c r="I2106" s="13">
        <v>1</v>
      </c>
      <c r="J2106" s="13">
        <v>22</v>
      </c>
      <c r="K2106" s="13">
        <v>0</v>
      </c>
      <c r="L2106" s="13">
        <v>7</v>
      </c>
      <c r="M2106" s="13"/>
      <c r="N2106" s="13">
        <v>46</v>
      </c>
      <c r="O2106" s="13">
        <f t="shared" si="32"/>
        <v>39</v>
      </c>
    </row>
    <row r="2107" spans="1:15" x14ac:dyDescent="0.3">
      <c r="A2107" t="s">
        <v>125</v>
      </c>
      <c r="B2107" t="s">
        <v>15</v>
      </c>
      <c r="C2107" s="13" t="s">
        <v>979</v>
      </c>
      <c r="D2107">
        <v>2015</v>
      </c>
      <c r="E2107" s="13" t="s">
        <v>1124</v>
      </c>
      <c r="F2107" s="13">
        <v>0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1</v>
      </c>
      <c r="M2107" s="13"/>
      <c r="N2107" s="13">
        <v>1</v>
      </c>
      <c r="O2107" s="13">
        <f t="shared" si="32"/>
        <v>0</v>
      </c>
    </row>
    <row r="2108" spans="1:15" x14ac:dyDescent="0.3">
      <c r="A2108" t="s">
        <v>29</v>
      </c>
      <c r="B2108" t="s">
        <v>15</v>
      </c>
      <c r="C2108" s="13" t="s">
        <v>979</v>
      </c>
      <c r="D2108">
        <v>2015</v>
      </c>
      <c r="E2108" s="13" t="s">
        <v>565</v>
      </c>
      <c r="F2108" s="13">
        <v>0</v>
      </c>
      <c r="G2108" s="13">
        <v>1</v>
      </c>
      <c r="H2108" s="13">
        <v>61</v>
      </c>
      <c r="I2108" s="13">
        <v>1</v>
      </c>
      <c r="J2108" s="13">
        <v>67</v>
      </c>
      <c r="K2108" s="13">
        <v>0</v>
      </c>
      <c r="L2108" s="13">
        <v>0</v>
      </c>
      <c r="M2108" s="13"/>
      <c r="N2108" s="13">
        <v>130</v>
      </c>
      <c r="O2108" s="13">
        <f t="shared" si="32"/>
        <v>130</v>
      </c>
    </row>
    <row r="2109" spans="1:15" x14ac:dyDescent="0.3">
      <c r="B2109" t="s">
        <v>31</v>
      </c>
      <c r="C2109" s="13" t="s">
        <v>1125</v>
      </c>
      <c r="D2109">
        <v>2015</v>
      </c>
      <c r="E2109" s="13" t="s">
        <v>566</v>
      </c>
      <c r="F2109" s="13">
        <v>0</v>
      </c>
      <c r="G2109" s="13">
        <v>0</v>
      </c>
      <c r="H2109" s="13">
        <v>0</v>
      </c>
      <c r="I2109" s="13">
        <v>0</v>
      </c>
      <c r="J2109" s="13">
        <v>0</v>
      </c>
      <c r="K2109" s="13">
        <v>0</v>
      </c>
      <c r="L2109" s="13">
        <v>2</v>
      </c>
      <c r="M2109" s="13"/>
      <c r="N2109" s="13">
        <v>2</v>
      </c>
      <c r="O2109" s="13">
        <f t="shared" si="32"/>
        <v>0</v>
      </c>
    </row>
    <row r="2110" spans="1:15" x14ac:dyDescent="0.3">
      <c r="A2110" t="s">
        <v>34</v>
      </c>
      <c r="B2110" t="s">
        <v>31</v>
      </c>
      <c r="C2110" s="13" t="s">
        <v>1125</v>
      </c>
      <c r="D2110">
        <v>2015</v>
      </c>
      <c r="E2110" s="13" t="s">
        <v>568</v>
      </c>
      <c r="F2110" s="13">
        <v>18</v>
      </c>
      <c r="G2110" s="13">
        <v>0</v>
      </c>
      <c r="H2110" s="13">
        <v>4</v>
      </c>
      <c r="I2110" s="13">
        <v>0</v>
      </c>
      <c r="J2110" s="13">
        <v>136</v>
      </c>
      <c r="K2110" s="13">
        <v>0</v>
      </c>
      <c r="L2110" s="13">
        <v>20</v>
      </c>
      <c r="M2110" s="13"/>
      <c r="N2110" s="13">
        <v>178</v>
      </c>
      <c r="O2110" s="13">
        <f t="shared" si="32"/>
        <v>158</v>
      </c>
    </row>
    <row r="2111" spans="1:15" x14ac:dyDescent="0.3">
      <c r="A2111" t="s">
        <v>34</v>
      </c>
      <c r="B2111" t="s">
        <v>31</v>
      </c>
      <c r="C2111" s="13" t="s">
        <v>1125</v>
      </c>
      <c r="D2111">
        <v>2015</v>
      </c>
      <c r="E2111" s="13" t="s">
        <v>569</v>
      </c>
      <c r="F2111" s="13">
        <v>49</v>
      </c>
      <c r="G2111" s="13">
        <v>0</v>
      </c>
      <c r="H2111" s="13">
        <v>16</v>
      </c>
      <c r="I2111" s="13">
        <v>2</v>
      </c>
      <c r="J2111" s="13">
        <v>190</v>
      </c>
      <c r="K2111" s="13">
        <v>0</v>
      </c>
      <c r="L2111" s="13">
        <v>220</v>
      </c>
      <c r="M2111" s="13"/>
      <c r="N2111" s="13">
        <v>477</v>
      </c>
      <c r="O2111" s="13">
        <f t="shared" si="32"/>
        <v>257</v>
      </c>
    </row>
    <row r="2112" spans="1:15" x14ac:dyDescent="0.3">
      <c r="A2112" t="s">
        <v>34</v>
      </c>
      <c r="B2112" t="s">
        <v>31</v>
      </c>
      <c r="C2112" s="13" t="s">
        <v>1125</v>
      </c>
      <c r="D2112">
        <v>2015</v>
      </c>
      <c r="E2112" s="13" t="s">
        <v>570</v>
      </c>
      <c r="F2112" s="13">
        <v>1</v>
      </c>
      <c r="G2112" s="13">
        <v>0</v>
      </c>
      <c r="H2112" s="13">
        <v>7</v>
      </c>
      <c r="I2112" s="13">
        <v>0</v>
      </c>
      <c r="J2112" s="13">
        <v>52</v>
      </c>
      <c r="K2112" s="13">
        <v>0</v>
      </c>
      <c r="L2112" s="13">
        <v>42</v>
      </c>
      <c r="M2112" s="13"/>
      <c r="N2112" s="13">
        <v>102</v>
      </c>
      <c r="O2112" s="13">
        <f t="shared" si="32"/>
        <v>60</v>
      </c>
    </row>
    <row r="2113" spans="1:15" x14ac:dyDescent="0.3">
      <c r="A2113" t="s">
        <v>34</v>
      </c>
      <c r="B2113" t="s">
        <v>31</v>
      </c>
      <c r="C2113" s="13" t="s">
        <v>1125</v>
      </c>
      <c r="D2113">
        <v>2015</v>
      </c>
      <c r="E2113" s="13" t="s">
        <v>571</v>
      </c>
      <c r="F2113" s="13">
        <v>0</v>
      </c>
      <c r="G2113" s="13">
        <v>0</v>
      </c>
      <c r="H2113" s="13">
        <v>8</v>
      </c>
      <c r="I2113" s="13">
        <v>0</v>
      </c>
      <c r="J2113" s="13">
        <v>50</v>
      </c>
      <c r="K2113" s="13">
        <v>0</v>
      </c>
      <c r="L2113" s="13">
        <v>47</v>
      </c>
      <c r="M2113" s="13"/>
      <c r="N2113" s="13">
        <v>105</v>
      </c>
      <c r="O2113" s="13">
        <f t="shared" si="32"/>
        <v>58</v>
      </c>
    </row>
    <row r="2114" spans="1:15" x14ac:dyDescent="0.3">
      <c r="B2114" t="s">
        <v>31</v>
      </c>
      <c r="C2114" s="13" t="s">
        <v>1125</v>
      </c>
      <c r="D2114">
        <v>2015</v>
      </c>
      <c r="E2114" s="13" t="s">
        <v>572</v>
      </c>
      <c r="F2114" s="13">
        <v>0</v>
      </c>
      <c r="G2114" s="13">
        <v>0</v>
      </c>
      <c r="H2114" s="13">
        <v>0</v>
      </c>
      <c r="I2114" s="13">
        <v>1</v>
      </c>
      <c r="J2114" s="13">
        <v>4</v>
      </c>
      <c r="K2114" s="13">
        <v>0</v>
      </c>
      <c r="L2114" s="13">
        <v>0</v>
      </c>
      <c r="M2114" s="13"/>
      <c r="N2114" s="13">
        <v>5</v>
      </c>
      <c r="O2114" s="13">
        <f t="shared" si="32"/>
        <v>5</v>
      </c>
    </row>
    <row r="2115" spans="1:15" x14ac:dyDescent="0.3">
      <c r="B2115" t="s">
        <v>31</v>
      </c>
      <c r="C2115" s="13" t="s">
        <v>1125</v>
      </c>
      <c r="D2115">
        <v>2015</v>
      </c>
      <c r="E2115" s="13" t="s">
        <v>573</v>
      </c>
      <c r="F2115" s="13">
        <v>1</v>
      </c>
      <c r="G2115" s="13">
        <v>0</v>
      </c>
      <c r="H2115" s="13">
        <v>1</v>
      </c>
      <c r="I2115" s="13">
        <v>0</v>
      </c>
      <c r="J2115" s="13">
        <v>34</v>
      </c>
      <c r="K2115" s="13">
        <v>0</v>
      </c>
      <c r="L2115" s="13">
        <v>48</v>
      </c>
      <c r="M2115" s="13"/>
      <c r="N2115" s="13">
        <v>84</v>
      </c>
      <c r="O2115" s="13">
        <f t="shared" ref="O2115:O2178" si="33">F2115+G2115+H2115+I2115+J2115</f>
        <v>36</v>
      </c>
    </row>
    <row r="2116" spans="1:15" x14ac:dyDescent="0.3">
      <c r="B2116" t="s">
        <v>31</v>
      </c>
      <c r="C2116" s="13" t="s">
        <v>1125</v>
      </c>
      <c r="D2116">
        <v>2015</v>
      </c>
      <c r="E2116" s="13" t="s">
        <v>574</v>
      </c>
      <c r="F2116" s="13">
        <v>0</v>
      </c>
      <c r="G2116" s="13">
        <v>0</v>
      </c>
      <c r="H2116" s="13">
        <v>0</v>
      </c>
      <c r="I2116" s="13">
        <v>0</v>
      </c>
      <c r="J2116" s="13">
        <v>4</v>
      </c>
      <c r="K2116" s="13">
        <v>0</v>
      </c>
      <c r="L2116" s="13">
        <v>2</v>
      </c>
      <c r="M2116" s="13"/>
      <c r="N2116" s="13">
        <v>6</v>
      </c>
      <c r="O2116" s="13">
        <f t="shared" si="33"/>
        <v>4</v>
      </c>
    </row>
    <row r="2117" spans="1:15" x14ac:dyDescent="0.3">
      <c r="B2117" t="s">
        <v>31</v>
      </c>
      <c r="C2117" s="13" t="s">
        <v>1125</v>
      </c>
      <c r="D2117">
        <v>2015</v>
      </c>
      <c r="E2117" s="13" t="s">
        <v>575</v>
      </c>
      <c r="F2117" s="13">
        <v>0</v>
      </c>
      <c r="G2117" s="13">
        <v>0</v>
      </c>
      <c r="H2117" s="13">
        <v>0</v>
      </c>
      <c r="I2117" s="13">
        <v>0</v>
      </c>
      <c r="J2117" s="13">
        <v>5</v>
      </c>
      <c r="K2117" s="13">
        <v>0</v>
      </c>
      <c r="L2117" s="13">
        <v>52</v>
      </c>
      <c r="M2117" s="13"/>
      <c r="N2117" s="13">
        <v>57</v>
      </c>
      <c r="O2117" s="13">
        <f t="shared" si="33"/>
        <v>5</v>
      </c>
    </row>
    <row r="2118" spans="1:15" x14ac:dyDescent="0.3">
      <c r="B2118" t="s">
        <v>31</v>
      </c>
      <c r="C2118" s="13" t="s">
        <v>1125</v>
      </c>
      <c r="D2118">
        <v>2015</v>
      </c>
      <c r="E2118" s="13" t="s">
        <v>576</v>
      </c>
      <c r="F2118" s="13">
        <v>0</v>
      </c>
      <c r="G2118" s="13">
        <v>0</v>
      </c>
      <c r="H2118" s="13">
        <v>0</v>
      </c>
      <c r="I2118" s="13">
        <v>0</v>
      </c>
      <c r="J2118" s="13">
        <v>16</v>
      </c>
      <c r="K2118" s="13">
        <v>0</v>
      </c>
      <c r="L2118" s="13">
        <v>13</v>
      </c>
      <c r="M2118" s="13"/>
      <c r="N2118" s="13">
        <v>29</v>
      </c>
      <c r="O2118" s="13">
        <f t="shared" si="33"/>
        <v>16</v>
      </c>
    </row>
    <row r="2119" spans="1:15" x14ac:dyDescent="0.3">
      <c r="A2119" t="s">
        <v>233</v>
      </c>
      <c r="B2119" t="s">
        <v>31</v>
      </c>
      <c r="C2119" s="13" t="s">
        <v>1125</v>
      </c>
      <c r="D2119">
        <v>2015</v>
      </c>
      <c r="E2119" s="13" t="s">
        <v>1126</v>
      </c>
      <c r="F2119" s="13">
        <v>0</v>
      </c>
      <c r="G2119" s="13">
        <v>0</v>
      </c>
      <c r="H2119" s="13">
        <v>0</v>
      </c>
      <c r="I2119" s="13">
        <v>14</v>
      </c>
      <c r="J2119" s="13">
        <v>0</v>
      </c>
      <c r="K2119" s="13">
        <v>0</v>
      </c>
      <c r="L2119" s="13">
        <v>0</v>
      </c>
      <c r="M2119" s="13"/>
      <c r="N2119" s="13">
        <v>14</v>
      </c>
      <c r="O2119" s="13">
        <f t="shared" si="33"/>
        <v>14</v>
      </c>
    </row>
    <row r="2120" spans="1:15" x14ac:dyDescent="0.3">
      <c r="A2120" t="s">
        <v>26</v>
      </c>
      <c r="B2120" t="s">
        <v>31</v>
      </c>
      <c r="C2120" s="13" t="s">
        <v>1125</v>
      </c>
      <c r="D2120">
        <v>2015</v>
      </c>
      <c r="E2120" s="13" t="s">
        <v>578</v>
      </c>
      <c r="F2120" s="13">
        <v>0</v>
      </c>
      <c r="G2120" s="13">
        <v>0</v>
      </c>
      <c r="H2120" s="13">
        <v>9</v>
      </c>
      <c r="I2120" s="13">
        <v>17</v>
      </c>
      <c r="J2120" s="13">
        <v>16</v>
      </c>
      <c r="K2120" s="13">
        <v>0</v>
      </c>
      <c r="L2120" s="13">
        <v>12</v>
      </c>
      <c r="M2120" s="13"/>
      <c r="N2120" s="13">
        <v>54</v>
      </c>
      <c r="O2120" s="13">
        <f t="shared" si="33"/>
        <v>42</v>
      </c>
    </row>
    <row r="2121" spans="1:15" x14ac:dyDescent="0.3">
      <c r="B2121" t="s">
        <v>31</v>
      </c>
      <c r="C2121" s="13" t="s">
        <v>1125</v>
      </c>
      <c r="D2121">
        <v>2015</v>
      </c>
      <c r="E2121" s="13" t="s">
        <v>580</v>
      </c>
      <c r="F2121" s="13">
        <v>0</v>
      </c>
      <c r="G2121" s="13">
        <v>1</v>
      </c>
      <c r="H2121" s="13">
        <v>2</v>
      </c>
      <c r="I2121" s="13">
        <v>1</v>
      </c>
      <c r="J2121" s="13">
        <v>16</v>
      </c>
      <c r="K2121" s="13">
        <v>0</v>
      </c>
      <c r="L2121" s="13">
        <v>1</v>
      </c>
      <c r="M2121" s="13"/>
      <c r="N2121" s="13">
        <v>21</v>
      </c>
      <c r="O2121" s="13">
        <f t="shared" si="33"/>
        <v>20</v>
      </c>
    </row>
    <row r="2122" spans="1:15" x14ac:dyDescent="0.3">
      <c r="B2122" t="s">
        <v>31</v>
      </c>
      <c r="C2122" s="13" t="s">
        <v>1127</v>
      </c>
      <c r="D2122">
        <v>2015</v>
      </c>
      <c r="E2122" s="13" t="s">
        <v>1128</v>
      </c>
      <c r="F2122" s="13">
        <v>0</v>
      </c>
      <c r="G2122" s="13">
        <v>0</v>
      </c>
      <c r="H2122" s="13">
        <v>1</v>
      </c>
      <c r="I2122" s="13">
        <v>0</v>
      </c>
      <c r="J2122" s="13">
        <v>0</v>
      </c>
      <c r="K2122" s="13">
        <v>0</v>
      </c>
      <c r="L2122" s="13">
        <v>4</v>
      </c>
      <c r="M2122" s="13"/>
      <c r="N2122" s="13">
        <v>5</v>
      </c>
      <c r="O2122" s="13">
        <f t="shared" si="33"/>
        <v>1</v>
      </c>
    </row>
    <row r="2123" spans="1:15" x14ac:dyDescent="0.3">
      <c r="A2123" t="s">
        <v>239</v>
      </c>
      <c r="B2123" t="s">
        <v>46</v>
      </c>
      <c r="C2123" s="13" t="s">
        <v>1129</v>
      </c>
      <c r="D2123">
        <v>2015</v>
      </c>
      <c r="E2123" s="13" t="s">
        <v>1049</v>
      </c>
      <c r="F2123" s="13">
        <v>0</v>
      </c>
      <c r="G2123" s="13">
        <v>5</v>
      </c>
      <c r="H2123" s="13">
        <v>3376</v>
      </c>
      <c r="I2123" s="13">
        <v>22</v>
      </c>
      <c r="J2123" s="13">
        <v>265</v>
      </c>
      <c r="K2123" s="13">
        <v>0</v>
      </c>
      <c r="L2123" s="13">
        <v>0</v>
      </c>
      <c r="M2123" s="13"/>
      <c r="N2123" s="13">
        <v>3668</v>
      </c>
      <c r="O2123" s="13">
        <f t="shared" si="33"/>
        <v>3668</v>
      </c>
    </row>
    <row r="2124" spans="1:15" x14ac:dyDescent="0.3">
      <c r="A2124" t="s">
        <v>50</v>
      </c>
      <c r="B2124" t="s">
        <v>46</v>
      </c>
      <c r="C2124" s="15" t="s">
        <v>1129</v>
      </c>
      <c r="D2124">
        <v>2015</v>
      </c>
      <c r="E2124" s="15" t="s">
        <v>585</v>
      </c>
      <c r="F2124" s="13">
        <v>0</v>
      </c>
      <c r="G2124" s="13">
        <v>0</v>
      </c>
      <c r="H2124" s="13">
        <v>5</v>
      </c>
      <c r="I2124" s="13">
        <v>0</v>
      </c>
      <c r="J2124" s="13">
        <v>21</v>
      </c>
      <c r="K2124" s="13">
        <v>97</v>
      </c>
      <c r="L2124" s="13">
        <v>0</v>
      </c>
      <c r="M2124" s="13"/>
      <c r="N2124" s="13">
        <v>123</v>
      </c>
      <c r="O2124" s="13">
        <f t="shared" si="33"/>
        <v>26</v>
      </c>
    </row>
    <row r="2125" spans="1:15" x14ac:dyDescent="0.3">
      <c r="A2125" t="s">
        <v>18</v>
      </c>
      <c r="B2125" t="s">
        <v>46</v>
      </c>
      <c r="C2125" s="13" t="s">
        <v>1129</v>
      </c>
      <c r="D2125">
        <v>2015</v>
      </c>
      <c r="E2125" s="13" t="s">
        <v>586</v>
      </c>
      <c r="F2125" s="13">
        <v>0</v>
      </c>
      <c r="G2125" s="13">
        <v>0</v>
      </c>
      <c r="H2125" s="13">
        <v>14</v>
      </c>
      <c r="I2125" s="13">
        <v>8</v>
      </c>
      <c r="J2125" s="13">
        <v>2</v>
      </c>
      <c r="K2125" s="13">
        <v>0</v>
      </c>
      <c r="L2125" s="13">
        <v>0</v>
      </c>
      <c r="M2125" s="13"/>
      <c r="N2125" s="13">
        <v>24</v>
      </c>
      <c r="O2125" s="13">
        <f t="shared" si="33"/>
        <v>24</v>
      </c>
    </row>
    <row r="2126" spans="1:15" x14ac:dyDescent="0.3">
      <c r="A2126" t="s">
        <v>20</v>
      </c>
      <c r="B2126" t="s">
        <v>46</v>
      </c>
      <c r="C2126" s="13" t="s">
        <v>1129</v>
      </c>
      <c r="D2126">
        <v>2015</v>
      </c>
      <c r="E2126" s="13" t="s">
        <v>587</v>
      </c>
      <c r="F2126" s="13">
        <v>0</v>
      </c>
      <c r="G2126" s="13">
        <v>2</v>
      </c>
      <c r="H2126" s="13">
        <v>104</v>
      </c>
      <c r="I2126" s="13">
        <v>30</v>
      </c>
      <c r="J2126" s="13">
        <v>83</v>
      </c>
      <c r="K2126" s="13">
        <v>1</v>
      </c>
      <c r="L2126" s="13">
        <v>11</v>
      </c>
      <c r="M2126" s="13"/>
      <c r="N2126" s="13">
        <v>231</v>
      </c>
      <c r="O2126" s="13">
        <f t="shared" si="33"/>
        <v>219</v>
      </c>
    </row>
    <row r="2127" spans="1:15" x14ac:dyDescent="0.3">
      <c r="A2127" t="s">
        <v>55</v>
      </c>
      <c r="B2127" t="s">
        <v>46</v>
      </c>
      <c r="C2127" s="13" t="s">
        <v>1129</v>
      </c>
      <c r="D2127">
        <v>2015</v>
      </c>
      <c r="E2127" s="13" t="s">
        <v>588</v>
      </c>
      <c r="F2127" s="13">
        <v>0</v>
      </c>
      <c r="G2127" s="13">
        <v>0</v>
      </c>
      <c r="H2127" s="13">
        <v>7</v>
      </c>
      <c r="I2127" s="13">
        <v>1</v>
      </c>
      <c r="J2127" s="13">
        <v>2</v>
      </c>
      <c r="K2127" s="13">
        <v>0</v>
      </c>
      <c r="L2127" s="13">
        <v>0</v>
      </c>
      <c r="M2127" s="13"/>
      <c r="N2127" s="13">
        <v>10</v>
      </c>
      <c r="O2127" s="13">
        <f t="shared" si="33"/>
        <v>10</v>
      </c>
    </row>
    <row r="2128" spans="1:15" x14ac:dyDescent="0.3">
      <c r="A2128" t="s">
        <v>34</v>
      </c>
      <c r="B2128" t="s">
        <v>46</v>
      </c>
      <c r="C2128" s="13" t="s">
        <v>1129</v>
      </c>
      <c r="D2128">
        <v>2015</v>
      </c>
      <c r="E2128" s="13" t="s">
        <v>589</v>
      </c>
      <c r="F2128" s="13">
        <v>0</v>
      </c>
      <c r="G2128" s="13">
        <v>0</v>
      </c>
      <c r="H2128" s="13">
        <v>0</v>
      </c>
      <c r="I2128" s="13">
        <v>0</v>
      </c>
      <c r="J2128" s="13">
        <v>3</v>
      </c>
      <c r="K2128" s="13">
        <v>0</v>
      </c>
      <c r="L2128" s="13">
        <v>0</v>
      </c>
      <c r="M2128" s="13"/>
      <c r="N2128" s="13">
        <v>3</v>
      </c>
      <c r="O2128" s="13">
        <f t="shared" si="33"/>
        <v>3</v>
      </c>
    </row>
    <row r="2129" spans="1:15" x14ac:dyDescent="0.3">
      <c r="B2129" t="s">
        <v>46</v>
      </c>
      <c r="C2129" s="13" t="s">
        <v>1129</v>
      </c>
      <c r="D2129">
        <v>2015</v>
      </c>
      <c r="E2129" s="13" t="s">
        <v>590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1</v>
      </c>
      <c r="M2129" s="13"/>
      <c r="N2129" s="13">
        <v>1</v>
      </c>
      <c r="O2129" s="13">
        <f t="shared" si="33"/>
        <v>0</v>
      </c>
    </row>
    <row r="2130" spans="1:15" x14ac:dyDescent="0.3">
      <c r="B2130" t="s">
        <v>46</v>
      </c>
      <c r="C2130" s="13" t="s">
        <v>1129</v>
      </c>
      <c r="D2130">
        <v>2015</v>
      </c>
      <c r="E2130" s="13" t="s">
        <v>591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1</v>
      </c>
      <c r="M2130" s="13"/>
      <c r="N2130" s="13">
        <v>1</v>
      </c>
      <c r="O2130" s="13">
        <f t="shared" si="33"/>
        <v>0</v>
      </c>
    </row>
    <row r="2131" spans="1:15" x14ac:dyDescent="0.3">
      <c r="B2131" t="s">
        <v>46</v>
      </c>
      <c r="C2131" s="13" t="s">
        <v>1129</v>
      </c>
      <c r="D2131">
        <v>2015</v>
      </c>
      <c r="E2131" s="13" t="s">
        <v>592</v>
      </c>
      <c r="F2131" s="13">
        <v>0</v>
      </c>
      <c r="G2131" s="13">
        <v>0</v>
      </c>
      <c r="H2131" s="13">
        <v>6</v>
      </c>
      <c r="I2131" s="13">
        <v>0</v>
      </c>
      <c r="J2131" s="13">
        <v>3</v>
      </c>
      <c r="K2131" s="13">
        <v>0</v>
      </c>
      <c r="L2131" s="13">
        <v>0</v>
      </c>
      <c r="M2131" s="13"/>
      <c r="N2131" s="13">
        <v>9</v>
      </c>
      <c r="O2131" s="13">
        <f t="shared" si="33"/>
        <v>9</v>
      </c>
    </row>
    <row r="2132" spans="1:15" x14ac:dyDescent="0.3">
      <c r="A2132" t="s">
        <v>24</v>
      </c>
      <c r="B2132" t="s">
        <v>46</v>
      </c>
      <c r="C2132" s="13" t="s">
        <v>1129</v>
      </c>
      <c r="D2132">
        <v>2015</v>
      </c>
      <c r="E2132" s="13" t="s">
        <v>593</v>
      </c>
      <c r="F2132" s="13">
        <v>0</v>
      </c>
      <c r="G2132" s="13">
        <v>2</v>
      </c>
      <c r="H2132" s="13">
        <v>2945</v>
      </c>
      <c r="I2132" s="13">
        <v>45</v>
      </c>
      <c r="J2132" s="13">
        <v>254</v>
      </c>
      <c r="K2132" s="13">
        <v>0</v>
      </c>
      <c r="L2132" s="13">
        <v>0</v>
      </c>
      <c r="M2132" s="13"/>
      <c r="N2132" s="13">
        <v>3246</v>
      </c>
      <c r="O2132" s="13">
        <f t="shared" si="33"/>
        <v>3246</v>
      </c>
    </row>
    <row r="2133" spans="1:15" x14ac:dyDescent="0.3">
      <c r="A2133" t="s">
        <v>26</v>
      </c>
      <c r="B2133" t="s">
        <v>46</v>
      </c>
      <c r="C2133" s="13" t="s">
        <v>1129</v>
      </c>
      <c r="D2133">
        <v>2015</v>
      </c>
      <c r="E2133" s="13" t="s">
        <v>595</v>
      </c>
      <c r="F2133" s="13">
        <v>0</v>
      </c>
      <c r="G2133" s="13">
        <v>0</v>
      </c>
      <c r="H2133" s="13">
        <v>0</v>
      </c>
      <c r="I2133" s="13">
        <v>1</v>
      </c>
      <c r="J2133" s="13">
        <v>1</v>
      </c>
      <c r="K2133" s="13">
        <v>0</v>
      </c>
      <c r="L2133" s="13">
        <v>0</v>
      </c>
      <c r="M2133" s="13"/>
      <c r="N2133" s="13">
        <v>2</v>
      </c>
      <c r="O2133" s="13">
        <f t="shared" si="33"/>
        <v>2</v>
      </c>
    </row>
    <row r="2134" spans="1:15" x14ac:dyDescent="0.3">
      <c r="A2134" t="s">
        <v>22</v>
      </c>
      <c r="B2134" t="s">
        <v>46</v>
      </c>
      <c r="C2134" s="13" t="s">
        <v>1129</v>
      </c>
      <c r="D2134">
        <v>2015</v>
      </c>
      <c r="E2134" s="13" t="s">
        <v>596</v>
      </c>
      <c r="F2134" s="13">
        <v>0</v>
      </c>
      <c r="G2134" s="13">
        <v>29</v>
      </c>
      <c r="H2134" s="13">
        <v>11086</v>
      </c>
      <c r="I2134" s="13">
        <v>316</v>
      </c>
      <c r="J2134" s="13">
        <v>1187</v>
      </c>
      <c r="K2134" s="13">
        <v>434</v>
      </c>
      <c r="L2134" s="13">
        <v>66</v>
      </c>
      <c r="M2134" s="13"/>
      <c r="N2134" s="13">
        <v>13118</v>
      </c>
      <c r="O2134" s="13">
        <f t="shared" si="33"/>
        <v>12618</v>
      </c>
    </row>
    <row r="2135" spans="1:15" x14ac:dyDescent="0.3">
      <c r="A2135" t="s">
        <v>29</v>
      </c>
      <c r="B2135" t="s">
        <v>46</v>
      </c>
      <c r="C2135" s="13" t="s">
        <v>1129</v>
      </c>
      <c r="D2135">
        <v>2015</v>
      </c>
      <c r="E2135" s="13" t="s">
        <v>597</v>
      </c>
      <c r="F2135" s="13">
        <v>0</v>
      </c>
      <c r="G2135" s="13">
        <v>0</v>
      </c>
      <c r="H2135" s="13">
        <v>8</v>
      </c>
      <c r="I2135" s="13">
        <v>2</v>
      </c>
      <c r="J2135" s="13">
        <v>16</v>
      </c>
      <c r="K2135" s="13">
        <v>0</v>
      </c>
      <c r="L2135" s="13">
        <v>0</v>
      </c>
      <c r="M2135" s="13"/>
      <c r="N2135" s="13">
        <v>26</v>
      </c>
      <c r="O2135" s="13">
        <f t="shared" si="33"/>
        <v>26</v>
      </c>
    </row>
    <row r="2136" spans="1:15" x14ac:dyDescent="0.3">
      <c r="A2136" t="s">
        <v>97</v>
      </c>
      <c r="B2136" t="s">
        <v>1052</v>
      </c>
      <c r="C2136" s="13" t="s">
        <v>1130</v>
      </c>
      <c r="D2136">
        <v>2015</v>
      </c>
      <c r="E2136" s="13" t="s">
        <v>1054</v>
      </c>
      <c r="F2136" s="13">
        <v>4</v>
      </c>
      <c r="G2136" s="13">
        <v>4</v>
      </c>
      <c r="H2136" s="13">
        <v>7167</v>
      </c>
      <c r="I2136" s="13">
        <v>837</v>
      </c>
      <c r="J2136" s="13">
        <v>1025</v>
      </c>
      <c r="K2136" s="13">
        <v>0</v>
      </c>
      <c r="L2136" s="13">
        <v>1</v>
      </c>
      <c r="M2136" s="13"/>
      <c r="N2136" s="13">
        <v>9038</v>
      </c>
      <c r="O2136" s="13">
        <f t="shared" si="33"/>
        <v>9037</v>
      </c>
    </row>
    <row r="2137" spans="1:15" x14ac:dyDescent="0.3">
      <c r="B2137" t="s">
        <v>65</v>
      </c>
      <c r="C2137" s="13" t="s">
        <v>1131</v>
      </c>
      <c r="D2137">
        <v>2015</v>
      </c>
      <c r="E2137" s="13" t="s">
        <v>599</v>
      </c>
      <c r="F2137" s="13">
        <v>0</v>
      </c>
      <c r="G2137" s="13">
        <v>0</v>
      </c>
      <c r="H2137" s="13">
        <v>1</v>
      </c>
      <c r="I2137" s="13">
        <v>0</v>
      </c>
      <c r="J2137" s="13">
        <v>2</v>
      </c>
      <c r="K2137" s="13">
        <v>0</v>
      </c>
      <c r="L2137" s="13">
        <v>6</v>
      </c>
      <c r="M2137" s="13"/>
      <c r="N2137" s="13">
        <v>9</v>
      </c>
      <c r="O2137" s="13">
        <f t="shared" si="33"/>
        <v>3</v>
      </c>
    </row>
    <row r="2138" spans="1:15" x14ac:dyDescent="0.3">
      <c r="A2138" t="s">
        <v>18</v>
      </c>
      <c r="B2138" t="s">
        <v>65</v>
      </c>
      <c r="C2138" s="13" t="s">
        <v>1131</v>
      </c>
      <c r="D2138">
        <v>2015</v>
      </c>
      <c r="E2138" s="13" t="s">
        <v>600</v>
      </c>
      <c r="F2138" s="13">
        <v>0</v>
      </c>
      <c r="G2138" s="13">
        <v>0</v>
      </c>
      <c r="H2138" s="13">
        <v>3</v>
      </c>
      <c r="I2138" s="13">
        <v>4</v>
      </c>
      <c r="J2138" s="13">
        <v>9</v>
      </c>
      <c r="K2138" s="13">
        <v>0</v>
      </c>
      <c r="L2138" s="13">
        <v>0</v>
      </c>
      <c r="M2138" s="13"/>
      <c r="N2138" s="13">
        <v>16</v>
      </c>
      <c r="O2138" s="13">
        <f t="shared" si="33"/>
        <v>16</v>
      </c>
    </row>
    <row r="2139" spans="1:15" x14ac:dyDescent="0.3">
      <c r="A2139" t="s">
        <v>20</v>
      </c>
      <c r="B2139" t="s">
        <v>65</v>
      </c>
      <c r="C2139" s="13" t="s">
        <v>1131</v>
      </c>
      <c r="D2139">
        <v>2015</v>
      </c>
      <c r="E2139" s="13" t="s">
        <v>601</v>
      </c>
      <c r="F2139" s="13">
        <v>0</v>
      </c>
      <c r="G2139" s="13">
        <v>2</v>
      </c>
      <c r="H2139" s="13">
        <v>34</v>
      </c>
      <c r="I2139" s="13">
        <v>8</v>
      </c>
      <c r="J2139" s="13">
        <v>67</v>
      </c>
      <c r="K2139" s="13">
        <v>0</v>
      </c>
      <c r="L2139" s="13">
        <v>5</v>
      </c>
      <c r="M2139" s="13"/>
      <c r="N2139" s="13">
        <v>116</v>
      </c>
      <c r="O2139" s="13">
        <f t="shared" si="33"/>
        <v>111</v>
      </c>
    </row>
    <row r="2140" spans="1:15" x14ac:dyDescent="0.3">
      <c r="A2140" t="s">
        <v>22</v>
      </c>
      <c r="B2140" t="s">
        <v>65</v>
      </c>
      <c r="C2140" s="13" t="s">
        <v>1131</v>
      </c>
      <c r="D2140">
        <v>2015</v>
      </c>
      <c r="E2140" s="13" t="s">
        <v>602</v>
      </c>
      <c r="F2140" s="13">
        <v>0</v>
      </c>
      <c r="G2140" s="13">
        <v>71</v>
      </c>
      <c r="H2140" s="13">
        <v>1355</v>
      </c>
      <c r="I2140" s="13">
        <v>150</v>
      </c>
      <c r="J2140" s="13">
        <v>1024</v>
      </c>
      <c r="K2140" s="13">
        <v>0</v>
      </c>
      <c r="L2140" s="13">
        <v>14</v>
      </c>
      <c r="M2140" s="13"/>
      <c r="N2140" s="13">
        <v>2614</v>
      </c>
      <c r="O2140" s="13">
        <f t="shared" si="33"/>
        <v>2600</v>
      </c>
    </row>
    <row r="2141" spans="1:15" x14ac:dyDescent="0.3">
      <c r="A2141" t="s">
        <v>26</v>
      </c>
      <c r="B2141" t="s">
        <v>65</v>
      </c>
      <c r="C2141" s="13" t="s">
        <v>1131</v>
      </c>
      <c r="D2141">
        <v>2015</v>
      </c>
      <c r="E2141" s="13" t="s">
        <v>603</v>
      </c>
      <c r="F2141" s="13">
        <v>0</v>
      </c>
      <c r="G2141" s="13">
        <v>0</v>
      </c>
      <c r="H2141" s="13">
        <v>1</v>
      </c>
      <c r="I2141" s="13">
        <v>2</v>
      </c>
      <c r="J2141" s="13">
        <v>0</v>
      </c>
      <c r="K2141" s="13">
        <v>0</v>
      </c>
      <c r="L2141" s="13">
        <v>0</v>
      </c>
      <c r="M2141" s="13"/>
      <c r="N2141" s="13">
        <v>3</v>
      </c>
      <c r="O2141" s="13">
        <f t="shared" si="33"/>
        <v>3</v>
      </c>
    </row>
    <row r="2142" spans="1:15" x14ac:dyDescent="0.3">
      <c r="A2142" t="s">
        <v>20</v>
      </c>
      <c r="B2142" t="s">
        <v>72</v>
      </c>
      <c r="C2142" s="13" t="s">
        <v>1132</v>
      </c>
      <c r="D2142">
        <v>2015</v>
      </c>
      <c r="E2142" s="13" t="s">
        <v>604</v>
      </c>
      <c r="F2142" s="13">
        <v>0</v>
      </c>
      <c r="G2142" s="13">
        <v>0</v>
      </c>
      <c r="H2142" s="13">
        <v>0</v>
      </c>
      <c r="I2142" s="13">
        <v>0</v>
      </c>
      <c r="J2142" s="13">
        <v>1</v>
      </c>
      <c r="K2142" s="13">
        <v>0</v>
      </c>
      <c r="L2142" s="13">
        <v>0</v>
      </c>
      <c r="M2142" s="13"/>
      <c r="N2142" s="13">
        <v>1</v>
      </c>
      <c r="O2142" s="13">
        <f t="shared" si="33"/>
        <v>1</v>
      </c>
    </row>
    <row r="2143" spans="1:15" x14ac:dyDescent="0.3">
      <c r="A2143" t="s">
        <v>22</v>
      </c>
      <c r="B2143" t="s">
        <v>72</v>
      </c>
      <c r="C2143" s="13" t="s">
        <v>1132</v>
      </c>
      <c r="D2143">
        <v>2015</v>
      </c>
      <c r="E2143" s="13" t="s">
        <v>605</v>
      </c>
      <c r="F2143" s="13">
        <v>0</v>
      </c>
      <c r="G2143" s="13">
        <v>1</v>
      </c>
      <c r="H2143" s="13">
        <v>43</v>
      </c>
      <c r="I2143" s="13">
        <v>7</v>
      </c>
      <c r="J2143" s="13">
        <v>65</v>
      </c>
      <c r="K2143" s="13">
        <v>0</v>
      </c>
      <c r="L2143" s="13">
        <v>0</v>
      </c>
      <c r="M2143" s="13"/>
      <c r="N2143" s="13">
        <v>116</v>
      </c>
      <c r="O2143" s="13">
        <f t="shared" si="33"/>
        <v>116</v>
      </c>
    </row>
    <row r="2144" spans="1:15" x14ac:dyDescent="0.3">
      <c r="A2144" t="s">
        <v>26</v>
      </c>
      <c r="B2144" t="s">
        <v>72</v>
      </c>
      <c r="C2144" s="13" t="s">
        <v>1132</v>
      </c>
      <c r="D2144">
        <v>2015</v>
      </c>
      <c r="E2144" s="13" t="s">
        <v>607</v>
      </c>
      <c r="F2144" s="13">
        <v>0</v>
      </c>
      <c r="G2144" s="13">
        <v>0</v>
      </c>
      <c r="H2144" s="13">
        <v>0</v>
      </c>
      <c r="I2144" s="13">
        <v>1</v>
      </c>
      <c r="J2144" s="13">
        <v>0</v>
      </c>
      <c r="K2144" s="13">
        <v>0</v>
      </c>
      <c r="L2144" s="13">
        <v>0</v>
      </c>
      <c r="M2144" s="13"/>
      <c r="N2144" s="13">
        <v>1</v>
      </c>
      <c r="O2144" s="13">
        <f t="shared" si="33"/>
        <v>1</v>
      </c>
    </row>
    <row r="2145" spans="1:15" x14ac:dyDescent="0.3">
      <c r="A2145" t="s">
        <v>92</v>
      </c>
      <c r="B2145" t="s">
        <v>79</v>
      </c>
      <c r="C2145" s="13" t="s">
        <v>1133</v>
      </c>
      <c r="D2145">
        <v>2015</v>
      </c>
      <c r="E2145" s="13" t="s">
        <v>609</v>
      </c>
      <c r="F2145" s="13">
        <v>0</v>
      </c>
      <c r="G2145" s="13">
        <v>1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/>
      <c r="N2145" s="13">
        <v>1</v>
      </c>
      <c r="O2145" s="13">
        <f t="shared" si="33"/>
        <v>1</v>
      </c>
    </row>
    <row r="2146" spans="1:15" x14ac:dyDescent="0.3">
      <c r="A2146" t="s">
        <v>20</v>
      </c>
      <c r="B2146" t="s">
        <v>79</v>
      </c>
      <c r="C2146" s="13" t="s">
        <v>1133</v>
      </c>
      <c r="D2146">
        <v>2015</v>
      </c>
      <c r="E2146" s="13" t="s">
        <v>610</v>
      </c>
      <c r="F2146" s="13">
        <v>0</v>
      </c>
      <c r="G2146" s="13">
        <v>0</v>
      </c>
      <c r="H2146" s="13">
        <v>3</v>
      </c>
      <c r="I2146" s="13">
        <v>1</v>
      </c>
      <c r="J2146" s="13">
        <v>3</v>
      </c>
      <c r="K2146" s="13">
        <v>0</v>
      </c>
      <c r="L2146" s="13">
        <v>0</v>
      </c>
      <c r="M2146" s="13"/>
      <c r="N2146" s="13">
        <v>7</v>
      </c>
      <c r="O2146" s="13">
        <f t="shared" si="33"/>
        <v>7</v>
      </c>
    </row>
    <row r="2147" spans="1:15" x14ac:dyDescent="0.3">
      <c r="A2147" t="s">
        <v>22</v>
      </c>
      <c r="B2147" t="s">
        <v>79</v>
      </c>
      <c r="C2147" s="13" t="s">
        <v>1133</v>
      </c>
      <c r="D2147">
        <v>2015</v>
      </c>
      <c r="E2147" s="13" t="s">
        <v>611</v>
      </c>
      <c r="F2147" s="13">
        <v>0</v>
      </c>
      <c r="G2147" s="13">
        <v>8</v>
      </c>
      <c r="H2147" s="13">
        <v>61</v>
      </c>
      <c r="I2147" s="13">
        <v>19</v>
      </c>
      <c r="J2147" s="13">
        <v>116</v>
      </c>
      <c r="K2147" s="13">
        <v>0</v>
      </c>
      <c r="L2147" s="13">
        <v>0</v>
      </c>
      <c r="M2147" s="13"/>
      <c r="N2147" s="13">
        <v>204</v>
      </c>
      <c r="O2147" s="13">
        <f t="shared" si="33"/>
        <v>204</v>
      </c>
    </row>
    <row r="2148" spans="1:15" x14ac:dyDescent="0.3">
      <c r="A2148" t="s">
        <v>26</v>
      </c>
      <c r="B2148" t="s">
        <v>79</v>
      </c>
      <c r="C2148" s="13" t="s">
        <v>1133</v>
      </c>
      <c r="D2148">
        <v>2015</v>
      </c>
      <c r="E2148" s="13" t="s">
        <v>613</v>
      </c>
      <c r="F2148" s="13">
        <v>0</v>
      </c>
      <c r="G2148" s="13">
        <v>0</v>
      </c>
      <c r="H2148" s="13">
        <v>0</v>
      </c>
      <c r="I2148" s="13">
        <v>0</v>
      </c>
      <c r="J2148" s="13">
        <v>1</v>
      </c>
      <c r="K2148" s="13">
        <v>0</v>
      </c>
      <c r="L2148" s="13">
        <v>0</v>
      </c>
      <c r="M2148" s="13"/>
      <c r="N2148" s="13">
        <v>1</v>
      </c>
      <c r="O2148" s="13">
        <f t="shared" si="33"/>
        <v>1</v>
      </c>
    </row>
    <row r="2149" spans="1:15" x14ac:dyDescent="0.3">
      <c r="B2149" t="s">
        <v>86</v>
      </c>
      <c r="C2149" s="13" t="s">
        <v>614</v>
      </c>
      <c r="D2149">
        <v>2015</v>
      </c>
      <c r="E2149" s="13" t="s">
        <v>614</v>
      </c>
      <c r="F2149" s="13">
        <v>0</v>
      </c>
      <c r="G2149" s="13">
        <v>0</v>
      </c>
      <c r="H2149" s="13">
        <v>3</v>
      </c>
      <c r="I2149" s="13">
        <v>1</v>
      </c>
      <c r="J2149" s="13">
        <v>0</v>
      </c>
      <c r="K2149" s="13">
        <v>0</v>
      </c>
      <c r="L2149" s="13">
        <v>0</v>
      </c>
      <c r="M2149" s="13"/>
      <c r="N2149" s="13">
        <v>4</v>
      </c>
      <c r="O2149" s="13">
        <f t="shared" si="33"/>
        <v>4</v>
      </c>
    </row>
    <row r="2150" spans="1:15" x14ac:dyDescent="0.3">
      <c r="A2150" t="s">
        <v>50</v>
      </c>
      <c r="B2150" t="s">
        <v>86</v>
      </c>
      <c r="C2150" s="13" t="s">
        <v>1134</v>
      </c>
      <c r="D2150">
        <v>2015</v>
      </c>
      <c r="E2150" s="13" t="s">
        <v>615</v>
      </c>
      <c r="F2150" s="13">
        <v>0</v>
      </c>
      <c r="G2150" s="13">
        <v>0</v>
      </c>
      <c r="H2150" s="13">
        <v>19</v>
      </c>
      <c r="I2150" s="13">
        <v>2</v>
      </c>
      <c r="J2150" s="13">
        <v>18</v>
      </c>
      <c r="K2150" s="13">
        <v>1</v>
      </c>
      <c r="L2150" s="13">
        <v>1</v>
      </c>
      <c r="M2150" s="13"/>
      <c r="N2150" s="13">
        <v>41</v>
      </c>
      <c r="O2150" s="13">
        <f t="shared" si="33"/>
        <v>39</v>
      </c>
    </row>
    <row r="2151" spans="1:15" x14ac:dyDescent="0.3">
      <c r="A2151" t="s">
        <v>50</v>
      </c>
      <c r="B2151" t="s">
        <v>86</v>
      </c>
      <c r="C2151" s="13" t="s">
        <v>1134</v>
      </c>
      <c r="D2151">
        <v>2015</v>
      </c>
      <c r="E2151" s="13" t="s">
        <v>616</v>
      </c>
      <c r="F2151" s="13">
        <v>2</v>
      </c>
      <c r="G2151" s="13">
        <v>3</v>
      </c>
      <c r="H2151" s="13">
        <v>0</v>
      </c>
      <c r="I2151" s="13">
        <v>0</v>
      </c>
      <c r="J2151" s="13">
        <v>0</v>
      </c>
      <c r="K2151" s="13">
        <v>0</v>
      </c>
      <c r="L2151" s="13">
        <v>3</v>
      </c>
      <c r="M2151" s="13"/>
      <c r="N2151" s="13">
        <v>8</v>
      </c>
      <c r="O2151" s="13">
        <f t="shared" si="33"/>
        <v>5</v>
      </c>
    </row>
    <row r="2152" spans="1:15" x14ac:dyDescent="0.3">
      <c r="A2152" t="s">
        <v>18</v>
      </c>
      <c r="B2152" t="s">
        <v>86</v>
      </c>
      <c r="C2152" s="13" t="s">
        <v>1134</v>
      </c>
      <c r="D2152">
        <v>2015</v>
      </c>
      <c r="E2152" s="13" t="s">
        <v>1135</v>
      </c>
      <c r="F2152" s="13">
        <v>0</v>
      </c>
      <c r="G2152" s="13">
        <v>1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/>
      <c r="N2152" s="13">
        <v>1</v>
      </c>
      <c r="O2152" s="13">
        <f t="shared" si="33"/>
        <v>1</v>
      </c>
    </row>
    <row r="2153" spans="1:15" x14ac:dyDescent="0.3">
      <c r="A2153" t="s">
        <v>20</v>
      </c>
      <c r="B2153" t="s">
        <v>86</v>
      </c>
      <c r="C2153" s="13" t="s">
        <v>1134</v>
      </c>
      <c r="D2153">
        <v>2015</v>
      </c>
      <c r="E2153" s="13" t="s">
        <v>617</v>
      </c>
      <c r="F2153" s="13">
        <v>66</v>
      </c>
      <c r="G2153" s="13">
        <v>54</v>
      </c>
      <c r="H2153" s="13">
        <v>566</v>
      </c>
      <c r="I2153" s="13">
        <v>95</v>
      </c>
      <c r="J2153" s="13">
        <v>1254</v>
      </c>
      <c r="K2153" s="13">
        <v>0</v>
      </c>
      <c r="L2153" s="13">
        <v>57</v>
      </c>
      <c r="M2153" s="13"/>
      <c r="N2153" s="13">
        <v>2092</v>
      </c>
      <c r="O2153" s="13">
        <f t="shared" si="33"/>
        <v>2035</v>
      </c>
    </row>
    <row r="2154" spans="1:15" x14ac:dyDescent="0.3">
      <c r="A2154" t="s">
        <v>92</v>
      </c>
      <c r="B2154" t="s">
        <v>86</v>
      </c>
      <c r="C2154" s="13" t="s">
        <v>1134</v>
      </c>
      <c r="D2154">
        <v>2015</v>
      </c>
      <c r="E2154" s="13" t="s">
        <v>618</v>
      </c>
      <c r="F2154" s="13">
        <v>0</v>
      </c>
      <c r="G2154" s="13">
        <v>0</v>
      </c>
      <c r="H2154" s="13">
        <v>0</v>
      </c>
      <c r="I2154" s="13">
        <v>8</v>
      </c>
      <c r="J2154" s="13">
        <v>0</v>
      </c>
      <c r="K2154" s="13">
        <v>0</v>
      </c>
      <c r="L2154" s="13">
        <v>0</v>
      </c>
      <c r="M2154" s="13"/>
      <c r="N2154" s="13">
        <v>8</v>
      </c>
      <c r="O2154" s="13">
        <f t="shared" si="33"/>
        <v>8</v>
      </c>
    </row>
    <row r="2155" spans="1:15" x14ac:dyDescent="0.3">
      <c r="A2155" t="s">
        <v>92</v>
      </c>
      <c r="B2155" t="s">
        <v>86</v>
      </c>
      <c r="C2155" s="13" t="s">
        <v>1134</v>
      </c>
      <c r="D2155">
        <v>2015</v>
      </c>
      <c r="E2155" s="13" t="s">
        <v>619</v>
      </c>
      <c r="F2155" s="13">
        <v>1</v>
      </c>
      <c r="G2155" s="13">
        <v>2</v>
      </c>
      <c r="H2155" s="13">
        <v>7</v>
      </c>
      <c r="I2155" s="13">
        <v>2</v>
      </c>
      <c r="J2155" s="13">
        <v>11</v>
      </c>
      <c r="K2155" s="13">
        <v>0</v>
      </c>
      <c r="L2155" s="13">
        <v>7</v>
      </c>
      <c r="M2155" s="13"/>
      <c r="N2155" s="13">
        <v>30</v>
      </c>
      <c r="O2155" s="13">
        <f t="shared" si="33"/>
        <v>23</v>
      </c>
    </row>
    <row r="2156" spans="1:15" x14ac:dyDescent="0.3">
      <c r="A2156" t="s">
        <v>50</v>
      </c>
      <c r="B2156" t="s">
        <v>86</v>
      </c>
      <c r="C2156" s="13" t="s">
        <v>1134</v>
      </c>
      <c r="D2156">
        <v>2015</v>
      </c>
      <c r="E2156" s="13" t="s">
        <v>620</v>
      </c>
      <c r="F2156" s="13">
        <v>0</v>
      </c>
      <c r="G2156" s="13">
        <v>0</v>
      </c>
      <c r="H2156" s="13">
        <v>2</v>
      </c>
      <c r="I2156" s="13">
        <v>0</v>
      </c>
      <c r="J2156" s="13">
        <v>2</v>
      </c>
      <c r="K2156" s="13">
        <v>0</v>
      </c>
      <c r="L2156" s="13">
        <v>0</v>
      </c>
      <c r="M2156" s="13"/>
      <c r="N2156" s="13">
        <v>4</v>
      </c>
      <c r="O2156" s="13">
        <f t="shared" si="33"/>
        <v>4</v>
      </c>
    </row>
    <row r="2157" spans="1:15" x14ac:dyDescent="0.3">
      <c r="A2157" t="s">
        <v>50</v>
      </c>
      <c r="B2157" t="s">
        <v>86</v>
      </c>
      <c r="C2157" s="13" t="s">
        <v>1134</v>
      </c>
      <c r="D2157">
        <v>2015</v>
      </c>
      <c r="E2157" s="13" t="s">
        <v>621</v>
      </c>
      <c r="F2157" s="13">
        <v>0</v>
      </c>
      <c r="G2157" s="13">
        <v>0</v>
      </c>
      <c r="H2157" s="13">
        <v>105</v>
      </c>
      <c r="I2157" s="13">
        <v>63</v>
      </c>
      <c r="J2157" s="13">
        <v>131</v>
      </c>
      <c r="K2157" s="13">
        <v>0</v>
      </c>
      <c r="L2157" s="13">
        <v>0</v>
      </c>
      <c r="M2157" s="13"/>
      <c r="N2157" s="13">
        <v>299</v>
      </c>
      <c r="O2157" s="13">
        <f t="shared" si="33"/>
        <v>299</v>
      </c>
    </row>
    <row r="2158" spans="1:15" x14ac:dyDescent="0.3">
      <c r="A2158" t="s">
        <v>97</v>
      </c>
      <c r="B2158" t="s">
        <v>86</v>
      </c>
      <c r="C2158" s="13" t="s">
        <v>1134</v>
      </c>
      <c r="D2158">
        <v>2015</v>
      </c>
      <c r="E2158" s="13" t="s">
        <v>623</v>
      </c>
      <c r="F2158" s="13">
        <v>26</v>
      </c>
      <c r="G2158" s="13">
        <v>2</v>
      </c>
      <c r="H2158" s="13">
        <v>10269</v>
      </c>
      <c r="I2158" s="13">
        <v>236</v>
      </c>
      <c r="J2158" s="13">
        <v>649</v>
      </c>
      <c r="K2158" s="13">
        <v>0</v>
      </c>
      <c r="L2158" s="13">
        <v>0</v>
      </c>
      <c r="M2158" s="13"/>
      <c r="N2158" s="13">
        <v>11182</v>
      </c>
      <c r="O2158" s="13">
        <f t="shared" si="33"/>
        <v>11182</v>
      </c>
    </row>
    <row r="2159" spans="1:15" x14ac:dyDescent="0.3">
      <c r="A2159" t="s">
        <v>22</v>
      </c>
      <c r="B2159" t="s">
        <v>86</v>
      </c>
      <c r="C2159" s="13" t="s">
        <v>1134</v>
      </c>
      <c r="D2159">
        <v>2015</v>
      </c>
      <c r="E2159" s="13" t="s">
        <v>624</v>
      </c>
      <c r="F2159" s="13">
        <v>3</v>
      </c>
      <c r="G2159" s="13">
        <v>27</v>
      </c>
      <c r="H2159" s="13">
        <v>15576</v>
      </c>
      <c r="I2159" s="13">
        <v>797</v>
      </c>
      <c r="J2159" s="13">
        <v>1602</v>
      </c>
      <c r="K2159" s="13">
        <v>0</v>
      </c>
      <c r="L2159" s="13">
        <v>18</v>
      </c>
      <c r="M2159" s="13"/>
      <c r="N2159" s="13">
        <v>18023</v>
      </c>
      <c r="O2159" s="13">
        <f t="shared" si="33"/>
        <v>18005</v>
      </c>
    </row>
    <row r="2160" spans="1:15" x14ac:dyDescent="0.3">
      <c r="A2160" t="s">
        <v>26</v>
      </c>
      <c r="B2160" t="s">
        <v>86</v>
      </c>
      <c r="C2160" s="13" t="s">
        <v>1134</v>
      </c>
      <c r="D2160">
        <v>2015</v>
      </c>
      <c r="E2160" s="13" t="s">
        <v>625</v>
      </c>
      <c r="F2160" s="13">
        <v>0</v>
      </c>
      <c r="G2160" s="13">
        <v>5</v>
      </c>
      <c r="H2160" s="13">
        <v>31</v>
      </c>
      <c r="I2160" s="13">
        <v>2</v>
      </c>
      <c r="J2160" s="13">
        <v>14</v>
      </c>
      <c r="K2160" s="13">
        <v>0</v>
      </c>
      <c r="L2160" s="13">
        <v>0</v>
      </c>
      <c r="M2160" s="13"/>
      <c r="N2160" s="13">
        <v>52</v>
      </c>
      <c r="O2160" s="13">
        <f t="shared" si="33"/>
        <v>52</v>
      </c>
    </row>
    <row r="2161" spans="1:15" x14ac:dyDescent="0.3">
      <c r="A2161" t="s">
        <v>125</v>
      </c>
      <c r="B2161" t="s">
        <v>86</v>
      </c>
      <c r="C2161" s="13" t="s">
        <v>1134</v>
      </c>
      <c r="D2161">
        <v>2015</v>
      </c>
      <c r="E2161" s="13" t="s">
        <v>626</v>
      </c>
      <c r="F2161" s="13">
        <v>0</v>
      </c>
      <c r="G2161" s="13">
        <v>0</v>
      </c>
      <c r="H2161" s="13">
        <v>2</v>
      </c>
      <c r="I2161" s="13">
        <v>0</v>
      </c>
      <c r="J2161" s="13">
        <v>4</v>
      </c>
      <c r="K2161" s="13">
        <v>0</v>
      </c>
      <c r="L2161" s="13">
        <v>0</v>
      </c>
      <c r="M2161" s="13"/>
      <c r="N2161" s="13">
        <v>6</v>
      </c>
      <c r="O2161" s="13">
        <f t="shared" si="33"/>
        <v>6</v>
      </c>
    </row>
    <row r="2162" spans="1:15" x14ac:dyDescent="0.3">
      <c r="B2162" t="s">
        <v>86</v>
      </c>
      <c r="C2162" s="13" t="s">
        <v>1134</v>
      </c>
      <c r="D2162">
        <v>2015</v>
      </c>
      <c r="E2162" s="13" t="s">
        <v>982</v>
      </c>
      <c r="F2162" s="13">
        <v>0</v>
      </c>
      <c r="G2162" s="13">
        <v>0</v>
      </c>
      <c r="H2162" s="13">
        <v>0</v>
      </c>
      <c r="I2162" s="13">
        <v>0</v>
      </c>
      <c r="J2162" s="13">
        <v>4</v>
      </c>
      <c r="K2162" s="13">
        <v>0</v>
      </c>
      <c r="L2162" s="13">
        <v>0</v>
      </c>
      <c r="M2162" s="13"/>
      <c r="N2162" s="13">
        <v>4</v>
      </c>
      <c r="O2162" s="13">
        <f t="shared" si="33"/>
        <v>4</v>
      </c>
    </row>
    <row r="2163" spans="1:15" x14ac:dyDescent="0.3">
      <c r="A2163" t="s">
        <v>22</v>
      </c>
      <c r="B2163" t="s">
        <v>86</v>
      </c>
      <c r="C2163" s="13" t="s">
        <v>1134</v>
      </c>
      <c r="D2163">
        <v>2015</v>
      </c>
      <c r="E2163" s="13" t="s">
        <v>627</v>
      </c>
      <c r="F2163" s="13">
        <v>1</v>
      </c>
      <c r="G2163" s="13">
        <v>94</v>
      </c>
      <c r="H2163" s="13">
        <v>2637</v>
      </c>
      <c r="I2163" s="13">
        <v>515</v>
      </c>
      <c r="J2163" s="13">
        <v>2262</v>
      </c>
      <c r="K2163" s="13">
        <v>20</v>
      </c>
      <c r="L2163" s="13">
        <v>60</v>
      </c>
      <c r="M2163" s="13"/>
      <c r="N2163" s="13">
        <v>5589</v>
      </c>
      <c r="O2163" s="13">
        <f t="shared" si="33"/>
        <v>5509</v>
      </c>
    </row>
    <row r="2164" spans="1:15" x14ac:dyDescent="0.3">
      <c r="A2164" t="s">
        <v>29</v>
      </c>
      <c r="B2164" t="s">
        <v>86</v>
      </c>
      <c r="C2164" s="13" t="s">
        <v>1134</v>
      </c>
      <c r="D2164">
        <v>2015</v>
      </c>
      <c r="E2164" s="13" t="s">
        <v>628</v>
      </c>
      <c r="F2164" s="13">
        <v>0</v>
      </c>
      <c r="G2164" s="13">
        <v>0</v>
      </c>
      <c r="H2164" s="13">
        <v>4</v>
      </c>
      <c r="I2164" s="13">
        <v>2</v>
      </c>
      <c r="J2164" s="13">
        <v>8</v>
      </c>
      <c r="K2164" s="13">
        <v>0</v>
      </c>
      <c r="L2164" s="13">
        <v>21</v>
      </c>
      <c r="M2164" s="13"/>
      <c r="N2164" s="13">
        <v>35</v>
      </c>
      <c r="O2164" s="13">
        <f t="shared" si="33"/>
        <v>14</v>
      </c>
    </row>
    <row r="2165" spans="1:15" x14ac:dyDescent="0.3">
      <c r="A2165" t="s">
        <v>50</v>
      </c>
      <c r="B2165" t="s">
        <v>86</v>
      </c>
      <c r="C2165" s="13" t="s">
        <v>1134</v>
      </c>
      <c r="D2165">
        <v>2015</v>
      </c>
      <c r="E2165" s="13" t="s">
        <v>629</v>
      </c>
      <c r="F2165" s="13">
        <v>0</v>
      </c>
      <c r="G2165" s="13">
        <v>0</v>
      </c>
      <c r="H2165" s="13">
        <v>13</v>
      </c>
      <c r="I2165" s="13">
        <v>16</v>
      </c>
      <c r="J2165" s="13">
        <v>16</v>
      </c>
      <c r="K2165" s="13">
        <v>0</v>
      </c>
      <c r="L2165" s="13">
        <v>0</v>
      </c>
      <c r="M2165" s="13"/>
      <c r="N2165" s="13">
        <v>45</v>
      </c>
      <c r="O2165" s="13">
        <f t="shared" si="33"/>
        <v>45</v>
      </c>
    </row>
    <row r="2166" spans="1:15" x14ac:dyDescent="0.3">
      <c r="A2166" t="s">
        <v>22</v>
      </c>
      <c r="B2166" t="s">
        <v>106</v>
      </c>
      <c r="C2166" s="13" t="s">
        <v>1136</v>
      </c>
      <c r="D2166">
        <v>2015</v>
      </c>
      <c r="E2166" s="13" t="s">
        <v>632</v>
      </c>
      <c r="F2166" s="13">
        <v>0</v>
      </c>
      <c r="G2166" s="13">
        <v>0</v>
      </c>
      <c r="H2166" s="13">
        <v>41</v>
      </c>
      <c r="I2166" s="13">
        <v>0</v>
      </c>
      <c r="J2166" s="13">
        <v>3</v>
      </c>
      <c r="K2166" s="13">
        <v>0</v>
      </c>
      <c r="L2166" s="13">
        <v>0</v>
      </c>
      <c r="M2166" s="13"/>
      <c r="N2166" s="13">
        <v>44</v>
      </c>
      <c r="O2166" s="13">
        <f t="shared" si="33"/>
        <v>44</v>
      </c>
    </row>
    <row r="2167" spans="1:15" x14ac:dyDescent="0.3">
      <c r="A2167" t="s">
        <v>20</v>
      </c>
      <c r="B2167" t="s">
        <v>111</v>
      </c>
      <c r="C2167" s="13" t="s">
        <v>1137</v>
      </c>
      <c r="D2167">
        <v>2015</v>
      </c>
      <c r="E2167" s="13" t="s">
        <v>633</v>
      </c>
      <c r="F2167" s="13">
        <v>0</v>
      </c>
      <c r="G2167" s="13">
        <v>2</v>
      </c>
      <c r="H2167" s="13">
        <v>127</v>
      </c>
      <c r="I2167" s="13">
        <v>10</v>
      </c>
      <c r="J2167" s="13">
        <v>125</v>
      </c>
      <c r="K2167" s="13">
        <v>0</v>
      </c>
      <c r="L2167" s="13">
        <v>16</v>
      </c>
      <c r="M2167" s="13"/>
      <c r="N2167" s="13">
        <v>280</v>
      </c>
      <c r="O2167" s="13">
        <f t="shared" si="33"/>
        <v>264</v>
      </c>
    </row>
    <row r="2168" spans="1:15" x14ac:dyDescent="0.3">
      <c r="A2168" t="s">
        <v>92</v>
      </c>
      <c r="B2168" t="s">
        <v>111</v>
      </c>
      <c r="C2168" s="13" t="s">
        <v>1137</v>
      </c>
      <c r="D2168">
        <v>2015</v>
      </c>
      <c r="E2168" s="13" t="s">
        <v>634</v>
      </c>
      <c r="F2168" s="13">
        <v>0</v>
      </c>
      <c r="G2168" s="13">
        <v>0</v>
      </c>
      <c r="H2168" s="13">
        <v>4</v>
      </c>
      <c r="I2168" s="13">
        <v>1</v>
      </c>
      <c r="J2168" s="13">
        <v>1</v>
      </c>
      <c r="K2168" s="13">
        <v>0</v>
      </c>
      <c r="L2168" s="13">
        <v>0</v>
      </c>
      <c r="M2168" s="13"/>
      <c r="N2168" s="13">
        <v>6</v>
      </c>
      <c r="O2168" s="13">
        <f t="shared" si="33"/>
        <v>6</v>
      </c>
    </row>
    <row r="2169" spans="1:15" x14ac:dyDescent="0.3">
      <c r="A2169" t="s">
        <v>20</v>
      </c>
      <c r="B2169" t="s">
        <v>111</v>
      </c>
      <c r="C2169" s="13" t="s">
        <v>1137</v>
      </c>
      <c r="D2169">
        <v>2015</v>
      </c>
      <c r="E2169" s="13" t="s">
        <v>635</v>
      </c>
      <c r="F2169" s="13">
        <v>0</v>
      </c>
      <c r="G2169" s="13">
        <v>25</v>
      </c>
      <c r="H2169" s="13">
        <v>452</v>
      </c>
      <c r="I2169" s="13">
        <v>50</v>
      </c>
      <c r="J2169" s="13">
        <v>484</v>
      </c>
      <c r="K2169" s="13">
        <v>2</v>
      </c>
      <c r="L2169" s="13">
        <v>24</v>
      </c>
      <c r="M2169" s="13"/>
      <c r="N2169" s="13">
        <v>1037</v>
      </c>
      <c r="O2169" s="13">
        <f t="shared" si="33"/>
        <v>1011</v>
      </c>
    </row>
    <row r="2170" spans="1:15" x14ac:dyDescent="0.3">
      <c r="A2170" t="s">
        <v>20</v>
      </c>
      <c r="B2170" t="s">
        <v>111</v>
      </c>
      <c r="C2170" s="13" t="s">
        <v>1137</v>
      </c>
      <c r="D2170">
        <v>2015</v>
      </c>
      <c r="E2170" s="13" t="s">
        <v>636</v>
      </c>
      <c r="F2170" s="13">
        <v>4</v>
      </c>
      <c r="G2170" s="13">
        <v>28</v>
      </c>
      <c r="H2170" s="13">
        <v>587</v>
      </c>
      <c r="I2170" s="13">
        <v>103</v>
      </c>
      <c r="J2170" s="13">
        <v>567</v>
      </c>
      <c r="K2170" s="13">
        <v>0</v>
      </c>
      <c r="L2170" s="13">
        <v>54</v>
      </c>
      <c r="M2170" s="13"/>
      <c r="N2170" s="13">
        <v>1343</v>
      </c>
      <c r="O2170" s="13">
        <f t="shared" si="33"/>
        <v>1289</v>
      </c>
    </row>
    <row r="2171" spans="1:15" x14ac:dyDescent="0.3">
      <c r="A2171" t="s">
        <v>20</v>
      </c>
      <c r="B2171" t="s">
        <v>111</v>
      </c>
      <c r="C2171" s="13" t="s">
        <v>1137</v>
      </c>
      <c r="D2171">
        <v>2015</v>
      </c>
      <c r="E2171" s="13" t="s">
        <v>1138</v>
      </c>
      <c r="F2171" s="13">
        <v>0</v>
      </c>
      <c r="G2171" s="13">
        <v>0</v>
      </c>
      <c r="H2171" s="13">
        <v>1</v>
      </c>
      <c r="I2171" s="13">
        <v>0</v>
      </c>
      <c r="J2171" s="13">
        <v>0</v>
      </c>
      <c r="K2171" s="13">
        <v>0</v>
      </c>
      <c r="L2171" s="13">
        <v>0</v>
      </c>
      <c r="M2171" s="13"/>
      <c r="N2171" s="13">
        <v>1</v>
      </c>
      <c r="O2171" s="13">
        <f t="shared" si="33"/>
        <v>1</v>
      </c>
    </row>
    <row r="2172" spans="1:15" x14ac:dyDescent="0.3">
      <c r="B2172" t="s">
        <v>111</v>
      </c>
      <c r="C2172" s="13" t="s">
        <v>1137</v>
      </c>
      <c r="D2172">
        <v>2015</v>
      </c>
      <c r="E2172" s="13" t="s">
        <v>639</v>
      </c>
      <c r="F2172" s="13">
        <v>0</v>
      </c>
      <c r="G2172" s="13">
        <v>3</v>
      </c>
      <c r="H2172" s="13">
        <v>4</v>
      </c>
      <c r="I2172" s="13">
        <v>1</v>
      </c>
      <c r="J2172" s="13">
        <v>27</v>
      </c>
      <c r="K2172" s="13">
        <v>0</v>
      </c>
      <c r="L2172" s="13">
        <v>4</v>
      </c>
      <c r="M2172" s="13"/>
      <c r="N2172" s="13">
        <v>39</v>
      </c>
      <c r="O2172" s="13">
        <f t="shared" si="33"/>
        <v>35</v>
      </c>
    </row>
    <row r="2173" spans="1:15" x14ac:dyDescent="0.3">
      <c r="A2173" t="s">
        <v>55</v>
      </c>
      <c r="B2173" t="s">
        <v>111</v>
      </c>
      <c r="C2173" s="13" t="s">
        <v>1137</v>
      </c>
      <c r="D2173">
        <v>2015</v>
      </c>
      <c r="E2173" s="13" t="s">
        <v>640</v>
      </c>
      <c r="F2173" s="13">
        <v>0</v>
      </c>
      <c r="G2173" s="13">
        <v>0</v>
      </c>
      <c r="H2173" s="13">
        <v>19</v>
      </c>
      <c r="I2173" s="13">
        <v>6</v>
      </c>
      <c r="J2173" s="13">
        <v>12</v>
      </c>
      <c r="K2173" s="13">
        <v>0</v>
      </c>
      <c r="L2173" s="13">
        <v>0</v>
      </c>
      <c r="M2173" s="13"/>
      <c r="N2173" s="13">
        <v>37</v>
      </c>
      <c r="O2173" s="13">
        <f t="shared" si="33"/>
        <v>37</v>
      </c>
    </row>
    <row r="2174" spans="1:15" x14ac:dyDescent="0.3">
      <c r="A2174" t="s">
        <v>22</v>
      </c>
      <c r="B2174" t="s">
        <v>111</v>
      </c>
      <c r="C2174" s="13" t="s">
        <v>1137</v>
      </c>
      <c r="D2174">
        <v>2015</v>
      </c>
      <c r="E2174" s="13" t="s">
        <v>641</v>
      </c>
      <c r="F2174" s="13">
        <v>1</v>
      </c>
      <c r="G2174" s="13">
        <v>199</v>
      </c>
      <c r="H2174" s="13">
        <v>16068</v>
      </c>
      <c r="I2174" s="13">
        <v>1551</v>
      </c>
      <c r="J2174" s="13">
        <v>8839</v>
      </c>
      <c r="K2174" s="13">
        <v>5</v>
      </c>
      <c r="L2174" s="13">
        <v>454</v>
      </c>
      <c r="M2174" s="13"/>
      <c r="N2174" s="13">
        <v>27117</v>
      </c>
      <c r="O2174" s="13">
        <f t="shared" si="33"/>
        <v>26658</v>
      </c>
    </row>
    <row r="2175" spans="1:15" x14ac:dyDescent="0.3">
      <c r="A2175" t="s">
        <v>24</v>
      </c>
      <c r="B2175" t="s">
        <v>111</v>
      </c>
      <c r="C2175" s="13" t="s">
        <v>1137</v>
      </c>
      <c r="D2175">
        <v>2015</v>
      </c>
      <c r="E2175" s="13" t="s">
        <v>642</v>
      </c>
      <c r="F2175" s="13">
        <v>0</v>
      </c>
      <c r="G2175" s="13">
        <v>0</v>
      </c>
      <c r="H2175" s="13">
        <v>2</v>
      </c>
      <c r="I2175" s="13">
        <v>1</v>
      </c>
      <c r="J2175" s="13">
        <v>11</v>
      </c>
      <c r="K2175" s="13">
        <v>0</v>
      </c>
      <c r="L2175" s="13">
        <v>0</v>
      </c>
      <c r="M2175" s="13"/>
      <c r="N2175" s="13">
        <v>14</v>
      </c>
      <c r="O2175" s="13">
        <f t="shared" si="33"/>
        <v>14</v>
      </c>
    </row>
    <row r="2176" spans="1:15" x14ac:dyDescent="0.3">
      <c r="A2176" t="s">
        <v>22</v>
      </c>
      <c r="B2176" t="s">
        <v>111</v>
      </c>
      <c r="C2176" s="13" t="s">
        <v>1137</v>
      </c>
      <c r="D2176">
        <v>2015</v>
      </c>
      <c r="E2176" s="13" t="s">
        <v>643</v>
      </c>
      <c r="F2176" s="13">
        <v>0</v>
      </c>
      <c r="G2176" s="13">
        <v>13</v>
      </c>
      <c r="H2176" s="13">
        <v>5352</v>
      </c>
      <c r="I2176" s="13">
        <v>331</v>
      </c>
      <c r="J2176" s="13">
        <v>634</v>
      </c>
      <c r="K2176" s="13">
        <v>120</v>
      </c>
      <c r="L2176" s="13">
        <v>2</v>
      </c>
      <c r="M2176" s="13"/>
      <c r="N2176" s="13">
        <v>6452</v>
      </c>
      <c r="O2176" s="13">
        <f t="shared" si="33"/>
        <v>6330</v>
      </c>
    </row>
    <row r="2177" spans="1:15" x14ac:dyDescent="0.3">
      <c r="A2177" t="s">
        <v>26</v>
      </c>
      <c r="B2177" t="s">
        <v>111</v>
      </c>
      <c r="C2177" s="13" t="s">
        <v>1137</v>
      </c>
      <c r="D2177">
        <v>2015</v>
      </c>
      <c r="E2177" s="13" t="s">
        <v>644</v>
      </c>
      <c r="F2177" s="13">
        <v>0</v>
      </c>
      <c r="G2177" s="13">
        <v>0</v>
      </c>
      <c r="H2177" s="13">
        <v>28</v>
      </c>
      <c r="I2177" s="13">
        <v>1</v>
      </c>
      <c r="J2177" s="13">
        <v>2</v>
      </c>
      <c r="K2177" s="13">
        <v>0</v>
      </c>
      <c r="L2177" s="13">
        <v>0</v>
      </c>
      <c r="M2177" s="13"/>
      <c r="N2177" s="13">
        <v>31</v>
      </c>
      <c r="O2177" s="13">
        <f t="shared" si="33"/>
        <v>31</v>
      </c>
    </row>
    <row r="2178" spans="1:15" x14ac:dyDescent="0.3">
      <c r="A2178" t="s">
        <v>29</v>
      </c>
      <c r="B2178" t="s">
        <v>111</v>
      </c>
      <c r="C2178" s="13" t="s">
        <v>1137</v>
      </c>
      <c r="D2178">
        <v>2015</v>
      </c>
      <c r="E2178" s="13" t="s">
        <v>645</v>
      </c>
      <c r="F2178" s="13">
        <v>2</v>
      </c>
      <c r="G2178" s="13">
        <v>0</v>
      </c>
      <c r="H2178" s="13">
        <v>0</v>
      </c>
      <c r="I2178" s="13">
        <v>0</v>
      </c>
      <c r="J2178" s="13">
        <v>8</v>
      </c>
      <c r="K2178" s="13">
        <v>0</v>
      </c>
      <c r="L2178" s="13">
        <v>5</v>
      </c>
      <c r="M2178" s="13"/>
      <c r="N2178" s="13">
        <v>15</v>
      </c>
      <c r="O2178" s="13">
        <f t="shared" si="33"/>
        <v>10</v>
      </c>
    </row>
    <row r="2179" spans="1:15" x14ac:dyDescent="0.3">
      <c r="A2179" t="s">
        <v>18</v>
      </c>
      <c r="B2179" t="s">
        <v>111</v>
      </c>
      <c r="C2179" s="13" t="s">
        <v>646</v>
      </c>
      <c r="D2179">
        <v>2015</v>
      </c>
      <c r="E2179" s="13" t="s">
        <v>646</v>
      </c>
      <c r="F2179" s="13">
        <v>0</v>
      </c>
      <c r="G2179" s="13">
        <v>0</v>
      </c>
      <c r="H2179" s="13">
        <v>3</v>
      </c>
      <c r="I2179" s="13">
        <v>1</v>
      </c>
      <c r="J2179" s="13">
        <v>0</v>
      </c>
      <c r="K2179" s="13">
        <v>0</v>
      </c>
      <c r="L2179" s="13">
        <v>0</v>
      </c>
      <c r="M2179" s="13"/>
      <c r="N2179" s="13">
        <v>4</v>
      </c>
      <c r="O2179" s="13">
        <f t="shared" ref="O2179:O2242" si="34">F2179+G2179+H2179+I2179+J2179</f>
        <v>4</v>
      </c>
    </row>
    <row r="2180" spans="1:15" x14ac:dyDescent="0.3">
      <c r="A2180" t="s">
        <v>20</v>
      </c>
      <c r="B2180" t="s">
        <v>111</v>
      </c>
      <c r="C2180" s="13" t="s">
        <v>1139</v>
      </c>
      <c r="D2180">
        <v>2015</v>
      </c>
      <c r="E2180" s="13" t="s">
        <v>1140</v>
      </c>
      <c r="F2180" s="13">
        <v>0</v>
      </c>
      <c r="G2180" s="13">
        <v>0</v>
      </c>
      <c r="H2180" s="13">
        <v>0</v>
      </c>
      <c r="I2180" s="13">
        <v>0</v>
      </c>
      <c r="J2180" s="13">
        <v>2</v>
      </c>
      <c r="K2180" s="13">
        <v>0</v>
      </c>
      <c r="L2180" s="13">
        <v>0</v>
      </c>
      <c r="M2180" s="13"/>
      <c r="N2180" s="13">
        <v>2</v>
      </c>
      <c r="O2180" s="13">
        <f t="shared" si="34"/>
        <v>2</v>
      </c>
    </row>
    <row r="2181" spans="1:15" x14ac:dyDescent="0.3">
      <c r="A2181" t="s">
        <v>22</v>
      </c>
      <c r="B2181" t="s">
        <v>127</v>
      </c>
      <c r="C2181" s="13" t="s">
        <v>1141</v>
      </c>
      <c r="D2181">
        <v>2015</v>
      </c>
      <c r="E2181" s="13" t="s">
        <v>647</v>
      </c>
      <c r="F2181" s="13">
        <v>0</v>
      </c>
      <c r="G2181" s="13">
        <v>0</v>
      </c>
      <c r="H2181" s="13">
        <v>0</v>
      </c>
      <c r="I2181" s="13">
        <v>0</v>
      </c>
      <c r="J2181" s="13">
        <v>1</v>
      </c>
      <c r="K2181" s="13">
        <v>0</v>
      </c>
      <c r="L2181" s="13">
        <v>0</v>
      </c>
      <c r="M2181" s="13"/>
      <c r="N2181" s="13">
        <v>1</v>
      </c>
      <c r="O2181" s="13">
        <f t="shared" si="34"/>
        <v>1</v>
      </c>
    </row>
    <row r="2182" spans="1:15" x14ac:dyDescent="0.3">
      <c r="B2182" t="s">
        <v>127</v>
      </c>
      <c r="C2182" s="13" t="s">
        <v>648</v>
      </c>
      <c r="D2182">
        <v>2015</v>
      </c>
      <c r="E2182" s="13" t="s">
        <v>648</v>
      </c>
      <c r="F2182" s="13">
        <v>0</v>
      </c>
      <c r="G2182" s="13">
        <v>0</v>
      </c>
      <c r="H2182" s="13">
        <v>1</v>
      </c>
      <c r="I2182" s="13">
        <v>0</v>
      </c>
      <c r="J2182" s="13">
        <v>0</v>
      </c>
      <c r="K2182" s="13">
        <v>11</v>
      </c>
      <c r="L2182" s="13">
        <v>0</v>
      </c>
      <c r="M2182" s="13"/>
      <c r="N2182" s="13">
        <v>12</v>
      </c>
      <c r="O2182" s="13">
        <f t="shared" si="34"/>
        <v>1</v>
      </c>
    </row>
    <row r="2183" spans="1:15" x14ac:dyDescent="0.3">
      <c r="A2183" t="s">
        <v>50</v>
      </c>
      <c r="B2183" t="s">
        <v>127</v>
      </c>
      <c r="C2183" s="15" t="s">
        <v>1142</v>
      </c>
      <c r="D2183">
        <v>2015</v>
      </c>
      <c r="E2183" s="15" t="s">
        <v>1143</v>
      </c>
      <c r="F2183" s="13">
        <v>0</v>
      </c>
      <c r="G2183" s="13">
        <v>5</v>
      </c>
      <c r="H2183" s="13">
        <v>18</v>
      </c>
      <c r="I2183" s="13">
        <v>2</v>
      </c>
      <c r="J2183" s="13">
        <v>44</v>
      </c>
      <c r="K2183" s="13">
        <v>0</v>
      </c>
      <c r="L2183" s="13">
        <v>0</v>
      </c>
      <c r="M2183" s="13"/>
      <c r="N2183" s="13">
        <v>69</v>
      </c>
      <c r="O2183" s="13">
        <f t="shared" si="34"/>
        <v>69</v>
      </c>
    </row>
    <row r="2184" spans="1:15" x14ac:dyDescent="0.3">
      <c r="A2184" t="s">
        <v>20</v>
      </c>
      <c r="B2184" t="s">
        <v>127</v>
      </c>
      <c r="C2184" s="13" t="s">
        <v>1142</v>
      </c>
      <c r="D2184">
        <v>2015</v>
      </c>
      <c r="E2184" s="13" t="s">
        <v>1056</v>
      </c>
      <c r="F2184" s="13">
        <v>2</v>
      </c>
      <c r="G2184" s="13">
        <v>67</v>
      </c>
      <c r="H2184" s="13">
        <v>624</v>
      </c>
      <c r="I2184" s="13">
        <v>178</v>
      </c>
      <c r="J2184" s="13">
        <v>884</v>
      </c>
      <c r="K2184" s="13">
        <v>0</v>
      </c>
      <c r="L2184" s="13">
        <v>42</v>
      </c>
      <c r="M2184" s="13"/>
      <c r="N2184" s="13">
        <v>1797</v>
      </c>
      <c r="O2184" s="13">
        <f t="shared" si="34"/>
        <v>1755</v>
      </c>
    </row>
    <row r="2185" spans="1:15" x14ac:dyDescent="0.3">
      <c r="A2185" t="s">
        <v>92</v>
      </c>
      <c r="B2185" t="s">
        <v>127</v>
      </c>
      <c r="C2185" s="13" t="s">
        <v>648</v>
      </c>
      <c r="D2185">
        <v>2015</v>
      </c>
      <c r="E2185" s="13" t="s">
        <v>985</v>
      </c>
      <c r="F2185" s="13">
        <v>0</v>
      </c>
      <c r="G2185" s="13">
        <v>0</v>
      </c>
      <c r="H2185" s="13">
        <v>0</v>
      </c>
      <c r="I2185" s="13">
        <v>4</v>
      </c>
      <c r="J2185" s="13">
        <v>0</v>
      </c>
      <c r="K2185" s="13">
        <v>0</v>
      </c>
      <c r="L2185" s="13">
        <v>0</v>
      </c>
      <c r="M2185" s="13"/>
      <c r="N2185" s="13">
        <v>4</v>
      </c>
      <c r="O2185" s="13">
        <f t="shared" si="34"/>
        <v>4</v>
      </c>
    </row>
    <row r="2186" spans="1:15" x14ac:dyDescent="0.3">
      <c r="A2186" t="s">
        <v>20</v>
      </c>
      <c r="B2186" t="s">
        <v>127</v>
      </c>
      <c r="C2186" s="13" t="s">
        <v>648</v>
      </c>
      <c r="D2186">
        <v>2015</v>
      </c>
      <c r="E2186" s="13" t="s">
        <v>651</v>
      </c>
      <c r="F2186" s="13">
        <v>11</v>
      </c>
      <c r="G2186" s="13">
        <v>41</v>
      </c>
      <c r="H2186" s="13">
        <v>548</v>
      </c>
      <c r="I2186" s="13">
        <v>150</v>
      </c>
      <c r="J2186" s="13">
        <v>920</v>
      </c>
      <c r="K2186" s="13">
        <v>2</v>
      </c>
      <c r="L2186" s="13">
        <v>81</v>
      </c>
      <c r="M2186" s="13"/>
      <c r="N2186" s="13">
        <v>1753</v>
      </c>
      <c r="O2186" s="13">
        <f t="shared" si="34"/>
        <v>1670</v>
      </c>
    </row>
    <row r="2187" spans="1:15" x14ac:dyDescent="0.3">
      <c r="A2187" t="s">
        <v>136</v>
      </c>
      <c r="B2187" t="s">
        <v>127</v>
      </c>
      <c r="C2187" s="13" t="s">
        <v>648</v>
      </c>
      <c r="D2187">
        <v>2015</v>
      </c>
      <c r="E2187" s="13" t="s">
        <v>987</v>
      </c>
      <c r="F2187" s="13">
        <v>1</v>
      </c>
      <c r="G2187" s="13">
        <v>3</v>
      </c>
      <c r="H2187" s="13">
        <v>119</v>
      </c>
      <c r="I2187" s="13">
        <v>44</v>
      </c>
      <c r="J2187" s="13">
        <v>238</v>
      </c>
      <c r="K2187" s="13">
        <v>0</v>
      </c>
      <c r="L2187" s="13">
        <v>7</v>
      </c>
      <c r="M2187" s="13"/>
      <c r="N2187" s="13">
        <v>412</v>
      </c>
      <c r="O2187" s="13">
        <f t="shared" si="34"/>
        <v>405</v>
      </c>
    </row>
    <row r="2188" spans="1:15" x14ac:dyDescent="0.3">
      <c r="A2188" t="s">
        <v>136</v>
      </c>
      <c r="B2188" t="s">
        <v>127</v>
      </c>
      <c r="C2188" s="13" t="s">
        <v>648</v>
      </c>
      <c r="D2188">
        <v>2015</v>
      </c>
      <c r="E2188" s="13" t="s">
        <v>988</v>
      </c>
      <c r="F2188" s="13">
        <v>3</v>
      </c>
      <c r="G2188" s="13">
        <v>9</v>
      </c>
      <c r="H2188" s="13">
        <v>97</v>
      </c>
      <c r="I2188" s="13">
        <v>15</v>
      </c>
      <c r="J2188" s="13">
        <v>386</v>
      </c>
      <c r="K2188" s="13">
        <v>2</v>
      </c>
      <c r="L2188" s="13">
        <v>8</v>
      </c>
      <c r="M2188" s="13"/>
      <c r="N2188" s="13">
        <v>520</v>
      </c>
      <c r="O2188" s="13">
        <f t="shared" si="34"/>
        <v>510</v>
      </c>
    </row>
    <row r="2189" spans="1:15" x14ac:dyDescent="0.3">
      <c r="A2189" t="s">
        <v>136</v>
      </c>
      <c r="B2189" t="s">
        <v>127</v>
      </c>
      <c r="C2189" s="15" t="s">
        <v>648</v>
      </c>
      <c r="D2189">
        <v>2015</v>
      </c>
      <c r="E2189" s="15" t="s">
        <v>1058</v>
      </c>
      <c r="F2189" s="13">
        <v>0</v>
      </c>
      <c r="G2189" s="13">
        <v>2</v>
      </c>
      <c r="H2189" s="13">
        <v>85</v>
      </c>
      <c r="I2189" s="13">
        <v>45</v>
      </c>
      <c r="J2189" s="13">
        <v>126</v>
      </c>
      <c r="K2189" s="13">
        <v>0</v>
      </c>
      <c r="L2189" s="13">
        <v>3</v>
      </c>
      <c r="M2189" s="13"/>
      <c r="N2189" s="13">
        <v>261</v>
      </c>
      <c r="O2189" s="13">
        <f t="shared" si="34"/>
        <v>258</v>
      </c>
    </row>
    <row r="2190" spans="1:15" x14ac:dyDescent="0.3">
      <c r="A2190" t="s">
        <v>136</v>
      </c>
      <c r="B2190" t="s">
        <v>127</v>
      </c>
      <c r="C2190" s="13" t="s">
        <v>648</v>
      </c>
      <c r="D2190">
        <v>2015</v>
      </c>
      <c r="E2190" s="13" t="s">
        <v>1059</v>
      </c>
      <c r="F2190" s="13">
        <v>0</v>
      </c>
      <c r="G2190" s="13">
        <v>0</v>
      </c>
      <c r="H2190" s="13">
        <v>14</v>
      </c>
      <c r="I2190" s="13">
        <v>6</v>
      </c>
      <c r="J2190" s="13">
        <v>8</v>
      </c>
      <c r="K2190" s="13">
        <v>0</v>
      </c>
      <c r="L2190" s="13">
        <v>0</v>
      </c>
      <c r="M2190" s="13"/>
      <c r="N2190" s="13">
        <v>28</v>
      </c>
      <c r="O2190" s="13">
        <f t="shared" si="34"/>
        <v>28</v>
      </c>
    </row>
    <row r="2191" spans="1:15" x14ac:dyDescent="0.3">
      <c r="A2191" t="s">
        <v>136</v>
      </c>
      <c r="B2191" t="s">
        <v>127</v>
      </c>
      <c r="C2191" s="13" t="s">
        <v>648</v>
      </c>
      <c r="D2191">
        <v>2015</v>
      </c>
      <c r="E2191" s="13" t="s">
        <v>1060</v>
      </c>
      <c r="F2191" s="13">
        <v>3</v>
      </c>
      <c r="G2191" s="13">
        <v>40</v>
      </c>
      <c r="H2191" s="13">
        <v>532</v>
      </c>
      <c r="I2191" s="13">
        <v>90</v>
      </c>
      <c r="J2191" s="13">
        <v>558</v>
      </c>
      <c r="K2191" s="13">
        <v>0</v>
      </c>
      <c r="L2191" s="13">
        <v>17</v>
      </c>
      <c r="M2191" s="13"/>
      <c r="N2191" s="13">
        <v>1240</v>
      </c>
      <c r="O2191" s="13">
        <f t="shared" si="34"/>
        <v>1223</v>
      </c>
    </row>
    <row r="2192" spans="1:15" x14ac:dyDescent="0.3">
      <c r="A2192" t="s">
        <v>136</v>
      </c>
      <c r="B2192" t="s">
        <v>127</v>
      </c>
      <c r="C2192" s="13" t="s">
        <v>648</v>
      </c>
      <c r="D2192">
        <v>2015</v>
      </c>
      <c r="E2192" s="13" t="s">
        <v>1061</v>
      </c>
      <c r="F2192" s="13">
        <v>0</v>
      </c>
      <c r="G2192" s="13">
        <v>2</v>
      </c>
      <c r="H2192" s="13">
        <v>16</v>
      </c>
      <c r="I2192" s="13">
        <v>0</v>
      </c>
      <c r="J2192" s="13">
        <v>8</v>
      </c>
      <c r="K2192" s="13">
        <v>0</v>
      </c>
      <c r="L2192" s="13">
        <v>1</v>
      </c>
      <c r="M2192" s="13"/>
      <c r="N2192" s="13">
        <v>27</v>
      </c>
      <c r="O2192" s="13">
        <f t="shared" si="34"/>
        <v>26</v>
      </c>
    </row>
    <row r="2193" spans="1:15" x14ac:dyDescent="0.3">
      <c r="A2193" t="s">
        <v>136</v>
      </c>
      <c r="B2193" t="s">
        <v>127</v>
      </c>
      <c r="C2193" s="13" t="s">
        <v>648</v>
      </c>
      <c r="D2193">
        <v>2015</v>
      </c>
      <c r="E2193" s="13" t="s">
        <v>989</v>
      </c>
      <c r="F2193" s="13">
        <v>4</v>
      </c>
      <c r="G2193" s="13">
        <v>9</v>
      </c>
      <c r="H2193" s="13">
        <v>259</v>
      </c>
      <c r="I2193" s="13">
        <v>45</v>
      </c>
      <c r="J2193" s="13">
        <v>382</v>
      </c>
      <c r="K2193" s="13">
        <v>0</v>
      </c>
      <c r="L2193" s="13">
        <v>13</v>
      </c>
      <c r="M2193" s="13"/>
      <c r="N2193" s="13">
        <v>712</v>
      </c>
      <c r="O2193" s="13">
        <f t="shared" si="34"/>
        <v>699</v>
      </c>
    </row>
    <row r="2194" spans="1:15" x14ac:dyDescent="0.3">
      <c r="A2194" t="s">
        <v>136</v>
      </c>
      <c r="B2194" t="s">
        <v>127</v>
      </c>
      <c r="C2194" s="13" t="s">
        <v>648</v>
      </c>
      <c r="D2194">
        <v>2015</v>
      </c>
      <c r="E2194" s="13" t="s">
        <v>990</v>
      </c>
      <c r="F2194" s="13">
        <v>0</v>
      </c>
      <c r="G2194" s="13">
        <v>1</v>
      </c>
      <c r="H2194" s="13">
        <v>23</v>
      </c>
      <c r="I2194" s="13">
        <v>7</v>
      </c>
      <c r="J2194" s="13">
        <v>135</v>
      </c>
      <c r="K2194" s="13">
        <v>0</v>
      </c>
      <c r="L2194" s="13">
        <v>2</v>
      </c>
      <c r="M2194" s="13"/>
      <c r="N2194" s="13">
        <v>168</v>
      </c>
      <c r="O2194" s="13">
        <f t="shared" si="34"/>
        <v>166</v>
      </c>
    </row>
    <row r="2195" spans="1:15" x14ac:dyDescent="0.3">
      <c r="A2195" t="s">
        <v>136</v>
      </c>
      <c r="B2195" t="s">
        <v>127</v>
      </c>
      <c r="C2195" s="13" t="s">
        <v>648</v>
      </c>
      <c r="D2195">
        <v>2015</v>
      </c>
      <c r="E2195" s="13" t="s">
        <v>1062</v>
      </c>
      <c r="F2195" s="13">
        <v>9</v>
      </c>
      <c r="G2195" s="13">
        <v>5</v>
      </c>
      <c r="H2195" s="13">
        <v>76</v>
      </c>
      <c r="I2195" s="13">
        <v>14</v>
      </c>
      <c r="J2195" s="13">
        <v>121</v>
      </c>
      <c r="K2195" s="13">
        <v>0</v>
      </c>
      <c r="L2195" s="13">
        <v>5</v>
      </c>
      <c r="M2195" s="13"/>
      <c r="N2195" s="13">
        <v>230</v>
      </c>
      <c r="O2195" s="13">
        <f t="shared" si="34"/>
        <v>225</v>
      </c>
    </row>
    <row r="2196" spans="1:15" x14ac:dyDescent="0.3">
      <c r="A2196" t="s">
        <v>136</v>
      </c>
      <c r="B2196" t="s">
        <v>127</v>
      </c>
      <c r="C2196" s="13" t="s">
        <v>648</v>
      </c>
      <c r="D2196">
        <v>2015</v>
      </c>
      <c r="E2196" s="13" t="s">
        <v>991</v>
      </c>
      <c r="F2196" s="13">
        <v>0</v>
      </c>
      <c r="G2196" s="13">
        <v>4</v>
      </c>
      <c r="H2196" s="13">
        <v>89</v>
      </c>
      <c r="I2196" s="13">
        <v>14</v>
      </c>
      <c r="J2196" s="13">
        <v>201</v>
      </c>
      <c r="K2196" s="13">
        <v>0</v>
      </c>
      <c r="L2196" s="13">
        <v>8</v>
      </c>
      <c r="M2196" s="13"/>
      <c r="N2196" s="13">
        <v>316</v>
      </c>
      <c r="O2196" s="13">
        <f t="shared" si="34"/>
        <v>308</v>
      </c>
    </row>
    <row r="2197" spans="1:15" x14ac:dyDescent="0.3">
      <c r="A2197" t="s">
        <v>136</v>
      </c>
      <c r="B2197" t="s">
        <v>127</v>
      </c>
      <c r="C2197" s="13" t="s">
        <v>648</v>
      </c>
      <c r="D2197">
        <v>2015</v>
      </c>
      <c r="E2197" s="13" t="s">
        <v>1063</v>
      </c>
      <c r="F2197" s="13">
        <v>6</v>
      </c>
      <c r="G2197" s="13">
        <v>1</v>
      </c>
      <c r="H2197" s="13">
        <v>55</v>
      </c>
      <c r="I2197" s="13">
        <v>8</v>
      </c>
      <c r="J2197" s="13">
        <v>103</v>
      </c>
      <c r="K2197" s="13">
        <v>2</v>
      </c>
      <c r="L2197" s="13">
        <v>4</v>
      </c>
      <c r="M2197" s="13"/>
      <c r="N2197" s="13">
        <v>179</v>
      </c>
      <c r="O2197" s="13">
        <f t="shared" si="34"/>
        <v>173</v>
      </c>
    </row>
    <row r="2198" spans="1:15" x14ac:dyDescent="0.3">
      <c r="A2198" t="s">
        <v>136</v>
      </c>
      <c r="B2198" t="s">
        <v>127</v>
      </c>
      <c r="C2198" s="13" t="s">
        <v>648</v>
      </c>
      <c r="D2198">
        <v>2015</v>
      </c>
      <c r="E2198" s="13" t="s">
        <v>992</v>
      </c>
      <c r="F2198" s="13">
        <v>0</v>
      </c>
      <c r="G2198" s="13">
        <v>2</v>
      </c>
      <c r="H2198" s="13">
        <v>47</v>
      </c>
      <c r="I2198" s="13">
        <v>4</v>
      </c>
      <c r="J2198" s="13">
        <v>38</v>
      </c>
      <c r="K2198" s="13">
        <v>0</v>
      </c>
      <c r="L2198" s="13">
        <v>4</v>
      </c>
      <c r="M2198" s="13"/>
      <c r="N2198" s="13">
        <v>95</v>
      </c>
      <c r="O2198" s="13">
        <f t="shared" si="34"/>
        <v>91</v>
      </c>
    </row>
    <row r="2199" spans="1:15" x14ac:dyDescent="0.3">
      <c r="A2199" t="s">
        <v>136</v>
      </c>
      <c r="B2199" t="s">
        <v>127</v>
      </c>
      <c r="C2199" s="13" t="s">
        <v>648</v>
      </c>
      <c r="D2199">
        <v>2015</v>
      </c>
      <c r="E2199" s="13" t="s">
        <v>993</v>
      </c>
      <c r="F2199" s="13">
        <v>0</v>
      </c>
      <c r="G2199" s="13">
        <v>16</v>
      </c>
      <c r="H2199" s="13">
        <v>79</v>
      </c>
      <c r="I2199" s="13">
        <v>61</v>
      </c>
      <c r="J2199" s="13">
        <v>201</v>
      </c>
      <c r="K2199" s="13">
        <v>0</v>
      </c>
      <c r="L2199" s="13">
        <v>3</v>
      </c>
      <c r="M2199" s="13"/>
      <c r="N2199" s="13">
        <v>360</v>
      </c>
      <c r="O2199" s="13">
        <f t="shared" si="34"/>
        <v>357</v>
      </c>
    </row>
    <row r="2200" spans="1:15" x14ac:dyDescent="0.3">
      <c r="A2200" t="s">
        <v>136</v>
      </c>
      <c r="B2200" t="s">
        <v>127</v>
      </c>
      <c r="C2200" s="13" t="s">
        <v>648</v>
      </c>
      <c r="D2200">
        <v>2015</v>
      </c>
      <c r="E2200" s="13" t="s">
        <v>1064</v>
      </c>
      <c r="F2200" s="13">
        <v>0</v>
      </c>
      <c r="G2200" s="13">
        <v>0</v>
      </c>
      <c r="H2200" s="13">
        <v>0</v>
      </c>
      <c r="I2200" s="13">
        <v>0</v>
      </c>
      <c r="J2200" s="13">
        <v>8</v>
      </c>
      <c r="K2200" s="13">
        <v>0</v>
      </c>
      <c r="L2200" s="13">
        <v>0</v>
      </c>
      <c r="M2200" s="13"/>
      <c r="N2200" s="13">
        <v>8</v>
      </c>
      <c r="O2200" s="13">
        <f t="shared" si="34"/>
        <v>8</v>
      </c>
    </row>
    <row r="2201" spans="1:15" x14ac:dyDescent="0.3">
      <c r="A2201" t="s">
        <v>34</v>
      </c>
      <c r="B2201" t="s">
        <v>127</v>
      </c>
      <c r="C2201" s="13" t="s">
        <v>648</v>
      </c>
      <c r="D2201">
        <v>2015</v>
      </c>
      <c r="E2201" s="13" t="s">
        <v>669</v>
      </c>
      <c r="F2201" s="13">
        <v>11</v>
      </c>
      <c r="G2201" s="13">
        <v>12</v>
      </c>
      <c r="H2201" s="13">
        <v>5</v>
      </c>
      <c r="I2201" s="13">
        <v>3</v>
      </c>
      <c r="J2201" s="13">
        <v>178</v>
      </c>
      <c r="K2201" s="13">
        <v>0</v>
      </c>
      <c r="L2201" s="13">
        <v>6</v>
      </c>
      <c r="M2201" s="13"/>
      <c r="N2201" s="13">
        <v>215</v>
      </c>
      <c r="O2201" s="13">
        <f t="shared" si="34"/>
        <v>209</v>
      </c>
    </row>
    <row r="2202" spans="1:15" x14ac:dyDescent="0.3">
      <c r="A2202" t="s">
        <v>125</v>
      </c>
      <c r="B2202" t="s">
        <v>127</v>
      </c>
      <c r="C2202" s="13" t="s">
        <v>648</v>
      </c>
      <c r="D2202">
        <v>2015</v>
      </c>
      <c r="E2202" s="13" t="s">
        <v>995</v>
      </c>
      <c r="F2202" s="13">
        <v>0</v>
      </c>
      <c r="G2202" s="13">
        <v>0</v>
      </c>
      <c r="H2202" s="13">
        <v>3</v>
      </c>
      <c r="I2202" s="13">
        <v>0</v>
      </c>
      <c r="J2202" s="13">
        <v>18</v>
      </c>
      <c r="K2202" s="13">
        <v>0</v>
      </c>
      <c r="L2202" s="13">
        <v>0</v>
      </c>
      <c r="M2202" s="13"/>
      <c r="N2202" s="13">
        <v>21</v>
      </c>
      <c r="O2202" s="13">
        <f t="shared" si="34"/>
        <v>21</v>
      </c>
    </row>
    <row r="2203" spans="1:15" x14ac:dyDescent="0.3">
      <c r="A2203" t="s">
        <v>22</v>
      </c>
      <c r="B2203" t="s">
        <v>127</v>
      </c>
      <c r="C2203" s="13" t="s">
        <v>648</v>
      </c>
      <c r="D2203">
        <v>2015</v>
      </c>
      <c r="E2203" s="13" t="s">
        <v>1067</v>
      </c>
      <c r="F2203" s="13">
        <v>24</v>
      </c>
      <c r="G2203" s="13">
        <v>85</v>
      </c>
      <c r="H2203" s="13">
        <v>2330</v>
      </c>
      <c r="I2203" s="13">
        <v>594</v>
      </c>
      <c r="J2203" s="13">
        <v>3438</v>
      </c>
      <c r="K2203" s="13">
        <v>266</v>
      </c>
      <c r="L2203" s="13">
        <v>72</v>
      </c>
      <c r="M2203" s="13"/>
      <c r="N2203" s="13">
        <v>6809</v>
      </c>
      <c r="O2203" s="13">
        <f t="shared" si="34"/>
        <v>6471</v>
      </c>
    </row>
    <row r="2204" spans="1:15" x14ac:dyDescent="0.3">
      <c r="A2204" t="s">
        <v>18</v>
      </c>
      <c r="B2204" t="s">
        <v>127</v>
      </c>
      <c r="C2204" s="13" t="s">
        <v>648</v>
      </c>
      <c r="D2204">
        <v>2015</v>
      </c>
      <c r="E2204" s="13" t="s">
        <v>997</v>
      </c>
      <c r="F2204" s="13">
        <v>0</v>
      </c>
      <c r="G2204" s="13">
        <v>0</v>
      </c>
      <c r="H2204" s="13">
        <v>8</v>
      </c>
      <c r="I2204" s="13">
        <v>25</v>
      </c>
      <c r="J2204" s="13">
        <v>51</v>
      </c>
      <c r="K2204" s="13">
        <v>0</v>
      </c>
      <c r="L2204" s="13">
        <v>0</v>
      </c>
      <c r="M2204" s="13"/>
      <c r="N2204" s="13">
        <v>84</v>
      </c>
      <c r="O2204" s="13">
        <f t="shared" si="34"/>
        <v>84</v>
      </c>
    </row>
    <row r="2205" spans="1:15" x14ac:dyDescent="0.3">
      <c r="A2205" t="s">
        <v>22</v>
      </c>
      <c r="B2205" t="s">
        <v>127</v>
      </c>
      <c r="C2205" s="13" t="s">
        <v>648</v>
      </c>
      <c r="D2205">
        <v>2015</v>
      </c>
      <c r="E2205" s="13" t="s">
        <v>998</v>
      </c>
      <c r="F2205" s="13">
        <v>0</v>
      </c>
      <c r="G2205" s="13">
        <v>143</v>
      </c>
      <c r="H2205" s="13">
        <v>13893</v>
      </c>
      <c r="I2205" s="13">
        <v>2541</v>
      </c>
      <c r="J2205" s="13">
        <v>2252</v>
      </c>
      <c r="K2205" s="13">
        <v>11</v>
      </c>
      <c r="L2205" s="13">
        <v>11</v>
      </c>
      <c r="M2205" s="13"/>
      <c r="N2205" s="13">
        <v>18851</v>
      </c>
      <c r="O2205" s="13">
        <f t="shared" si="34"/>
        <v>18829</v>
      </c>
    </row>
    <row r="2206" spans="1:15" x14ac:dyDescent="0.3">
      <c r="A2206" t="s">
        <v>26</v>
      </c>
      <c r="B2206" t="s">
        <v>127</v>
      </c>
      <c r="C2206" s="13" t="s">
        <v>648</v>
      </c>
      <c r="D2206">
        <v>2015</v>
      </c>
      <c r="E2206" s="13" t="s">
        <v>999</v>
      </c>
      <c r="F2206" s="13">
        <v>0</v>
      </c>
      <c r="G2206" s="13">
        <v>0</v>
      </c>
      <c r="H2206" s="13">
        <v>5</v>
      </c>
      <c r="I2206" s="13">
        <v>0</v>
      </c>
      <c r="J2206" s="13">
        <v>3</v>
      </c>
      <c r="K2206" s="13">
        <v>0</v>
      </c>
      <c r="L2206" s="13">
        <v>0</v>
      </c>
      <c r="M2206" s="13"/>
      <c r="N2206" s="13">
        <v>8</v>
      </c>
      <c r="O2206" s="13">
        <f t="shared" si="34"/>
        <v>8</v>
      </c>
    </row>
    <row r="2207" spans="1:15" x14ac:dyDescent="0.3">
      <c r="A2207" t="s">
        <v>22</v>
      </c>
      <c r="B2207" t="s">
        <v>127</v>
      </c>
      <c r="C2207" s="13" t="s">
        <v>648</v>
      </c>
      <c r="D2207">
        <v>2015</v>
      </c>
      <c r="E2207" s="13" t="s">
        <v>1000</v>
      </c>
      <c r="F2207" s="13">
        <v>0</v>
      </c>
      <c r="G2207" s="13">
        <v>29</v>
      </c>
      <c r="H2207" s="13">
        <v>2031</v>
      </c>
      <c r="I2207" s="13">
        <v>303</v>
      </c>
      <c r="J2207" s="13">
        <v>305</v>
      </c>
      <c r="K2207" s="13">
        <v>5</v>
      </c>
      <c r="L2207" s="13">
        <v>0</v>
      </c>
      <c r="M2207" s="13"/>
      <c r="N2207" s="13">
        <v>2673</v>
      </c>
      <c r="O2207" s="13">
        <f t="shared" si="34"/>
        <v>2668</v>
      </c>
    </row>
    <row r="2208" spans="1:15" x14ac:dyDescent="0.3">
      <c r="A2208" t="s">
        <v>29</v>
      </c>
      <c r="B2208" t="s">
        <v>127</v>
      </c>
      <c r="C2208" s="13" t="s">
        <v>648</v>
      </c>
      <c r="D2208">
        <v>2015</v>
      </c>
      <c r="E2208" s="13" t="s">
        <v>1001</v>
      </c>
      <c r="F2208" s="13">
        <v>0</v>
      </c>
      <c r="G2208" s="13">
        <v>0</v>
      </c>
      <c r="H2208" s="13">
        <v>9</v>
      </c>
      <c r="I2208" s="13">
        <v>0</v>
      </c>
      <c r="J2208" s="13">
        <v>13</v>
      </c>
      <c r="K2208" s="13">
        <v>0</v>
      </c>
      <c r="L2208" s="13">
        <v>398</v>
      </c>
      <c r="M2208" s="13"/>
      <c r="N2208" s="13">
        <v>420</v>
      </c>
      <c r="O2208" s="13">
        <f t="shared" si="34"/>
        <v>22</v>
      </c>
    </row>
    <row r="2209" spans="1:15" x14ac:dyDescent="0.3">
      <c r="A2209" t="s">
        <v>92</v>
      </c>
      <c r="B2209" t="s">
        <v>163</v>
      </c>
      <c r="C2209" s="13" t="s">
        <v>1144</v>
      </c>
      <c r="D2209">
        <v>2015</v>
      </c>
      <c r="E2209" s="13" t="s">
        <v>676</v>
      </c>
      <c r="F2209" s="13">
        <v>0</v>
      </c>
      <c r="G2209" s="13">
        <v>0</v>
      </c>
      <c r="H2209" s="13">
        <v>0</v>
      </c>
      <c r="I2209" s="13">
        <v>3</v>
      </c>
      <c r="J2209" s="13">
        <v>2</v>
      </c>
      <c r="K2209" s="13">
        <v>2</v>
      </c>
      <c r="L2209" s="13">
        <v>1</v>
      </c>
      <c r="M2209" s="13"/>
      <c r="N2209" s="13">
        <v>8</v>
      </c>
      <c r="O2209" s="13">
        <f t="shared" si="34"/>
        <v>5</v>
      </c>
    </row>
    <row r="2210" spans="1:15" x14ac:dyDescent="0.3">
      <c r="A2210" t="s">
        <v>18</v>
      </c>
      <c r="B2210" t="s">
        <v>163</v>
      </c>
      <c r="C2210" s="13" t="s">
        <v>1144</v>
      </c>
      <c r="D2210">
        <v>2015</v>
      </c>
      <c r="E2210" s="13" t="s">
        <v>677</v>
      </c>
      <c r="F2210" s="13">
        <v>0</v>
      </c>
      <c r="G2210" s="13">
        <v>0</v>
      </c>
      <c r="H2210" s="13">
        <v>86</v>
      </c>
      <c r="I2210" s="13">
        <v>97</v>
      </c>
      <c r="J2210" s="13">
        <v>51</v>
      </c>
      <c r="K2210" s="13">
        <v>0</v>
      </c>
      <c r="L2210" s="13">
        <v>2</v>
      </c>
      <c r="M2210" s="13"/>
      <c r="N2210" s="13">
        <v>236</v>
      </c>
      <c r="O2210" s="13">
        <f t="shared" si="34"/>
        <v>234</v>
      </c>
    </row>
    <row r="2211" spans="1:15" x14ac:dyDescent="0.3">
      <c r="A2211" t="s">
        <v>20</v>
      </c>
      <c r="B2211" t="s">
        <v>163</v>
      </c>
      <c r="C2211" s="13" t="s">
        <v>1144</v>
      </c>
      <c r="D2211">
        <v>2015</v>
      </c>
      <c r="E2211" s="13" t="s">
        <v>1145</v>
      </c>
      <c r="F2211" s="13">
        <v>65</v>
      </c>
      <c r="G2211" s="13">
        <v>50</v>
      </c>
      <c r="H2211" s="13">
        <v>2238</v>
      </c>
      <c r="I2211" s="13">
        <v>191</v>
      </c>
      <c r="J2211" s="13">
        <v>1948</v>
      </c>
      <c r="K2211" s="13">
        <v>13</v>
      </c>
      <c r="L2211" s="13">
        <v>64</v>
      </c>
      <c r="M2211" s="13"/>
      <c r="N2211" s="13">
        <v>4569</v>
      </c>
      <c r="O2211" s="13">
        <f t="shared" si="34"/>
        <v>4492</v>
      </c>
    </row>
    <row r="2212" spans="1:15" x14ac:dyDescent="0.3">
      <c r="A2212" t="s">
        <v>20</v>
      </c>
      <c r="B2212" t="s">
        <v>163</v>
      </c>
      <c r="C2212" s="13" t="s">
        <v>1144</v>
      </c>
      <c r="D2212">
        <v>2015</v>
      </c>
      <c r="E2212" s="13" t="s">
        <v>1146</v>
      </c>
      <c r="F2212" s="13">
        <v>0</v>
      </c>
      <c r="G2212" s="13">
        <v>0</v>
      </c>
      <c r="H2212" s="13">
        <v>7</v>
      </c>
      <c r="I2212" s="13">
        <v>0</v>
      </c>
      <c r="J2212" s="13">
        <v>1</v>
      </c>
      <c r="K2212" s="13">
        <v>0</v>
      </c>
      <c r="L2212" s="13">
        <v>0</v>
      </c>
      <c r="M2212" s="13"/>
      <c r="N2212" s="13">
        <v>8</v>
      </c>
      <c r="O2212" s="13">
        <f t="shared" si="34"/>
        <v>8</v>
      </c>
    </row>
    <row r="2213" spans="1:15" x14ac:dyDescent="0.3">
      <c r="A2213" t="s">
        <v>20</v>
      </c>
      <c r="B2213" t="s">
        <v>163</v>
      </c>
      <c r="C2213" s="13" t="s">
        <v>1144</v>
      </c>
      <c r="D2213">
        <v>2015</v>
      </c>
      <c r="E2213" s="13" t="s">
        <v>1147</v>
      </c>
      <c r="F2213" s="13">
        <v>0</v>
      </c>
      <c r="G2213" s="13">
        <v>0</v>
      </c>
      <c r="H2213" s="13">
        <v>0</v>
      </c>
      <c r="I2213" s="13">
        <v>0</v>
      </c>
      <c r="J2213" s="13">
        <v>1</v>
      </c>
      <c r="K2213" s="13">
        <v>0</v>
      </c>
      <c r="L2213" s="13">
        <v>5</v>
      </c>
      <c r="M2213" s="13"/>
      <c r="N2213" s="13">
        <v>6</v>
      </c>
      <c r="O2213" s="13">
        <f t="shared" si="34"/>
        <v>1</v>
      </c>
    </row>
    <row r="2214" spans="1:15" x14ac:dyDescent="0.3">
      <c r="A2214" t="s">
        <v>20</v>
      </c>
      <c r="B2214" t="s">
        <v>163</v>
      </c>
      <c r="C2214" s="13" t="s">
        <v>1144</v>
      </c>
      <c r="D2214">
        <v>2015</v>
      </c>
      <c r="E2214" s="13" t="s">
        <v>1148</v>
      </c>
      <c r="F2214" s="13">
        <v>0</v>
      </c>
      <c r="G2214" s="13">
        <v>0</v>
      </c>
      <c r="H2214" s="13">
        <v>2</v>
      </c>
      <c r="I2214" s="13">
        <v>1</v>
      </c>
      <c r="J2214" s="13">
        <v>1</v>
      </c>
      <c r="K2214" s="13">
        <v>0</v>
      </c>
      <c r="L2214" s="13">
        <v>0</v>
      </c>
      <c r="M2214" s="13"/>
      <c r="N2214" s="13">
        <v>4</v>
      </c>
      <c r="O2214" s="13">
        <f t="shared" si="34"/>
        <v>4</v>
      </c>
    </row>
    <row r="2215" spans="1:15" x14ac:dyDescent="0.3">
      <c r="A2215" t="s">
        <v>50</v>
      </c>
      <c r="B2215" t="s">
        <v>163</v>
      </c>
      <c r="C2215" s="13" t="s">
        <v>1144</v>
      </c>
      <c r="D2215">
        <v>2015</v>
      </c>
      <c r="E2215" s="13" t="s">
        <v>679</v>
      </c>
      <c r="F2215" s="13">
        <v>0</v>
      </c>
      <c r="G2215" s="13">
        <v>2</v>
      </c>
      <c r="H2215" s="13">
        <v>124</v>
      </c>
      <c r="I2215" s="13">
        <v>5</v>
      </c>
      <c r="J2215" s="13">
        <v>184</v>
      </c>
      <c r="K2215" s="13">
        <v>0</v>
      </c>
      <c r="L2215" s="13">
        <v>0</v>
      </c>
      <c r="M2215" s="13"/>
      <c r="N2215" s="13">
        <v>315</v>
      </c>
      <c r="O2215" s="13">
        <f t="shared" si="34"/>
        <v>315</v>
      </c>
    </row>
    <row r="2216" spans="1:15" x14ac:dyDescent="0.3">
      <c r="B2216" t="s">
        <v>163</v>
      </c>
      <c r="C2216" s="13" t="s">
        <v>1144</v>
      </c>
      <c r="D2216">
        <v>2015</v>
      </c>
      <c r="E2216" s="13" t="s">
        <v>1149</v>
      </c>
      <c r="F2216" s="13">
        <v>0</v>
      </c>
      <c r="G2216" s="13">
        <v>0</v>
      </c>
      <c r="H2216" s="13">
        <v>3</v>
      </c>
      <c r="I2216" s="13">
        <v>0</v>
      </c>
      <c r="J2216" s="13">
        <v>2</v>
      </c>
      <c r="K2216" s="13">
        <v>0</v>
      </c>
      <c r="L2216" s="13">
        <v>0</v>
      </c>
      <c r="M2216" s="13"/>
      <c r="N2216" s="13">
        <v>5</v>
      </c>
      <c r="O2216" s="13">
        <f t="shared" si="34"/>
        <v>5</v>
      </c>
    </row>
    <row r="2217" spans="1:15" x14ac:dyDescent="0.3">
      <c r="B2217" t="s">
        <v>163</v>
      </c>
      <c r="C2217" s="13" t="s">
        <v>1144</v>
      </c>
      <c r="D2217">
        <v>2015</v>
      </c>
      <c r="E2217" s="13" t="s">
        <v>1150</v>
      </c>
      <c r="F2217" s="13">
        <v>5</v>
      </c>
      <c r="G2217" s="13">
        <v>1</v>
      </c>
      <c r="H2217" s="13">
        <v>16</v>
      </c>
      <c r="I2217" s="13">
        <v>4</v>
      </c>
      <c r="J2217" s="13">
        <v>25</v>
      </c>
      <c r="K2217" s="13">
        <v>2</v>
      </c>
      <c r="L2217" s="13">
        <v>4</v>
      </c>
      <c r="M2217" s="13"/>
      <c r="N2217" s="13">
        <v>57</v>
      </c>
      <c r="O2217" s="13">
        <f t="shared" si="34"/>
        <v>51</v>
      </c>
    </row>
    <row r="2218" spans="1:15" x14ac:dyDescent="0.3">
      <c r="A2218" t="s">
        <v>22</v>
      </c>
      <c r="B2218" t="s">
        <v>163</v>
      </c>
      <c r="C2218" s="13" t="s">
        <v>1144</v>
      </c>
      <c r="D2218">
        <v>2015</v>
      </c>
      <c r="E2218" s="13" t="s">
        <v>682</v>
      </c>
      <c r="F2218" s="13">
        <v>11</v>
      </c>
      <c r="G2218" s="13">
        <v>98</v>
      </c>
      <c r="H2218" s="13">
        <v>11968</v>
      </c>
      <c r="I2218" s="13">
        <v>300</v>
      </c>
      <c r="J2218" s="13">
        <v>4015</v>
      </c>
      <c r="K2218" s="13">
        <v>1</v>
      </c>
      <c r="L2218" s="13">
        <v>114</v>
      </c>
      <c r="M2218" s="13"/>
      <c r="N2218" s="13">
        <v>16507</v>
      </c>
      <c r="O2218" s="13">
        <f t="shared" si="34"/>
        <v>16392</v>
      </c>
    </row>
    <row r="2219" spans="1:15" x14ac:dyDescent="0.3">
      <c r="A2219" t="s">
        <v>22</v>
      </c>
      <c r="B2219" t="s">
        <v>163</v>
      </c>
      <c r="C2219" s="13" t="s">
        <v>1144</v>
      </c>
      <c r="D2219">
        <v>2015</v>
      </c>
      <c r="E2219" s="13" t="s">
        <v>683</v>
      </c>
      <c r="F2219" s="13">
        <v>4</v>
      </c>
      <c r="G2219" s="13">
        <v>22</v>
      </c>
      <c r="H2219" s="13">
        <v>1257</v>
      </c>
      <c r="I2219" s="13">
        <v>26</v>
      </c>
      <c r="J2219" s="13">
        <v>428</v>
      </c>
      <c r="K2219" s="13">
        <v>0</v>
      </c>
      <c r="L2219" s="13">
        <v>43</v>
      </c>
      <c r="M2219" s="13"/>
      <c r="N2219" s="13">
        <v>1780</v>
      </c>
      <c r="O2219" s="13">
        <f t="shared" si="34"/>
        <v>1737</v>
      </c>
    </row>
    <row r="2220" spans="1:15" x14ac:dyDescent="0.3">
      <c r="A2220" t="s">
        <v>24</v>
      </c>
      <c r="B2220" t="s">
        <v>163</v>
      </c>
      <c r="C2220" s="13" t="s">
        <v>1144</v>
      </c>
      <c r="D2220">
        <v>2015</v>
      </c>
      <c r="E2220" s="13" t="s">
        <v>1151</v>
      </c>
      <c r="F2220" s="13">
        <v>0</v>
      </c>
      <c r="G2220" s="13">
        <v>2</v>
      </c>
      <c r="H2220" s="13">
        <v>56</v>
      </c>
      <c r="I2220" s="13">
        <v>9</v>
      </c>
      <c r="J2220" s="13">
        <v>45</v>
      </c>
      <c r="K2220" s="13">
        <v>0</v>
      </c>
      <c r="L2220" s="13">
        <v>0</v>
      </c>
      <c r="M2220" s="13"/>
      <c r="N2220" s="13">
        <v>112</v>
      </c>
      <c r="O2220" s="13">
        <f t="shared" si="34"/>
        <v>112</v>
      </c>
    </row>
    <row r="2221" spans="1:15" x14ac:dyDescent="0.3">
      <c r="B2221" t="s">
        <v>163</v>
      </c>
      <c r="C2221" s="13" t="s">
        <v>1144</v>
      </c>
      <c r="D2221">
        <v>2015</v>
      </c>
      <c r="E2221" s="13" t="s">
        <v>1152</v>
      </c>
      <c r="F2221" s="13">
        <v>0</v>
      </c>
      <c r="G2221" s="13">
        <v>0</v>
      </c>
      <c r="H2221" s="13">
        <v>0</v>
      </c>
      <c r="I2221" s="13">
        <v>0</v>
      </c>
      <c r="J2221" s="13">
        <v>0</v>
      </c>
      <c r="K2221" s="13">
        <v>0</v>
      </c>
      <c r="L2221" s="13">
        <v>1</v>
      </c>
      <c r="M2221" s="13"/>
      <c r="N2221" s="13">
        <v>1</v>
      </c>
      <c r="O2221" s="13">
        <f t="shared" si="34"/>
        <v>0</v>
      </c>
    </row>
    <row r="2222" spans="1:15" x14ac:dyDescent="0.3">
      <c r="A2222" t="s">
        <v>26</v>
      </c>
      <c r="B2222" t="s">
        <v>163</v>
      </c>
      <c r="C2222" s="13" t="s">
        <v>1144</v>
      </c>
      <c r="D2222">
        <v>2015</v>
      </c>
      <c r="E2222" s="13" t="s">
        <v>685</v>
      </c>
      <c r="F2222" s="13">
        <v>0</v>
      </c>
      <c r="G2222" s="13">
        <v>0</v>
      </c>
      <c r="H2222" s="13">
        <v>36</v>
      </c>
      <c r="I2222" s="13">
        <v>0</v>
      </c>
      <c r="J2222" s="13">
        <v>10</v>
      </c>
      <c r="K2222" s="13">
        <v>0</v>
      </c>
      <c r="L2222" s="13">
        <v>0</v>
      </c>
      <c r="M2222" s="13"/>
      <c r="N2222" s="13">
        <v>46</v>
      </c>
      <c r="O2222" s="13">
        <f t="shared" si="34"/>
        <v>46</v>
      </c>
    </row>
    <row r="2223" spans="1:15" x14ac:dyDescent="0.3">
      <c r="A2223" t="s">
        <v>239</v>
      </c>
      <c r="B2223" t="s">
        <v>163</v>
      </c>
      <c r="C2223" s="13" t="s">
        <v>1144</v>
      </c>
      <c r="D2223">
        <v>2015</v>
      </c>
      <c r="E2223" s="13" t="s">
        <v>1153</v>
      </c>
      <c r="F2223" s="13">
        <v>1</v>
      </c>
      <c r="G2223" s="13">
        <v>0</v>
      </c>
      <c r="H2223" s="13">
        <v>1210</v>
      </c>
      <c r="I2223" s="13">
        <v>23</v>
      </c>
      <c r="J2223" s="13">
        <v>110</v>
      </c>
      <c r="K2223" s="13">
        <v>0</v>
      </c>
      <c r="L2223" s="13">
        <v>0</v>
      </c>
      <c r="M2223" s="13"/>
      <c r="N2223" s="13">
        <v>1344</v>
      </c>
      <c r="O2223" s="13">
        <f t="shared" si="34"/>
        <v>1344</v>
      </c>
    </row>
    <row r="2224" spans="1:15" x14ac:dyDescent="0.3">
      <c r="A2224" t="s">
        <v>18</v>
      </c>
      <c r="B2224" t="s">
        <v>177</v>
      </c>
      <c r="C2224" s="13" t="s">
        <v>1154</v>
      </c>
      <c r="D2224">
        <v>2015</v>
      </c>
      <c r="E2224" s="13" t="s">
        <v>687</v>
      </c>
      <c r="F2224" s="13">
        <v>0</v>
      </c>
      <c r="G2224" s="13">
        <v>0</v>
      </c>
      <c r="H2224" s="13">
        <v>1</v>
      </c>
      <c r="I2224" s="13">
        <v>0</v>
      </c>
      <c r="J2224" s="13">
        <v>6</v>
      </c>
      <c r="K2224" s="13">
        <v>0</v>
      </c>
      <c r="L2224" s="13">
        <v>0</v>
      </c>
      <c r="M2224" s="13"/>
      <c r="N2224" s="13">
        <v>7</v>
      </c>
      <c r="O2224" s="13">
        <f t="shared" si="34"/>
        <v>7</v>
      </c>
    </row>
    <row r="2225" spans="1:15" x14ac:dyDescent="0.3">
      <c r="A2225" t="s">
        <v>20</v>
      </c>
      <c r="B2225" t="s">
        <v>177</v>
      </c>
      <c r="C2225" s="13" t="s">
        <v>1154</v>
      </c>
      <c r="D2225">
        <v>2015</v>
      </c>
      <c r="E2225" s="13" t="s">
        <v>688</v>
      </c>
      <c r="F2225" s="13">
        <v>0</v>
      </c>
      <c r="G2225" s="13">
        <v>0</v>
      </c>
      <c r="H2225" s="13">
        <v>56</v>
      </c>
      <c r="I2225" s="13">
        <v>6</v>
      </c>
      <c r="J2225" s="13">
        <v>60</v>
      </c>
      <c r="K2225" s="13">
        <v>0</v>
      </c>
      <c r="L2225" s="13">
        <v>2</v>
      </c>
      <c r="M2225" s="13"/>
      <c r="N2225" s="13">
        <v>124</v>
      </c>
      <c r="O2225" s="13">
        <f t="shared" si="34"/>
        <v>122</v>
      </c>
    </row>
    <row r="2226" spans="1:15" x14ac:dyDescent="0.3">
      <c r="A2226" t="s">
        <v>34</v>
      </c>
      <c r="B2226" t="s">
        <v>177</v>
      </c>
      <c r="C2226" s="13" t="s">
        <v>1154</v>
      </c>
      <c r="D2226">
        <v>2015</v>
      </c>
      <c r="E2226" s="13" t="s">
        <v>1068</v>
      </c>
      <c r="F2226" s="13">
        <v>0</v>
      </c>
      <c r="G2226" s="13">
        <v>0</v>
      </c>
      <c r="H2226" s="13">
        <v>1</v>
      </c>
      <c r="I2226" s="13">
        <v>0</v>
      </c>
      <c r="J2226" s="13">
        <v>0</v>
      </c>
      <c r="K2226" s="13">
        <v>0</v>
      </c>
      <c r="L2226" s="13">
        <v>0</v>
      </c>
      <c r="M2226" s="13"/>
      <c r="N2226" s="13">
        <v>1</v>
      </c>
      <c r="O2226" s="13">
        <f t="shared" si="34"/>
        <v>1</v>
      </c>
    </row>
    <row r="2227" spans="1:15" x14ac:dyDescent="0.3">
      <c r="A2227" t="s">
        <v>22</v>
      </c>
      <c r="B2227" t="s">
        <v>177</v>
      </c>
      <c r="C2227" s="13" t="s">
        <v>1154</v>
      </c>
      <c r="D2227">
        <v>2015</v>
      </c>
      <c r="E2227" s="13" t="s">
        <v>690</v>
      </c>
      <c r="F2227" s="13">
        <v>0</v>
      </c>
      <c r="G2227" s="13">
        <v>26</v>
      </c>
      <c r="H2227" s="13">
        <v>1650</v>
      </c>
      <c r="I2227" s="13">
        <v>95</v>
      </c>
      <c r="J2227" s="13">
        <v>461</v>
      </c>
      <c r="K2227" s="13">
        <v>0</v>
      </c>
      <c r="L2227" s="13">
        <v>22</v>
      </c>
      <c r="M2227" s="13"/>
      <c r="N2227" s="13">
        <v>2254</v>
      </c>
      <c r="O2227" s="13">
        <f t="shared" si="34"/>
        <v>2232</v>
      </c>
    </row>
    <row r="2228" spans="1:15" x14ac:dyDescent="0.3">
      <c r="A2228" t="s">
        <v>22</v>
      </c>
      <c r="B2228" t="s">
        <v>177</v>
      </c>
      <c r="C2228" s="13" t="s">
        <v>1154</v>
      </c>
      <c r="D2228">
        <v>2015</v>
      </c>
      <c r="E2228" s="13" t="s">
        <v>691</v>
      </c>
      <c r="F2228" s="13">
        <v>0</v>
      </c>
      <c r="G2228" s="13">
        <v>4</v>
      </c>
      <c r="H2228" s="13">
        <v>4643</v>
      </c>
      <c r="I2228" s="13">
        <v>83</v>
      </c>
      <c r="J2228" s="13">
        <v>204</v>
      </c>
      <c r="K2228" s="13">
        <v>0</v>
      </c>
      <c r="L2228" s="13">
        <v>2</v>
      </c>
      <c r="M2228" s="13"/>
      <c r="N2228" s="13">
        <v>4936</v>
      </c>
      <c r="O2228" s="13">
        <f t="shared" si="34"/>
        <v>4934</v>
      </c>
    </row>
    <row r="2229" spans="1:15" x14ac:dyDescent="0.3">
      <c r="A2229" t="s">
        <v>233</v>
      </c>
      <c r="B2229" t="s">
        <v>177</v>
      </c>
      <c r="C2229" s="13" t="s">
        <v>1154</v>
      </c>
      <c r="D2229">
        <v>2015</v>
      </c>
      <c r="E2229" s="13" t="s">
        <v>692</v>
      </c>
      <c r="F2229" s="13">
        <v>0</v>
      </c>
      <c r="G2229" s="13">
        <v>0</v>
      </c>
      <c r="H2229" s="13">
        <v>39</v>
      </c>
      <c r="I2229" s="13">
        <v>3</v>
      </c>
      <c r="J2229" s="13">
        <v>44</v>
      </c>
      <c r="K2229" s="13">
        <v>0</v>
      </c>
      <c r="L2229" s="13">
        <v>1</v>
      </c>
      <c r="M2229" s="13"/>
      <c r="N2229" s="13">
        <v>87</v>
      </c>
      <c r="O2229" s="13">
        <f t="shared" si="34"/>
        <v>86</v>
      </c>
    </row>
    <row r="2230" spans="1:15" x14ac:dyDescent="0.3">
      <c r="A2230" t="s">
        <v>26</v>
      </c>
      <c r="B2230" t="s">
        <v>177</v>
      </c>
      <c r="C2230" s="13" t="s">
        <v>1154</v>
      </c>
      <c r="D2230">
        <v>2015</v>
      </c>
      <c r="E2230" s="13" t="s">
        <v>1155</v>
      </c>
      <c r="F2230" s="13">
        <v>0</v>
      </c>
      <c r="G2230" s="13">
        <v>0</v>
      </c>
      <c r="H2230" s="13">
        <v>0</v>
      </c>
      <c r="I2230" s="13">
        <v>1</v>
      </c>
      <c r="J2230" s="13">
        <v>0</v>
      </c>
      <c r="K2230" s="13">
        <v>0</v>
      </c>
      <c r="L2230" s="13">
        <v>0</v>
      </c>
      <c r="M2230" s="13"/>
      <c r="N2230" s="13">
        <v>1</v>
      </c>
      <c r="O2230" s="13">
        <f t="shared" si="34"/>
        <v>1</v>
      </c>
    </row>
    <row r="2231" spans="1:15" x14ac:dyDescent="0.3">
      <c r="A2231" t="s">
        <v>26</v>
      </c>
      <c r="B2231" t="s">
        <v>177</v>
      </c>
      <c r="C2231" s="13" t="s">
        <v>1154</v>
      </c>
      <c r="D2231">
        <v>2015</v>
      </c>
      <c r="E2231" s="13" t="s">
        <v>693</v>
      </c>
      <c r="F2231" s="13">
        <v>0</v>
      </c>
      <c r="G2231" s="13">
        <v>0</v>
      </c>
      <c r="H2231" s="13">
        <v>4</v>
      </c>
      <c r="I2231" s="13">
        <v>1</v>
      </c>
      <c r="J2231" s="13">
        <v>2</v>
      </c>
      <c r="K2231" s="13">
        <v>0</v>
      </c>
      <c r="L2231" s="13">
        <v>0</v>
      </c>
      <c r="M2231" s="13"/>
      <c r="N2231" s="13">
        <v>7</v>
      </c>
      <c r="O2231" s="13">
        <f t="shared" si="34"/>
        <v>7</v>
      </c>
    </row>
    <row r="2232" spans="1:15" x14ac:dyDescent="0.3">
      <c r="A2232" t="s">
        <v>29</v>
      </c>
      <c r="B2232" t="s">
        <v>188</v>
      </c>
      <c r="C2232" s="13" t="s">
        <v>1144</v>
      </c>
      <c r="D2232">
        <v>2015</v>
      </c>
      <c r="E2232" s="13" t="s">
        <v>1003</v>
      </c>
      <c r="F2232" s="13">
        <v>0</v>
      </c>
      <c r="G2232" s="13">
        <v>0</v>
      </c>
      <c r="H2232" s="13">
        <v>0</v>
      </c>
      <c r="I2232" s="13">
        <v>0</v>
      </c>
      <c r="J2232" s="13">
        <v>1</v>
      </c>
      <c r="K2232" s="13">
        <v>0</v>
      </c>
      <c r="L2232" s="13">
        <v>0</v>
      </c>
      <c r="M2232" s="13"/>
      <c r="N2232" s="13">
        <v>1</v>
      </c>
      <c r="O2232" s="13">
        <f t="shared" si="34"/>
        <v>1</v>
      </c>
    </row>
    <row r="2233" spans="1:15" x14ac:dyDescent="0.3">
      <c r="B2233" t="s">
        <v>188</v>
      </c>
      <c r="C2233" s="13" t="s">
        <v>694</v>
      </c>
      <c r="D2233">
        <v>2015</v>
      </c>
      <c r="E2233" s="13" t="s">
        <v>696</v>
      </c>
      <c r="F2233" s="13">
        <v>0</v>
      </c>
      <c r="G2233" s="13">
        <v>0</v>
      </c>
      <c r="H2233" s="13">
        <v>4</v>
      </c>
      <c r="I2233" s="13">
        <v>0</v>
      </c>
      <c r="J2233" s="13">
        <v>5</v>
      </c>
      <c r="K2233" s="13">
        <v>0</v>
      </c>
      <c r="L2233" s="13">
        <v>0</v>
      </c>
      <c r="M2233" s="13"/>
      <c r="N2233" s="13">
        <v>9</v>
      </c>
      <c r="O2233" s="13">
        <f t="shared" si="34"/>
        <v>9</v>
      </c>
    </row>
    <row r="2234" spans="1:15" x14ac:dyDescent="0.3">
      <c r="A2234" t="s">
        <v>18</v>
      </c>
      <c r="B2234" t="s">
        <v>188</v>
      </c>
      <c r="C2234" s="13" t="s">
        <v>694</v>
      </c>
      <c r="D2234">
        <v>2015</v>
      </c>
      <c r="E2234" s="13" t="s">
        <v>697</v>
      </c>
      <c r="F2234" s="13">
        <v>0</v>
      </c>
      <c r="G2234" s="13">
        <v>0</v>
      </c>
      <c r="H2234" s="13">
        <v>37</v>
      </c>
      <c r="I2234" s="13">
        <v>6</v>
      </c>
      <c r="J2234" s="13">
        <v>4</v>
      </c>
      <c r="K2234" s="13">
        <v>0</v>
      </c>
      <c r="L2234" s="13">
        <v>0</v>
      </c>
      <c r="M2234" s="13"/>
      <c r="N2234" s="13">
        <v>47</v>
      </c>
      <c r="O2234" s="13">
        <f t="shared" si="34"/>
        <v>47</v>
      </c>
    </row>
    <row r="2235" spans="1:15" x14ac:dyDescent="0.3">
      <c r="A2235" t="s">
        <v>20</v>
      </c>
      <c r="B2235" t="s">
        <v>188</v>
      </c>
      <c r="C2235" s="13" t="s">
        <v>694</v>
      </c>
      <c r="D2235">
        <v>2015</v>
      </c>
      <c r="E2235" s="13" t="s">
        <v>698</v>
      </c>
      <c r="F2235" s="13">
        <v>0</v>
      </c>
      <c r="G2235" s="13">
        <v>0</v>
      </c>
      <c r="H2235" s="13">
        <v>27</v>
      </c>
      <c r="I2235" s="13">
        <v>0</v>
      </c>
      <c r="J2235" s="13">
        <v>8</v>
      </c>
      <c r="K2235" s="13">
        <v>0</v>
      </c>
      <c r="L2235" s="13">
        <v>0</v>
      </c>
      <c r="M2235" s="13"/>
      <c r="N2235" s="13">
        <v>35</v>
      </c>
      <c r="O2235" s="13">
        <f t="shared" si="34"/>
        <v>35</v>
      </c>
    </row>
    <row r="2236" spans="1:15" x14ac:dyDescent="0.3">
      <c r="A2236" t="s">
        <v>55</v>
      </c>
      <c r="B2236" t="s">
        <v>188</v>
      </c>
      <c r="C2236" s="13" t="s">
        <v>694</v>
      </c>
      <c r="D2236">
        <v>2015</v>
      </c>
      <c r="E2236" s="13" t="s">
        <v>699</v>
      </c>
      <c r="F2236" s="13">
        <v>0</v>
      </c>
      <c r="G2236" s="13">
        <v>0</v>
      </c>
      <c r="H2236" s="13">
        <v>1</v>
      </c>
      <c r="I2236" s="13">
        <v>0</v>
      </c>
      <c r="J2236" s="13">
        <v>1</v>
      </c>
      <c r="K2236" s="13">
        <v>0</v>
      </c>
      <c r="L2236" s="13">
        <v>0</v>
      </c>
      <c r="M2236" s="13"/>
      <c r="N2236" s="13">
        <v>2</v>
      </c>
      <c r="O2236" s="13">
        <f t="shared" si="34"/>
        <v>2</v>
      </c>
    </row>
    <row r="2237" spans="1:15" x14ac:dyDescent="0.3">
      <c r="A2237" t="s">
        <v>22</v>
      </c>
      <c r="B2237" t="s">
        <v>188</v>
      </c>
      <c r="C2237" s="13" t="s">
        <v>694</v>
      </c>
      <c r="D2237">
        <v>2015</v>
      </c>
      <c r="E2237" s="13" t="s">
        <v>700</v>
      </c>
      <c r="F2237" s="13">
        <v>6</v>
      </c>
      <c r="G2237" s="13">
        <v>8</v>
      </c>
      <c r="H2237" s="13">
        <v>6361</v>
      </c>
      <c r="I2237" s="13">
        <v>145</v>
      </c>
      <c r="J2237" s="13">
        <v>786</v>
      </c>
      <c r="K2237" s="13">
        <v>0</v>
      </c>
      <c r="L2237" s="13">
        <v>37</v>
      </c>
      <c r="M2237" s="13"/>
      <c r="N2237" s="13">
        <v>7343</v>
      </c>
      <c r="O2237" s="13">
        <f t="shared" si="34"/>
        <v>7306</v>
      </c>
    </row>
    <row r="2238" spans="1:15" x14ac:dyDescent="0.3">
      <c r="A2238" t="s">
        <v>22</v>
      </c>
      <c r="B2238" t="s">
        <v>198</v>
      </c>
      <c r="C2238" s="13" t="s">
        <v>1156</v>
      </c>
      <c r="D2238">
        <v>2015</v>
      </c>
      <c r="E2238" s="13" t="s">
        <v>1157</v>
      </c>
      <c r="F2238" s="13">
        <v>0</v>
      </c>
      <c r="G2238" s="13">
        <v>15</v>
      </c>
      <c r="H2238" s="13">
        <v>1743</v>
      </c>
      <c r="I2238" s="13">
        <v>74</v>
      </c>
      <c r="J2238" s="13">
        <v>487</v>
      </c>
      <c r="K2238" s="13">
        <v>0</v>
      </c>
      <c r="L2238" s="13">
        <v>9</v>
      </c>
      <c r="M2238" s="13"/>
      <c r="N2238" s="13">
        <v>2328</v>
      </c>
      <c r="O2238" s="13">
        <f t="shared" si="34"/>
        <v>2319</v>
      </c>
    </row>
    <row r="2239" spans="1:15" x14ac:dyDescent="0.3">
      <c r="A2239" t="s">
        <v>24</v>
      </c>
      <c r="B2239" t="s">
        <v>198</v>
      </c>
      <c r="C2239" s="13" t="s">
        <v>1156</v>
      </c>
      <c r="D2239">
        <v>2015</v>
      </c>
      <c r="E2239" s="13" t="s">
        <v>1158</v>
      </c>
      <c r="F2239" s="13">
        <v>0</v>
      </c>
      <c r="G2239" s="13">
        <v>1</v>
      </c>
      <c r="H2239" s="13">
        <v>247</v>
      </c>
      <c r="I2239" s="13">
        <v>4</v>
      </c>
      <c r="J2239" s="13">
        <v>33</v>
      </c>
      <c r="K2239" s="13">
        <v>0</v>
      </c>
      <c r="L2239" s="13">
        <v>0</v>
      </c>
      <c r="M2239" s="13"/>
      <c r="N2239" s="13">
        <v>285</v>
      </c>
      <c r="O2239" s="13">
        <f t="shared" si="34"/>
        <v>285</v>
      </c>
    </row>
    <row r="2240" spans="1:15" x14ac:dyDescent="0.3">
      <c r="A2240" t="s">
        <v>26</v>
      </c>
      <c r="B2240" t="s">
        <v>198</v>
      </c>
      <c r="C2240" s="13" t="s">
        <v>1156</v>
      </c>
      <c r="D2240">
        <v>2015</v>
      </c>
      <c r="E2240" s="13" t="s">
        <v>1159</v>
      </c>
      <c r="F2240" s="13">
        <v>0</v>
      </c>
      <c r="G2240" s="13">
        <v>0</v>
      </c>
      <c r="H2240" s="13">
        <v>1</v>
      </c>
      <c r="I2240" s="13">
        <v>1</v>
      </c>
      <c r="J2240" s="13">
        <v>0</v>
      </c>
      <c r="K2240" s="13">
        <v>0</v>
      </c>
      <c r="L2240" s="13">
        <v>0</v>
      </c>
      <c r="M2240" s="13"/>
      <c r="N2240" s="13">
        <v>2</v>
      </c>
      <c r="O2240" s="13">
        <f t="shared" si="34"/>
        <v>2</v>
      </c>
    </row>
    <row r="2241" spans="1:15" x14ac:dyDescent="0.3">
      <c r="A2241" t="s">
        <v>18</v>
      </c>
      <c r="B2241" t="s">
        <v>198</v>
      </c>
      <c r="C2241" s="13" t="s">
        <v>1160</v>
      </c>
      <c r="D2241">
        <v>2015</v>
      </c>
      <c r="E2241" s="13" t="s">
        <v>701</v>
      </c>
      <c r="F2241" s="13">
        <v>0</v>
      </c>
      <c r="G2241" s="13">
        <v>0</v>
      </c>
      <c r="H2241" s="13">
        <v>60</v>
      </c>
      <c r="I2241" s="13">
        <v>90</v>
      </c>
      <c r="J2241" s="13">
        <v>44</v>
      </c>
      <c r="K2241" s="13">
        <v>0</v>
      </c>
      <c r="L2241" s="13">
        <v>0</v>
      </c>
      <c r="M2241" s="13"/>
      <c r="N2241" s="13">
        <v>194</v>
      </c>
      <c r="O2241" s="13">
        <f t="shared" si="34"/>
        <v>194</v>
      </c>
    </row>
    <row r="2242" spans="1:15" x14ac:dyDescent="0.3">
      <c r="A2242" t="s">
        <v>20</v>
      </c>
      <c r="B2242" t="s">
        <v>198</v>
      </c>
      <c r="C2242" s="13" t="s">
        <v>1160</v>
      </c>
      <c r="D2242">
        <v>2015</v>
      </c>
      <c r="E2242" s="13" t="s">
        <v>702</v>
      </c>
      <c r="F2242" s="13">
        <v>0</v>
      </c>
      <c r="G2242" s="13">
        <v>0</v>
      </c>
      <c r="H2242" s="13">
        <v>35</v>
      </c>
      <c r="I2242" s="13">
        <v>4</v>
      </c>
      <c r="J2242" s="13">
        <v>10</v>
      </c>
      <c r="K2242" s="13">
        <v>0</v>
      </c>
      <c r="L2242" s="13">
        <v>3</v>
      </c>
      <c r="M2242" s="13"/>
      <c r="N2242" s="13">
        <v>52</v>
      </c>
      <c r="O2242" s="13">
        <f t="shared" si="34"/>
        <v>49</v>
      </c>
    </row>
    <row r="2243" spans="1:15" x14ac:dyDescent="0.3">
      <c r="B2243" t="s">
        <v>198</v>
      </c>
      <c r="C2243" s="13" t="s">
        <v>1160</v>
      </c>
      <c r="D2243">
        <v>2015</v>
      </c>
      <c r="E2243" s="13" t="s">
        <v>703</v>
      </c>
      <c r="F2243" s="13">
        <v>0</v>
      </c>
      <c r="G2243" s="13">
        <v>0</v>
      </c>
      <c r="H2243" s="13">
        <v>47</v>
      </c>
      <c r="I2243" s="13">
        <v>3</v>
      </c>
      <c r="J2243" s="13">
        <v>8</v>
      </c>
      <c r="K2243" s="13">
        <v>0</v>
      </c>
      <c r="L2243" s="13">
        <v>0</v>
      </c>
      <c r="M2243" s="13"/>
      <c r="N2243" s="13">
        <v>58</v>
      </c>
      <c r="O2243" s="13">
        <f t="shared" ref="O2243:O2306" si="35">F2243+G2243+H2243+I2243+J2243</f>
        <v>58</v>
      </c>
    </row>
    <row r="2244" spans="1:15" x14ac:dyDescent="0.3">
      <c r="B2244" t="s">
        <v>198</v>
      </c>
      <c r="C2244" s="13" t="s">
        <v>1160</v>
      </c>
      <c r="D2244">
        <v>2015</v>
      </c>
      <c r="E2244" s="13" t="s">
        <v>706</v>
      </c>
      <c r="F2244" s="13">
        <v>0</v>
      </c>
      <c r="G2244" s="13">
        <v>0</v>
      </c>
      <c r="H2244" s="13">
        <v>0</v>
      </c>
      <c r="I2244" s="13">
        <v>0</v>
      </c>
      <c r="J2244" s="13">
        <v>1</v>
      </c>
      <c r="K2244" s="13">
        <v>0</v>
      </c>
      <c r="L2244" s="13">
        <v>0</v>
      </c>
      <c r="M2244" s="13"/>
      <c r="N2244" s="13">
        <v>1</v>
      </c>
      <c r="O2244" s="13">
        <f t="shared" si="35"/>
        <v>1</v>
      </c>
    </row>
    <row r="2245" spans="1:15" x14ac:dyDescent="0.3">
      <c r="A2245" t="s">
        <v>50</v>
      </c>
      <c r="B2245" t="s">
        <v>198</v>
      </c>
      <c r="C2245" s="13" t="s">
        <v>1160</v>
      </c>
      <c r="D2245">
        <v>2015</v>
      </c>
      <c r="E2245" s="13" t="s">
        <v>707</v>
      </c>
      <c r="F2245" s="13">
        <v>0</v>
      </c>
      <c r="G2245" s="13">
        <v>29</v>
      </c>
      <c r="H2245" s="13">
        <v>44</v>
      </c>
      <c r="I2245" s="13">
        <v>39</v>
      </c>
      <c r="J2245" s="13">
        <v>48</v>
      </c>
      <c r="K2245" s="13">
        <v>0</v>
      </c>
      <c r="L2245" s="13">
        <v>0</v>
      </c>
      <c r="M2245" s="13"/>
      <c r="N2245" s="13">
        <v>160</v>
      </c>
      <c r="O2245" s="13">
        <f t="shared" si="35"/>
        <v>160</v>
      </c>
    </row>
    <row r="2246" spans="1:15" x14ac:dyDescent="0.3">
      <c r="A2246" t="s">
        <v>26</v>
      </c>
      <c r="B2246" t="s">
        <v>208</v>
      </c>
      <c r="C2246" s="13" t="s">
        <v>694</v>
      </c>
      <c r="D2246">
        <v>2015</v>
      </c>
      <c r="E2246" s="13" t="s">
        <v>1004</v>
      </c>
      <c r="F2246" s="13">
        <v>0</v>
      </c>
      <c r="G2246" s="13">
        <v>0</v>
      </c>
      <c r="H2246" s="13">
        <v>0</v>
      </c>
      <c r="I2246" s="13">
        <v>1</v>
      </c>
      <c r="J2246" s="13">
        <v>0</v>
      </c>
      <c r="K2246" s="13">
        <v>0</v>
      </c>
      <c r="L2246" s="13">
        <v>0</v>
      </c>
      <c r="M2246" s="13"/>
      <c r="N2246" s="13">
        <v>1</v>
      </c>
      <c r="O2246" s="13">
        <f t="shared" si="35"/>
        <v>1</v>
      </c>
    </row>
    <row r="2247" spans="1:15" x14ac:dyDescent="0.3">
      <c r="A2247" t="s">
        <v>136</v>
      </c>
      <c r="B2247" t="s">
        <v>208</v>
      </c>
      <c r="C2247" s="13" t="s">
        <v>708</v>
      </c>
      <c r="D2247">
        <v>2015</v>
      </c>
      <c r="E2247" s="13" t="s">
        <v>710</v>
      </c>
      <c r="F2247" s="13">
        <v>0</v>
      </c>
      <c r="G2247" s="13">
        <v>0</v>
      </c>
      <c r="H2247" s="13">
        <v>0</v>
      </c>
      <c r="I2247" s="13">
        <v>0</v>
      </c>
      <c r="J2247" s="13">
        <v>1</v>
      </c>
      <c r="K2247" s="13">
        <v>0</v>
      </c>
      <c r="L2247" s="13">
        <v>0</v>
      </c>
      <c r="M2247" s="13"/>
      <c r="N2247" s="13">
        <v>1</v>
      </c>
      <c r="O2247" s="13">
        <f t="shared" si="35"/>
        <v>1</v>
      </c>
    </row>
    <row r="2248" spans="1:15" x14ac:dyDescent="0.3">
      <c r="A2248" t="s">
        <v>18</v>
      </c>
      <c r="B2248" t="s">
        <v>208</v>
      </c>
      <c r="C2248" s="13" t="s">
        <v>708</v>
      </c>
      <c r="D2248">
        <v>2015</v>
      </c>
      <c r="E2248" s="13" t="s">
        <v>712</v>
      </c>
      <c r="F2248" s="13">
        <v>0</v>
      </c>
      <c r="G2248" s="13">
        <v>0</v>
      </c>
      <c r="H2248" s="13">
        <v>119</v>
      </c>
      <c r="I2248" s="13">
        <v>83</v>
      </c>
      <c r="J2248" s="13">
        <v>26</v>
      </c>
      <c r="K2248" s="13">
        <v>0</v>
      </c>
      <c r="L2248" s="13">
        <v>0</v>
      </c>
      <c r="M2248" s="13"/>
      <c r="N2248" s="13">
        <v>228</v>
      </c>
      <c r="O2248" s="13">
        <f t="shared" si="35"/>
        <v>228</v>
      </c>
    </row>
    <row r="2249" spans="1:15" x14ac:dyDescent="0.3">
      <c r="A2249" t="s">
        <v>20</v>
      </c>
      <c r="B2249" t="s">
        <v>208</v>
      </c>
      <c r="C2249" s="13" t="s">
        <v>708</v>
      </c>
      <c r="D2249">
        <v>2015</v>
      </c>
      <c r="E2249" s="13" t="s">
        <v>713</v>
      </c>
      <c r="F2249" s="13">
        <v>0</v>
      </c>
      <c r="G2249" s="13">
        <v>0</v>
      </c>
      <c r="H2249" s="13">
        <v>23</v>
      </c>
      <c r="I2249" s="13">
        <v>4</v>
      </c>
      <c r="J2249" s="13">
        <v>18</v>
      </c>
      <c r="K2249" s="13">
        <v>0</v>
      </c>
      <c r="L2249" s="13">
        <v>1</v>
      </c>
      <c r="M2249" s="13"/>
      <c r="N2249" s="13">
        <v>46</v>
      </c>
      <c r="O2249" s="13">
        <f t="shared" si="35"/>
        <v>45</v>
      </c>
    </row>
    <row r="2250" spans="1:15" x14ac:dyDescent="0.3">
      <c r="A2250" t="s">
        <v>136</v>
      </c>
      <c r="B2250" t="s">
        <v>208</v>
      </c>
      <c r="C2250" s="13" t="s">
        <v>708</v>
      </c>
      <c r="D2250">
        <v>2015</v>
      </c>
      <c r="E2250" s="13" t="s">
        <v>717</v>
      </c>
      <c r="F2250" s="13">
        <v>0</v>
      </c>
      <c r="G2250" s="13">
        <v>0</v>
      </c>
      <c r="H2250" s="13">
        <v>0</v>
      </c>
      <c r="I2250" s="13">
        <v>0</v>
      </c>
      <c r="J2250" s="13">
        <v>4</v>
      </c>
      <c r="K2250" s="13">
        <v>0</v>
      </c>
      <c r="L2250" s="13">
        <v>0</v>
      </c>
      <c r="M2250" s="13"/>
      <c r="N2250" s="13">
        <v>4</v>
      </c>
      <c r="O2250" s="13">
        <f t="shared" si="35"/>
        <v>4</v>
      </c>
    </row>
    <row r="2251" spans="1:15" x14ac:dyDescent="0.3">
      <c r="A2251" t="s">
        <v>22</v>
      </c>
      <c r="B2251" t="s">
        <v>208</v>
      </c>
      <c r="C2251" s="13" t="s">
        <v>708</v>
      </c>
      <c r="D2251">
        <v>2015</v>
      </c>
      <c r="E2251" s="13" t="s">
        <v>718</v>
      </c>
      <c r="F2251" s="13">
        <v>2</v>
      </c>
      <c r="G2251" s="13">
        <v>5</v>
      </c>
      <c r="H2251" s="13">
        <v>6309</v>
      </c>
      <c r="I2251" s="13">
        <v>67</v>
      </c>
      <c r="J2251" s="13">
        <v>434</v>
      </c>
      <c r="K2251" s="13">
        <v>0</v>
      </c>
      <c r="L2251" s="13">
        <v>36</v>
      </c>
      <c r="M2251" s="13"/>
      <c r="N2251" s="13">
        <v>6853</v>
      </c>
      <c r="O2251" s="13">
        <f t="shared" si="35"/>
        <v>6817</v>
      </c>
    </row>
    <row r="2252" spans="1:15" x14ac:dyDescent="0.3">
      <c r="A2252" t="s">
        <v>24</v>
      </c>
      <c r="B2252" t="s">
        <v>208</v>
      </c>
      <c r="C2252" s="13" t="s">
        <v>708</v>
      </c>
      <c r="D2252">
        <v>2015</v>
      </c>
      <c r="E2252" s="13" t="s">
        <v>719</v>
      </c>
      <c r="F2252" s="13">
        <v>0</v>
      </c>
      <c r="G2252" s="13">
        <v>0</v>
      </c>
      <c r="H2252" s="13">
        <v>4</v>
      </c>
      <c r="I2252" s="13">
        <v>0</v>
      </c>
      <c r="J2252" s="13">
        <v>0</v>
      </c>
      <c r="K2252" s="13">
        <v>0</v>
      </c>
      <c r="L2252" s="13">
        <v>0</v>
      </c>
      <c r="M2252" s="13"/>
      <c r="N2252" s="13">
        <v>4</v>
      </c>
      <c r="O2252" s="13">
        <f t="shared" si="35"/>
        <v>4</v>
      </c>
    </row>
    <row r="2253" spans="1:15" x14ac:dyDescent="0.3">
      <c r="A2253" t="s">
        <v>26</v>
      </c>
      <c r="B2253" t="s">
        <v>208</v>
      </c>
      <c r="C2253" s="13" t="s">
        <v>708</v>
      </c>
      <c r="D2253">
        <v>2015</v>
      </c>
      <c r="E2253" s="13" t="s">
        <v>720</v>
      </c>
      <c r="F2253" s="13">
        <v>0</v>
      </c>
      <c r="G2253" s="13">
        <v>0</v>
      </c>
      <c r="H2253" s="13">
        <v>23</v>
      </c>
      <c r="I2253" s="13">
        <v>1</v>
      </c>
      <c r="J2253" s="13">
        <v>2</v>
      </c>
      <c r="K2253" s="13">
        <v>0</v>
      </c>
      <c r="L2253" s="13">
        <v>1</v>
      </c>
      <c r="M2253" s="13"/>
      <c r="N2253" s="13">
        <v>27</v>
      </c>
      <c r="O2253" s="13">
        <f t="shared" si="35"/>
        <v>26</v>
      </c>
    </row>
    <row r="2254" spans="1:15" x14ac:dyDescent="0.3">
      <c r="A2254" t="s">
        <v>29</v>
      </c>
      <c r="B2254" t="s">
        <v>208</v>
      </c>
      <c r="C2254" s="13" t="s">
        <v>708</v>
      </c>
      <c r="D2254">
        <v>2015</v>
      </c>
      <c r="E2254" s="13" t="s">
        <v>722</v>
      </c>
      <c r="F2254" s="13">
        <v>0</v>
      </c>
      <c r="G2254" s="13">
        <v>0</v>
      </c>
      <c r="H2254" s="13">
        <v>7</v>
      </c>
      <c r="I2254" s="13">
        <v>0</v>
      </c>
      <c r="J2254" s="13">
        <v>0</v>
      </c>
      <c r="K2254" s="13">
        <v>0</v>
      </c>
      <c r="L2254" s="13">
        <v>1</v>
      </c>
      <c r="M2254" s="13"/>
      <c r="N2254" s="13">
        <v>8</v>
      </c>
      <c r="O2254" s="13">
        <f t="shared" si="35"/>
        <v>7</v>
      </c>
    </row>
    <row r="2255" spans="1:15" x14ac:dyDescent="0.3">
      <c r="A2255" t="s">
        <v>92</v>
      </c>
      <c r="B2255" t="s">
        <v>224</v>
      </c>
      <c r="C2255" s="13" t="s">
        <v>723</v>
      </c>
      <c r="D2255">
        <v>2015</v>
      </c>
      <c r="E2255" s="13" t="s">
        <v>1008</v>
      </c>
      <c r="F2255" s="13">
        <v>0</v>
      </c>
      <c r="G2255" s="13">
        <v>0</v>
      </c>
      <c r="H2255" s="13">
        <v>0</v>
      </c>
      <c r="I2255" s="13">
        <v>3</v>
      </c>
      <c r="J2255" s="13">
        <v>0</v>
      </c>
      <c r="K2255" s="13">
        <v>0</v>
      </c>
      <c r="L2255" s="13">
        <v>0</v>
      </c>
      <c r="M2255" s="13"/>
      <c r="N2255" s="13">
        <v>3</v>
      </c>
      <c r="O2255" s="13">
        <f t="shared" si="35"/>
        <v>3</v>
      </c>
    </row>
    <row r="2256" spans="1:15" x14ac:dyDescent="0.3">
      <c r="A2256" t="s">
        <v>18</v>
      </c>
      <c r="B2256" t="s">
        <v>224</v>
      </c>
      <c r="C2256" s="13" t="s">
        <v>723</v>
      </c>
      <c r="D2256">
        <v>2015</v>
      </c>
      <c r="E2256" s="13" t="s">
        <v>724</v>
      </c>
      <c r="F2256" s="13">
        <v>0</v>
      </c>
      <c r="G2256" s="13">
        <v>2</v>
      </c>
      <c r="H2256" s="13">
        <v>309</v>
      </c>
      <c r="I2256" s="13">
        <v>87</v>
      </c>
      <c r="J2256" s="13">
        <v>55</v>
      </c>
      <c r="K2256" s="13">
        <v>11</v>
      </c>
      <c r="L2256" s="13">
        <v>21</v>
      </c>
      <c r="M2256" s="13"/>
      <c r="N2256" s="13">
        <v>485</v>
      </c>
      <c r="O2256" s="13">
        <f t="shared" si="35"/>
        <v>453</v>
      </c>
    </row>
    <row r="2257" spans="1:15" x14ac:dyDescent="0.3">
      <c r="A2257" t="s">
        <v>18</v>
      </c>
      <c r="B2257" t="s">
        <v>224</v>
      </c>
      <c r="C2257" s="13" t="s">
        <v>723</v>
      </c>
      <c r="D2257">
        <v>2015</v>
      </c>
      <c r="E2257" s="13" t="s">
        <v>725</v>
      </c>
      <c r="F2257" s="13">
        <v>0</v>
      </c>
      <c r="G2257" s="13">
        <v>0</v>
      </c>
      <c r="H2257" s="13">
        <v>267</v>
      </c>
      <c r="I2257" s="13">
        <v>114</v>
      </c>
      <c r="J2257" s="13">
        <v>145</v>
      </c>
      <c r="K2257" s="13">
        <v>0</v>
      </c>
      <c r="L2257" s="13">
        <v>13</v>
      </c>
      <c r="M2257" s="13"/>
      <c r="N2257" s="13">
        <v>539</v>
      </c>
      <c r="O2257" s="13">
        <f t="shared" si="35"/>
        <v>526</v>
      </c>
    </row>
    <row r="2258" spans="1:15" x14ac:dyDescent="0.3">
      <c r="B2258" t="s">
        <v>224</v>
      </c>
      <c r="C2258" s="13" t="s">
        <v>723</v>
      </c>
      <c r="D2258">
        <v>2015</v>
      </c>
      <c r="E2258" s="13" t="s">
        <v>726</v>
      </c>
      <c r="F2258" s="13">
        <v>0</v>
      </c>
      <c r="G2258" s="13">
        <v>0</v>
      </c>
      <c r="H2258" s="13">
        <v>1</v>
      </c>
      <c r="I2258" s="13">
        <v>0</v>
      </c>
      <c r="J2258" s="13">
        <v>2</v>
      </c>
      <c r="K2258" s="13">
        <v>0</v>
      </c>
      <c r="L2258" s="13">
        <v>2</v>
      </c>
      <c r="M2258" s="13"/>
      <c r="N2258" s="13">
        <v>5</v>
      </c>
      <c r="O2258" s="13">
        <f t="shared" si="35"/>
        <v>3</v>
      </c>
    </row>
    <row r="2259" spans="1:15" x14ac:dyDescent="0.3">
      <c r="B2259" t="s">
        <v>224</v>
      </c>
      <c r="C2259" s="13" t="s">
        <v>723</v>
      </c>
      <c r="D2259">
        <v>2015</v>
      </c>
      <c r="E2259" s="13" t="s">
        <v>1076</v>
      </c>
      <c r="F2259" s="13">
        <v>0</v>
      </c>
      <c r="G2259" s="13">
        <v>0</v>
      </c>
      <c r="H2259" s="13">
        <v>1</v>
      </c>
      <c r="I2259" s="13">
        <v>0</v>
      </c>
      <c r="J2259" s="13">
        <v>0</v>
      </c>
      <c r="K2259" s="13">
        <v>0</v>
      </c>
      <c r="L2259" s="13">
        <v>0</v>
      </c>
      <c r="M2259" s="13"/>
      <c r="N2259" s="13">
        <v>1</v>
      </c>
      <c r="O2259" s="13">
        <f t="shared" si="35"/>
        <v>1</v>
      </c>
    </row>
    <row r="2260" spans="1:15" x14ac:dyDescent="0.3">
      <c r="A2260" t="s">
        <v>20</v>
      </c>
      <c r="B2260" t="s">
        <v>224</v>
      </c>
      <c r="C2260" s="13" t="s">
        <v>723</v>
      </c>
      <c r="D2260">
        <v>2015</v>
      </c>
      <c r="E2260" s="13" t="s">
        <v>727</v>
      </c>
      <c r="F2260" s="13">
        <v>0</v>
      </c>
      <c r="G2260" s="13">
        <v>0</v>
      </c>
      <c r="H2260" s="13">
        <v>19</v>
      </c>
      <c r="I2260" s="13">
        <v>11</v>
      </c>
      <c r="J2260" s="13">
        <v>8</v>
      </c>
      <c r="K2260" s="13">
        <v>0</v>
      </c>
      <c r="L2260" s="13">
        <v>6</v>
      </c>
      <c r="M2260" s="13"/>
      <c r="N2260" s="13">
        <v>44</v>
      </c>
      <c r="O2260" s="13">
        <f t="shared" si="35"/>
        <v>38</v>
      </c>
    </row>
    <row r="2261" spans="1:15" x14ac:dyDescent="0.3">
      <c r="B2261" t="s">
        <v>224</v>
      </c>
      <c r="C2261" s="13" t="s">
        <v>723</v>
      </c>
      <c r="D2261">
        <v>2015</v>
      </c>
      <c r="E2261" s="13" t="s">
        <v>729</v>
      </c>
      <c r="F2261" s="13">
        <v>0</v>
      </c>
      <c r="G2261" s="13">
        <v>0</v>
      </c>
      <c r="H2261" s="13">
        <v>32</v>
      </c>
      <c r="I2261" s="13">
        <v>1</v>
      </c>
      <c r="J2261" s="13">
        <v>8</v>
      </c>
      <c r="K2261" s="13">
        <v>0</v>
      </c>
      <c r="L2261" s="13">
        <v>1</v>
      </c>
      <c r="M2261" s="13"/>
      <c r="N2261" s="13">
        <v>42</v>
      </c>
      <c r="O2261" s="13">
        <f t="shared" si="35"/>
        <v>41</v>
      </c>
    </row>
    <row r="2262" spans="1:15" x14ac:dyDescent="0.3">
      <c r="A2262" t="s">
        <v>233</v>
      </c>
      <c r="B2262" t="s">
        <v>224</v>
      </c>
      <c r="C2262" s="13" t="s">
        <v>723</v>
      </c>
      <c r="D2262">
        <v>2015</v>
      </c>
      <c r="E2262" s="13" t="s">
        <v>730</v>
      </c>
      <c r="F2262" s="13">
        <v>0</v>
      </c>
      <c r="G2262" s="13">
        <v>0</v>
      </c>
      <c r="H2262" s="13">
        <v>28</v>
      </c>
      <c r="I2262" s="13">
        <v>4</v>
      </c>
      <c r="J2262" s="13">
        <v>19</v>
      </c>
      <c r="K2262" s="13">
        <v>29</v>
      </c>
      <c r="L2262" s="13">
        <v>2</v>
      </c>
      <c r="M2262" s="13"/>
      <c r="N2262" s="13">
        <v>82</v>
      </c>
      <c r="O2262" s="13">
        <f t="shared" si="35"/>
        <v>51</v>
      </c>
    </row>
    <row r="2263" spans="1:15" x14ac:dyDescent="0.3">
      <c r="A2263" t="s">
        <v>97</v>
      </c>
      <c r="B2263" t="s">
        <v>224</v>
      </c>
      <c r="C2263" s="13" t="s">
        <v>723</v>
      </c>
      <c r="D2263">
        <v>2015</v>
      </c>
      <c r="E2263" s="13" t="s">
        <v>731</v>
      </c>
      <c r="F2263" s="13">
        <v>0</v>
      </c>
      <c r="G2263" s="13">
        <v>0</v>
      </c>
      <c r="H2263" s="13">
        <v>1234</v>
      </c>
      <c r="I2263" s="13">
        <v>214</v>
      </c>
      <c r="J2263" s="13">
        <v>104</v>
      </c>
      <c r="K2263" s="13">
        <v>0</v>
      </c>
      <c r="L2263" s="13">
        <v>71</v>
      </c>
      <c r="M2263" s="13"/>
      <c r="N2263" s="13">
        <v>1623</v>
      </c>
      <c r="O2263" s="13">
        <f t="shared" si="35"/>
        <v>1552</v>
      </c>
    </row>
    <row r="2264" spans="1:15" x14ac:dyDescent="0.3">
      <c r="A2264" t="s">
        <v>24</v>
      </c>
      <c r="B2264" t="s">
        <v>224</v>
      </c>
      <c r="C2264" s="13" t="s">
        <v>723</v>
      </c>
      <c r="D2264">
        <v>2015</v>
      </c>
      <c r="E2264" s="13" t="s">
        <v>732</v>
      </c>
      <c r="F2264" s="13">
        <v>4</v>
      </c>
      <c r="G2264" s="13">
        <v>1</v>
      </c>
      <c r="H2264" s="13">
        <v>310</v>
      </c>
      <c r="I2264" s="13">
        <v>61</v>
      </c>
      <c r="J2264" s="13">
        <v>2</v>
      </c>
      <c r="K2264" s="13">
        <v>0</v>
      </c>
      <c r="L2264" s="13">
        <v>3</v>
      </c>
      <c r="M2264" s="13"/>
      <c r="N2264" s="13">
        <v>381</v>
      </c>
      <c r="O2264" s="13">
        <f t="shared" si="35"/>
        <v>378</v>
      </c>
    </row>
    <row r="2265" spans="1:15" x14ac:dyDescent="0.3">
      <c r="A2265" t="s">
        <v>26</v>
      </c>
      <c r="B2265" t="s">
        <v>224</v>
      </c>
      <c r="C2265" s="13" t="s">
        <v>723</v>
      </c>
      <c r="D2265">
        <v>2015</v>
      </c>
      <c r="E2265" s="13" t="s">
        <v>734</v>
      </c>
      <c r="F2265" s="13">
        <v>0</v>
      </c>
      <c r="G2265" s="13">
        <v>0</v>
      </c>
      <c r="H2265" s="13">
        <v>0</v>
      </c>
      <c r="I2265" s="13">
        <v>0</v>
      </c>
      <c r="J2265" s="13">
        <v>0</v>
      </c>
      <c r="K2265" s="13">
        <v>0</v>
      </c>
      <c r="L2265" s="13">
        <v>2</v>
      </c>
      <c r="M2265" s="13"/>
      <c r="N2265" s="13">
        <v>2</v>
      </c>
      <c r="O2265" s="13">
        <f t="shared" si="35"/>
        <v>0</v>
      </c>
    </row>
    <row r="2266" spans="1:15" x14ac:dyDescent="0.3">
      <c r="A2266" t="s">
        <v>239</v>
      </c>
      <c r="B2266" t="s">
        <v>224</v>
      </c>
      <c r="C2266" s="13" t="s">
        <v>723</v>
      </c>
      <c r="D2266">
        <v>2015</v>
      </c>
      <c r="E2266" s="13" t="s">
        <v>735</v>
      </c>
      <c r="F2266" s="13">
        <v>16</v>
      </c>
      <c r="G2266" s="13">
        <v>1</v>
      </c>
      <c r="H2266" s="13">
        <v>3288</v>
      </c>
      <c r="I2266" s="13">
        <v>376</v>
      </c>
      <c r="J2266" s="13">
        <v>151</v>
      </c>
      <c r="K2266" s="13">
        <v>0</v>
      </c>
      <c r="L2266" s="13">
        <v>2</v>
      </c>
      <c r="M2266" s="13"/>
      <c r="N2266" s="13">
        <v>3834</v>
      </c>
      <c r="O2266" s="13">
        <f t="shared" si="35"/>
        <v>3832</v>
      </c>
    </row>
    <row r="2267" spans="1:15" x14ac:dyDescent="0.3">
      <c r="B2267" t="s">
        <v>224</v>
      </c>
      <c r="C2267" s="13" t="s">
        <v>723</v>
      </c>
      <c r="D2267">
        <v>2015</v>
      </c>
      <c r="E2267" s="13" t="s">
        <v>736</v>
      </c>
      <c r="F2267" s="13">
        <v>0</v>
      </c>
      <c r="G2267" s="13">
        <v>0</v>
      </c>
      <c r="H2267" s="13">
        <v>0</v>
      </c>
      <c r="I2267" s="13">
        <v>0</v>
      </c>
      <c r="J2267" s="13">
        <v>1</v>
      </c>
      <c r="K2267" s="13">
        <v>0</v>
      </c>
      <c r="L2267" s="13">
        <v>0</v>
      </c>
      <c r="M2267" s="13"/>
      <c r="N2267" s="13">
        <v>1</v>
      </c>
      <c r="O2267" s="13">
        <f t="shared" si="35"/>
        <v>1</v>
      </c>
    </row>
    <row r="2268" spans="1:15" x14ac:dyDescent="0.3">
      <c r="B2268" t="s">
        <v>224</v>
      </c>
      <c r="C2268" s="13" t="s">
        <v>723</v>
      </c>
      <c r="D2268">
        <v>2015</v>
      </c>
      <c r="E2268" s="13" t="s">
        <v>1077</v>
      </c>
      <c r="F2268" s="13">
        <v>0</v>
      </c>
      <c r="G2268" s="13">
        <v>0</v>
      </c>
      <c r="H2268" s="13">
        <v>2</v>
      </c>
      <c r="I2268" s="13">
        <v>4</v>
      </c>
      <c r="J2268" s="13">
        <v>1</v>
      </c>
      <c r="K2268" s="13">
        <v>30</v>
      </c>
      <c r="L2268" s="13">
        <v>10</v>
      </c>
      <c r="M2268" s="13"/>
      <c r="N2268" s="13">
        <v>47</v>
      </c>
      <c r="O2268" s="13">
        <f t="shared" si="35"/>
        <v>7</v>
      </c>
    </row>
    <row r="2269" spans="1:15" x14ac:dyDescent="0.3">
      <c r="B2269" t="s">
        <v>224</v>
      </c>
      <c r="C2269" s="13" t="s">
        <v>723</v>
      </c>
      <c r="D2269">
        <v>2015</v>
      </c>
      <c r="E2269" s="13" t="s">
        <v>1011</v>
      </c>
      <c r="F2269" s="13">
        <v>0</v>
      </c>
      <c r="G2269" s="13">
        <v>0</v>
      </c>
      <c r="H2269" s="13">
        <v>0</v>
      </c>
      <c r="I2269" s="13">
        <v>0</v>
      </c>
      <c r="J2269" s="13">
        <v>1</v>
      </c>
      <c r="K2269" s="13">
        <v>0</v>
      </c>
      <c r="L2269" s="13">
        <v>0</v>
      </c>
      <c r="M2269" s="13"/>
      <c r="N2269" s="13">
        <v>1</v>
      </c>
      <c r="O2269" s="13">
        <f t="shared" si="35"/>
        <v>1</v>
      </c>
    </row>
    <row r="2270" spans="1:15" x14ac:dyDescent="0.3">
      <c r="A2270" t="s">
        <v>50</v>
      </c>
      <c r="B2270" t="s">
        <v>224</v>
      </c>
      <c r="C2270" s="13" t="s">
        <v>723</v>
      </c>
      <c r="D2270">
        <v>2015</v>
      </c>
      <c r="E2270" s="13" t="s">
        <v>737</v>
      </c>
      <c r="F2270" s="13">
        <v>0</v>
      </c>
      <c r="G2270" s="13">
        <v>0</v>
      </c>
      <c r="H2270" s="13">
        <v>449</v>
      </c>
      <c r="I2270" s="13">
        <v>59</v>
      </c>
      <c r="J2270" s="13">
        <v>25</v>
      </c>
      <c r="K2270" s="13">
        <v>9</v>
      </c>
      <c r="L2270" s="13">
        <v>1</v>
      </c>
      <c r="M2270" s="13"/>
      <c r="N2270" s="13">
        <v>543</v>
      </c>
      <c r="O2270" s="13">
        <f t="shared" si="35"/>
        <v>533</v>
      </c>
    </row>
    <row r="2271" spans="1:15" x14ac:dyDescent="0.3">
      <c r="A2271" t="s">
        <v>22</v>
      </c>
      <c r="B2271" t="s">
        <v>224</v>
      </c>
      <c r="C2271" s="13" t="s">
        <v>1161</v>
      </c>
      <c r="D2271">
        <v>2015</v>
      </c>
      <c r="E2271" s="13" t="s">
        <v>1012</v>
      </c>
      <c r="F2271" s="13">
        <v>0</v>
      </c>
      <c r="G2271" s="13">
        <v>43</v>
      </c>
      <c r="H2271" s="13">
        <v>6682</v>
      </c>
      <c r="I2271" s="13">
        <v>694</v>
      </c>
      <c r="J2271" s="13">
        <v>1096</v>
      </c>
      <c r="K2271" s="13">
        <v>67</v>
      </c>
      <c r="L2271" s="13">
        <v>50</v>
      </c>
      <c r="M2271" s="13"/>
      <c r="N2271" s="13">
        <v>8632</v>
      </c>
      <c r="O2271" s="13">
        <f t="shared" si="35"/>
        <v>8515</v>
      </c>
    </row>
    <row r="2272" spans="1:15" x14ac:dyDescent="0.3">
      <c r="A2272" t="s">
        <v>22</v>
      </c>
      <c r="B2272" t="s">
        <v>245</v>
      </c>
      <c r="C2272" s="13" t="s">
        <v>1162</v>
      </c>
      <c r="D2272">
        <v>2015</v>
      </c>
      <c r="E2272" s="13" t="s">
        <v>739</v>
      </c>
      <c r="F2272" s="13">
        <v>0</v>
      </c>
      <c r="G2272" s="13">
        <v>6</v>
      </c>
      <c r="H2272" s="13">
        <v>8578</v>
      </c>
      <c r="I2272" s="13">
        <v>680</v>
      </c>
      <c r="J2272" s="13">
        <v>880</v>
      </c>
      <c r="K2272" s="13">
        <v>0</v>
      </c>
      <c r="L2272" s="13">
        <v>157</v>
      </c>
      <c r="M2272" s="13"/>
      <c r="N2272" s="13">
        <v>10301</v>
      </c>
      <c r="O2272" s="13">
        <f t="shared" si="35"/>
        <v>10144</v>
      </c>
    </row>
    <row r="2273" spans="1:15" x14ac:dyDescent="0.3">
      <c r="A2273" t="s">
        <v>18</v>
      </c>
      <c r="B2273" t="s">
        <v>245</v>
      </c>
      <c r="C2273" s="13" t="s">
        <v>1162</v>
      </c>
      <c r="D2273">
        <v>2015</v>
      </c>
      <c r="E2273" s="13" t="s">
        <v>740</v>
      </c>
      <c r="F2273" s="13">
        <v>0</v>
      </c>
      <c r="G2273" s="13">
        <v>0</v>
      </c>
      <c r="H2273" s="13">
        <v>62</v>
      </c>
      <c r="I2273" s="13">
        <v>18</v>
      </c>
      <c r="J2273" s="13">
        <v>23</v>
      </c>
      <c r="K2273" s="13">
        <v>0</v>
      </c>
      <c r="L2273" s="13">
        <v>9</v>
      </c>
      <c r="M2273" s="13"/>
      <c r="N2273" s="13">
        <v>112</v>
      </c>
      <c r="O2273" s="13">
        <f t="shared" si="35"/>
        <v>103</v>
      </c>
    </row>
    <row r="2274" spans="1:15" x14ac:dyDescent="0.3">
      <c r="A2274" t="s">
        <v>18</v>
      </c>
      <c r="B2274" t="s">
        <v>245</v>
      </c>
      <c r="C2274" s="13" t="s">
        <v>1162</v>
      </c>
      <c r="D2274">
        <v>2015</v>
      </c>
      <c r="E2274" s="13" t="s">
        <v>741</v>
      </c>
      <c r="F2274" s="13">
        <v>0</v>
      </c>
      <c r="G2274" s="13">
        <v>0</v>
      </c>
      <c r="H2274" s="13">
        <v>19</v>
      </c>
      <c r="I2274" s="13">
        <v>5</v>
      </c>
      <c r="J2274" s="13">
        <v>7</v>
      </c>
      <c r="K2274" s="13">
        <v>0</v>
      </c>
      <c r="L2274" s="13">
        <v>0</v>
      </c>
      <c r="M2274" s="13"/>
      <c r="N2274" s="13">
        <v>31</v>
      </c>
      <c r="O2274" s="13">
        <f t="shared" si="35"/>
        <v>31</v>
      </c>
    </row>
    <row r="2275" spans="1:15" x14ac:dyDescent="0.3">
      <c r="A2275" t="s">
        <v>20</v>
      </c>
      <c r="B2275" t="s">
        <v>245</v>
      </c>
      <c r="C2275" s="13" t="s">
        <v>1162</v>
      </c>
      <c r="D2275">
        <v>2015</v>
      </c>
      <c r="E2275" s="13" t="s">
        <v>742</v>
      </c>
      <c r="F2275" s="13">
        <v>0</v>
      </c>
      <c r="G2275" s="13">
        <v>1</v>
      </c>
      <c r="H2275" s="13">
        <v>12</v>
      </c>
      <c r="I2275" s="13">
        <v>7</v>
      </c>
      <c r="J2275" s="13">
        <v>1</v>
      </c>
      <c r="K2275" s="13">
        <v>0</v>
      </c>
      <c r="L2275" s="13">
        <v>0</v>
      </c>
      <c r="M2275" s="13"/>
      <c r="N2275" s="13">
        <v>21</v>
      </c>
      <c r="O2275" s="13">
        <f t="shared" si="35"/>
        <v>21</v>
      </c>
    </row>
    <row r="2276" spans="1:15" x14ac:dyDescent="0.3">
      <c r="B2276" t="s">
        <v>245</v>
      </c>
      <c r="C2276" s="13" t="s">
        <v>1162</v>
      </c>
      <c r="D2276">
        <v>2015</v>
      </c>
      <c r="E2276" s="13" t="s">
        <v>743</v>
      </c>
      <c r="F2276" s="13">
        <v>0</v>
      </c>
      <c r="G2276" s="13">
        <v>0</v>
      </c>
      <c r="H2276" s="13">
        <v>1</v>
      </c>
      <c r="I2276" s="13">
        <v>0</v>
      </c>
      <c r="J2276" s="13">
        <v>1</v>
      </c>
      <c r="K2276" s="13">
        <v>0</v>
      </c>
      <c r="L2276" s="13">
        <v>0</v>
      </c>
      <c r="M2276" s="13"/>
      <c r="N2276" s="13">
        <v>2</v>
      </c>
      <c r="O2276" s="13">
        <f t="shared" si="35"/>
        <v>2</v>
      </c>
    </row>
    <row r="2277" spans="1:15" x14ac:dyDescent="0.3">
      <c r="B2277" t="s">
        <v>245</v>
      </c>
      <c r="C2277" s="13" t="s">
        <v>1162</v>
      </c>
      <c r="D2277">
        <v>2015</v>
      </c>
      <c r="E2277" s="13" t="s">
        <v>744</v>
      </c>
      <c r="F2277" s="13">
        <v>0</v>
      </c>
      <c r="G2277" s="13">
        <v>0</v>
      </c>
      <c r="H2277" s="13">
        <v>1</v>
      </c>
      <c r="I2277" s="13">
        <v>1</v>
      </c>
      <c r="J2277" s="13">
        <v>40</v>
      </c>
      <c r="K2277" s="13">
        <v>0</v>
      </c>
      <c r="L2277" s="13">
        <v>0</v>
      </c>
      <c r="M2277" s="13"/>
      <c r="N2277" s="13">
        <v>42</v>
      </c>
      <c r="O2277" s="13">
        <f t="shared" si="35"/>
        <v>42</v>
      </c>
    </row>
    <row r="2278" spans="1:15" x14ac:dyDescent="0.3">
      <c r="A2278" t="s">
        <v>233</v>
      </c>
      <c r="B2278" t="s">
        <v>245</v>
      </c>
      <c r="C2278" s="13" t="s">
        <v>1162</v>
      </c>
      <c r="D2278">
        <v>2015</v>
      </c>
      <c r="E2278" s="13" t="s">
        <v>1163</v>
      </c>
      <c r="F2278" s="13">
        <v>0</v>
      </c>
      <c r="G2278" s="13">
        <v>0</v>
      </c>
      <c r="H2278" s="13">
        <v>0</v>
      </c>
      <c r="I2278" s="13">
        <v>1</v>
      </c>
      <c r="J2278" s="13">
        <v>27</v>
      </c>
      <c r="K2278" s="13">
        <v>0</v>
      </c>
      <c r="L2278" s="13">
        <v>0</v>
      </c>
      <c r="M2278" s="13"/>
      <c r="N2278" s="13">
        <v>28</v>
      </c>
      <c r="O2278" s="13">
        <f t="shared" si="35"/>
        <v>28</v>
      </c>
    </row>
    <row r="2279" spans="1:15" x14ac:dyDescent="0.3">
      <c r="A2279" t="s">
        <v>97</v>
      </c>
      <c r="B2279" t="s">
        <v>245</v>
      </c>
      <c r="C2279" s="13" t="s">
        <v>1162</v>
      </c>
      <c r="D2279">
        <v>2015</v>
      </c>
      <c r="E2279" s="13" t="s">
        <v>1164</v>
      </c>
      <c r="F2279" s="13">
        <v>0</v>
      </c>
      <c r="G2279" s="13">
        <v>0</v>
      </c>
      <c r="H2279" s="13">
        <v>1221</v>
      </c>
      <c r="I2279" s="13">
        <v>52</v>
      </c>
      <c r="J2279" s="13">
        <v>111</v>
      </c>
      <c r="K2279" s="13">
        <v>0</v>
      </c>
      <c r="L2279" s="13">
        <v>0</v>
      </c>
      <c r="M2279" s="13"/>
      <c r="N2279" s="13">
        <v>1384</v>
      </c>
      <c r="O2279" s="13">
        <f t="shared" si="35"/>
        <v>1384</v>
      </c>
    </row>
    <row r="2280" spans="1:15" x14ac:dyDescent="0.3">
      <c r="A2280" t="s">
        <v>125</v>
      </c>
      <c r="B2280" t="s">
        <v>245</v>
      </c>
      <c r="C2280" s="13" t="s">
        <v>1162</v>
      </c>
      <c r="D2280">
        <v>2015</v>
      </c>
      <c r="E2280" s="13" t="s">
        <v>749</v>
      </c>
      <c r="F2280" s="13">
        <v>0</v>
      </c>
      <c r="G2280" s="13">
        <v>0</v>
      </c>
      <c r="H2280" s="13">
        <v>9</v>
      </c>
      <c r="I2280" s="13">
        <v>2</v>
      </c>
      <c r="J2280" s="13">
        <v>1</v>
      </c>
      <c r="K2280" s="13">
        <v>0</v>
      </c>
      <c r="L2280" s="13">
        <v>0</v>
      </c>
      <c r="M2280" s="13"/>
      <c r="N2280" s="13">
        <v>12</v>
      </c>
      <c r="O2280" s="13">
        <f t="shared" si="35"/>
        <v>12</v>
      </c>
    </row>
    <row r="2281" spans="1:15" x14ac:dyDescent="0.3">
      <c r="A2281" t="s">
        <v>29</v>
      </c>
      <c r="B2281" t="s">
        <v>245</v>
      </c>
      <c r="C2281" s="13" t="s">
        <v>1162</v>
      </c>
      <c r="D2281">
        <v>2015</v>
      </c>
      <c r="E2281" s="13" t="s">
        <v>1079</v>
      </c>
      <c r="F2281" s="13">
        <v>0</v>
      </c>
      <c r="G2281" s="13">
        <v>1</v>
      </c>
      <c r="H2281" s="13">
        <v>0</v>
      </c>
      <c r="I2281" s="13">
        <v>0</v>
      </c>
      <c r="J2281" s="13">
        <v>0</v>
      </c>
      <c r="K2281" s="13">
        <v>0</v>
      </c>
      <c r="L2281" s="13">
        <v>0</v>
      </c>
      <c r="M2281" s="13"/>
      <c r="N2281" s="13">
        <v>1</v>
      </c>
      <c r="O2281" s="13">
        <f t="shared" si="35"/>
        <v>1</v>
      </c>
    </row>
    <row r="2282" spans="1:15" x14ac:dyDescent="0.3">
      <c r="B2282" t="s">
        <v>245</v>
      </c>
      <c r="C2282" s="13" t="s">
        <v>1162</v>
      </c>
      <c r="D2282">
        <v>2015</v>
      </c>
      <c r="E2282" s="13" t="s">
        <v>1165</v>
      </c>
      <c r="F2282" s="13">
        <v>0</v>
      </c>
      <c r="G2282" s="13">
        <v>0</v>
      </c>
      <c r="H2282" s="13">
        <v>0</v>
      </c>
      <c r="I2282" s="13">
        <v>1</v>
      </c>
      <c r="J2282" s="13">
        <v>0</v>
      </c>
      <c r="K2282" s="13">
        <v>1</v>
      </c>
      <c r="L2282" s="13">
        <v>0</v>
      </c>
      <c r="M2282" s="13"/>
      <c r="N2282" s="13">
        <v>2</v>
      </c>
      <c r="O2282" s="13">
        <f t="shared" si="35"/>
        <v>1</v>
      </c>
    </row>
    <row r="2283" spans="1:15" x14ac:dyDescent="0.3">
      <c r="B2283" t="s">
        <v>259</v>
      </c>
      <c r="C2283" s="13" t="s">
        <v>750</v>
      </c>
      <c r="D2283">
        <v>2015</v>
      </c>
      <c r="E2283" s="13" t="s">
        <v>750</v>
      </c>
      <c r="F2283" s="13">
        <v>0</v>
      </c>
      <c r="G2283" s="13">
        <v>0</v>
      </c>
      <c r="H2283" s="13">
        <v>0</v>
      </c>
      <c r="I2283" s="13">
        <v>1</v>
      </c>
      <c r="J2283" s="13">
        <v>0</v>
      </c>
      <c r="K2283" s="13">
        <v>0</v>
      </c>
      <c r="L2283" s="13">
        <v>1</v>
      </c>
      <c r="M2283" s="13"/>
      <c r="N2283" s="13">
        <v>2</v>
      </c>
      <c r="O2283" s="13">
        <f t="shared" si="35"/>
        <v>1</v>
      </c>
    </row>
    <row r="2284" spans="1:15" x14ac:dyDescent="0.3">
      <c r="A2284" t="s">
        <v>136</v>
      </c>
      <c r="B2284" t="s">
        <v>259</v>
      </c>
      <c r="C2284" s="15" t="s">
        <v>750</v>
      </c>
      <c r="D2284">
        <v>2015</v>
      </c>
      <c r="E2284" s="15" t="s">
        <v>1166</v>
      </c>
      <c r="F2284" s="13">
        <v>2</v>
      </c>
      <c r="G2284" s="13">
        <v>1</v>
      </c>
      <c r="H2284" s="13">
        <v>221</v>
      </c>
      <c r="I2284" s="13">
        <v>21</v>
      </c>
      <c r="J2284" s="13">
        <v>156</v>
      </c>
      <c r="K2284" s="13">
        <v>1</v>
      </c>
      <c r="L2284" s="13">
        <v>29</v>
      </c>
      <c r="M2284" s="13"/>
      <c r="N2284" s="13">
        <v>431</v>
      </c>
      <c r="O2284" s="13">
        <f t="shared" si="35"/>
        <v>401</v>
      </c>
    </row>
    <row r="2285" spans="1:15" x14ac:dyDescent="0.3">
      <c r="A2285" t="s">
        <v>136</v>
      </c>
      <c r="B2285" t="s">
        <v>259</v>
      </c>
      <c r="C2285" s="13" t="s">
        <v>750</v>
      </c>
      <c r="D2285">
        <v>2015</v>
      </c>
      <c r="E2285" s="13" t="s">
        <v>1080</v>
      </c>
      <c r="F2285" s="13">
        <v>6</v>
      </c>
      <c r="G2285" s="13">
        <v>0</v>
      </c>
      <c r="H2285" s="13">
        <v>312</v>
      </c>
      <c r="I2285" s="13">
        <v>30</v>
      </c>
      <c r="J2285" s="13">
        <v>218</v>
      </c>
      <c r="K2285" s="13">
        <v>0</v>
      </c>
      <c r="L2285" s="13">
        <v>132</v>
      </c>
      <c r="M2285" s="13"/>
      <c r="N2285" s="13">
        <v>698</v>
      </c>
      <c r="O2285" s="13">
        <f t="shared" si="35"/>
        <v>566</v>
      </c>
    </row>
    <row r="2286" spans="1:15" x14ac:dyDescent="0.3">
      <c r="A2286" t="s">
        <v>136</v>
      </c>
      <c r="B2286" t="s">
        <v>259</v>
      </c>
      <c r="C2286" s="13" t="s">
        <v>750</v>
      </c>
      <c r="D2286">
        <v>2015</v>
      </c>
      <c r="E2286" s="13" t="s">
        <v>1081</v>
      </c>
      <c r="F2286" s="13">
        <v>0</v>
      </c>
      <c r="G2286" s="13">
        <v>0</v>
      </c>
      <c r="H2286" s="13">
        <v>0</v>
      </c>
      <c r="I2286" s="13">
        <v>2</v>
      </c>
      <c r="J2286" s="13">
        <v>0</v>
      </c>
      <c r="K2286" s="13">
        <v>0</v>
      </c>
      <c r="L2286" s="13">
        <v>0</v>
      </c>
      <c r="M2286" s="13"/>
      <c r="N2286" s="13">
        <v>2</v>
      </c>
      <c r="O2286" s="13">
        <f t="shared" si="35"/>
        <v>2</v>
      </c>
    </row>
    <row r="2287" spans="1:15" x14ac:dyDescent="0.3">
      <c r="A2287" t="s">
        <v>24</v>
      </c>
      <c r="B2287" t="s">
        <v>259</v>
      </c>
      <c r="C2287" s="13" t="s">
        <v>750</v>
      </c>
      <c r="D2287">
        <v>2015</v>
      </c>
      <c r="E2287" s="13" t="s">
        <v>754</v>
      </c>
      <c r="F2287" s="13">
        <v>0</v>
      </c>
      <c r="G2287" s="13">
        <v>4</v>
      </c>
      <c r="H2287" s="13">
        <v>319</v>
      </c>
      <c r="I2287" s="13">
        <v>455</v>
      </c>
      <c r="J2287" s="13">
        <v>437</v>
      </c>
      <c r="K2287" s="13">
        <v>6</v>
      </c>
      <c r="L2287" s="13">
        <v>125</v>
      </c>
      <c r="M2287" s="13"/>
      <c r="N2287" s="13">
        <v>1346</v>
      </c>
      <c r="O2287" s="13">
        <f t="shared" si="35"/>
        <v>1215</v>
      </c>
    </row>
    <row r="2288" spans="1:15" x14ac:dyDescent="0.3">
      <c r="A2288" t="s">
        <v>92</v>
      </c>
      <c r="B2288" t="s">
        <v>259</v>
      </c>
      <c r="C2288" s="13" t="s">
        <v>750</v>
      </c>
      <c r="D2288">
        <v>2015</v>
      </c>
      <c r="E2288" s="13" t="s">
        <v>755</v>
      </c>
      <c r="F2288" s="13">
        <v>0</v>
      </c>
      <c r="G2288" s="13">
        <v>0</v>
      </c>
      <c r="H2288" s="13">
        <v>0</v>
      </c>
      <c r="I2288" s="13">
        <v>0</v>
      </c>
      <c r="J2288" s="13">
        <v>1</v>
      </c>
      <c r="K2288" s="13">
        <v>0</v>
      </c>
      <c r="L2288" s="13">
        <v>0</v>
      </c>
      <c r="M2288" s="13"/>
      <c r="N2288" s="13">
        <v>1</v>
      </c>
      <c r="O2288" s="13">
        <f t="shared" si="35"/>
        <v>1</v>
      </c>
    </row>
    <row r="2289" spans="1:15" x14ac:dyDescent="0.3">
      <c r="A2289" t="s">
        <v>136</v>
      </c>
      <c r="B2289" t="s">
        <v>259</v>
      </c>
      <c r="C2289" s="13" t="s">
        <v>750</v>
      </c>
      <c r="D2289">
        <v>2015</v>
      </c>
      <c r="E2289" s="13" t="s">
        <v>757</v>
      </c>
      <c r="F2289" s="13">
        <v>5</v>
      </c>
      <c r="G2289" s="13">
        <v>180</v>
      </c>
      <c r="H2289" s="13">
        <v>162</v>
      </c>
      <c r="I2289" s="13">
        <v>4</v>
      </c>
      <c r="J2289" s="13">
        <v>1197</v>
      </c>
      <c r="K2289" s="13">
        <v>0</v>
      </c>
      <c r="L2289" s="13">
        <v>1</v>
      </c>
      <c r="M2289" s="13"/>
      <c r="N2289" s="13">
        <v>1549</v>
      </c>
      <c r="O2289" s="13">
        <f t="shared" si="35"/>
        <v>1548</v>
      </c>
    </row>
    <row r="2290" spans="1:15" x14ac:dyDescent="0.3">
      <c r="A2290" t="s">
        <v>136</v>
      </c>
      <c r="B2290" t="s">
        <v>259</v>
      </c>
      <c r="C2290" s="13" t="s">
        <v>750</v>
      </c>
      <c r="D2290">
        <v>2015</v>
      </c>
      <c r="E2290" s="13" t="s">
        <v>758</v>
      </c>
      <c r="F2290" s="13">
        <v>0</v>
      </c>
      <c r="G2290" s="13">
        <v>0</v>
      </c>
      <c r="H2290" s="13">
        <v>0</v>
      </c>
      <c r="I2290" s="13">
        <v>0</v>
      </c>
      <c r="J2290" s="13">
        <v>16</v>
      </c>
      <c r="K2290" s="13">
        <v>0</v>
      </c>
      <c r="L2290" s="13">
        <v>2</v>
      </c>
      <c r="M2290" s="13"/>
      <c r="N2290" s="13">
        <v>18</v>
      </c>
      <c r="O2290" s="13">
        <f t="shared" si="35"/>
        <v>16</v>
      </c>
    </row>
    <row r="2291" spans="1:15" x14ac:dyDescent="0.3">
      <c r="A2291" t="s">
        <v>20</v>
      </c>
      <c r="B2291" t="s">
        <v>259</v>
      </c>
      <c r="C2291" s="13" t="s">
        <v>750</v>
      </c>
      <c r="D2291">
        <v>2015</v>
      </c>
      <c r="E2291" s="13" t="s">
        <v>1082</v>
      </c>
      <c r="F2291" s="13">
        <v>235</v>
      </c>
      <c r="G2291" s="13">
        <v>316</v>
      </c>
      <c r="H2291" s="13">
        <v>1422</v>
      </c>
      <c r="I2291" s="13">
        <v>321</v>
      </c>
      <c r="J2291" s="13">
        <v>3566</v>
      </c>
      <c r="K2291" s="13">
        <v>32</v>
      </c>
      <c r="L2291" s="13">
        <v>1035</v>
      </c>
      <c r="M2291" s="13"/>
      <c r="N2291" s="13">
        <v>6927</v>
      </c>
      <c r="O2291" s="13">
        <f t="shared" si="35"/>
        <v>5860</v>
      </c>
    </row>
    <row r="2292" spans="1:15" x14ac:dyDescent="0.3">
      <c r="A2292" t="s">
        <v>136</v>
      </c>
      <c r="B2292" t="s">
        <v>259</v>
      </c>
      <c r="C2292" s="13" t="s">
        <v>750</v>
      </c>
      <c r="D2292">
        <v>2015</v>
      </c>
      <c r="E2292" s="13" t="s">
        <v>760</v>
      </c>
      <c r="F2292" s="13">
        <v>0</v>
      </c>
      <c r="G2292" s="13">
        <v>0</v>
      </c>
      <c r="H2292" s="13">
        <v>0</v>
      </c>
      <c r="I2292" s="13">
        <v>0</v>
      </c>
      <c r="J2292" s="13">
        <v>1</v>
      </c>
      <c r="K2292" s="13">
        <v>0</v>
      </c>
      <c r="L2292" s="13">
        <v>0</v>
      </c>
      <c r="M2292" s="13"/>
      <c r="N2292" s="13">
        <v>1</v>
      </c>
      <c r="O2292" s="13">
        <f t="shared" si="35"/>
        <v>1</v>
      </c>
    </row>
    <row r="2293" spans="1:15" x14ac:dyDescent="0.3">
      <c r="A2293" t="s">
        <v>22</v>
      </c>
      <c r="B2293" t="s">
        <v>259</v>
      </c>
      <c r="C2293" s="13" t="s">
        <v>750</v>
      </c>
      <c r="D2293">
        <v>2015</v>
      </c>
      <c r="E2293" s="13" t="s">
        <v>761</v>
      </c>
      <c r="F2293" s="13">
        <v>41</v>
      </c>
      <c r="G2293" s="13">
        <v>48</v>
      </c>
      <c r="H2293" s="13">
        <v>2240</v>
      </c>
      <c r="I2293" s="13">
        <v>153</v>
      </c>
      <c r="J2293" s="13">
        <v>767</v>
      </c>
      <c r="K2293" s="13">
        <v>0</v>
      </c>
      <c r="L2293" s="13">
        <v>148</v>
      </c>
      <c r="M2293" s="13"/>
      <c r="N2293" s="13">
        <v>3397</v>
      </c>
      <c r="O2293" s="13">
        <f t="shared" si="35"/>
        <v>3249</v>
      </c>
    </row>
    <row r="2294" spans="1:15" x14ac:dyDescent="0.3">
      <c r="A2294" t="s">
        <v>26</v>
      </c>
      <c r="B2294" t="s">
        <v>259</v>
      </c>
      <c r="C2294" s="13" t="s">
        <v>750</v>
      </c>
      <c r="D2294">
        <v>2015</v>
      </c>
      <c r="E2294" s="13" t="s">
        <v>762</v>
      </c>
      <c r="F2294" s="13">
        <v>18</v>
      </c>
      <c r="G2294" s="13">
        <v>9</v>
      </c>
      <c r="H2294" s="13">
        <v>149</v>
      </c>
      <c r="I2294" s="13">
        <v>70</v>
      </c>
      <c r="J2294" s="13">
        <v>109</v>
      </c>
      <c r="K2294" s="13">
        <v>2</v>
      </c>
      <c r="L2294" s="13">
        <v>59</v>
      </c>
      <c r="M2294" s="13"/>
      <c r="N2294" s="13">
        <v>416</v>
      </c>
      <c r="O2294" s="13">
        <f t="shared" si="35"/>
        <v>355</v>
      </c>
    </row>
    <row r="2295" spans="1:15" x14ac:dyDescent="0.3">
      <c r="A2295" t="s">
        <v>20</v>
      </c>
      <c r="B2295" t="s">
        <v>259</v>
      </c>
      <c r="C2295" s="13" t="s">
        <v>750</v>
      </c>
      <c r="D2295">
        <v>2015</v>
      </c>
      <c r="E2295" s="13" t="s">
        <v>763</v>
      </c>
      <c r="F2295" s="13">
        <v>44</v>
      </c>
      <c r="G2295" s="13">
        <v>155</v>
      </c>
      <c r="H2295" s="13">
        <v>3022</v>
      </c>
      <c r="I2295" s="13">
        <v>437</v>
      </c>
      <c r="J2295" s="13">
        <v>3335</v>
      </c>
      <c r="K2295" s="13">
        <v>66</v>
      </c>
      <c r="L2295" s="13">
        <v>1735</v>
      </c>
      <c r="M2295" s="13"/>
      <c r="N2295" s="13">
        <v>8794</v>
      </c>
      <c r="O2295" s="13">
        <f t="shared" si="35"/>
        <v>6993</v>
      </c>
    </row>
    <row r="2296" spans="1:15" x14ac:dyDescent="0.3">
      <c r="A2296" t="s">
        <v>136</v>
      </c>
      <c r="B2296" t="s">
        <v>259</v>
      </c>
      <c r="C2296" s="13" t="s">
        <v>750</v>
      </c>
      <c r="D2296">
        <v>2015</v>
      </c>
      <c r="E2296" s="13" t="s">
        <v>764</v>
      </c>
      <c r="F2296" s="13">
        <v>0</v>
      </c>
      <c r="G2296" s="13">
        <v>5</v>
      </c>
      <c r="H2296" s="13">
        <v>67</v>
      </c>
      <c r="I2296" s="13">
        <v>0</v>
      </c>
      <c r="J2296" s="13">
        <v>36</v>
      </c>
      <c r="K2296" s="13">
        <v>0</v>
      </c>
      <c r="L2296" s="13">
        <v>8</v>
      </c>
      <c r="M2296" s="13"/>
      <c r="N2296" s="13">
        <v>116</v>
      </c>
      <c r="O2296" s="13">
        <f t="shared" si="35"/>
        <v>108</v>
      </c>
    </row>
    <row r="2297" spans="1:15" x14ac:dyDescent="0.3">
      <c r="A2297" t="s">
        <v>136</v>
      </c>
      <c r="B2297" t="s">
        <v>259</v>
      </c>
      <c r="C2297" s="13" t="s">
        <v>750</v>
      </c>
      <c r="D2297">
        <v>2015</v>
      </c>
      <c r="E2297" s="13" t="s">
        <v>765</v>
      </c>
      <c r="F2297" s="13">
        <v>0</v>
      </c>
      <c r="G2297" s="13">
        <v>0</v>
      </c>
      <c r="H2297" s="13">
        <v>2</v>
      </c>
      <c r="I2297" s="13">
        <v>0</v>
      </c>
      <c r="J2297" s="13">
        <v>12</v>
      </c>
      <c r="K2297" s="13">
        <v>4</v>
      </c>
      <c r="L2297" s="13">
        <v>3</v>
      </c>
      <c r="M2297" s="13"/>
      <c r="N2297" s="13">
        <v>21</v>
      </c>
      <c r="O2297" s="13">
        <f t="shared" si="35"/>
        <v>14</v>
      </c>
    </row>
    <row r="2298" spans="1:15" x14ac:dyDescent="0.3">
      <c r="A2298" t="s">
        <v>136</v>
      </c>
      <c r="B2298" t="s">
        <v>259</v>
      </c>
      <c r="C2298" s="13" t="s">
        <v>750</v>
      </c>
      <c r="D2298">
        <v>2015</v>
      </c>
      <c r="E2298" s="13" t="s">
        <v>1167</v>
      </c>
      <c r="F2298" s="13">
        <v>1</v>
      </c>
      <c r="G2298" s="13">
        <v>8</v>
      </c>
      <c r="H2298" s="13">
        <v>158</v>
      </c>
      <c r="I2298" s="13">
        <v>16</v>
      </c>
      <c r="J2298" s="13">
        <v>971</v>
      </c>
      <c r="K2298" s="13">
        <v>67</v>
      </c>
      <c r="L2298" s="13">
        <v>11</v>
      </c>
      <c r="M2298" s="13"/>
      <c r="N2298" s="13">
        <v>1232</v>
      </c>
      <c r="O2298" s="13">
        <f t="shared" si="35"/>
        <v>1154</v>
      </c>
    </row>
    <row r="2299" spans="1:15" x14ac:dyDescent="0.3">
      <c r="A2299" t="s">
        <v>125</v>
      </c>
      <c r="B2299" t="s">
        <v>259</v>
      </c>
      <c r="C2299" s="13" t="s">
        <v>750</v>
      </c>
      <c r="D2299">
        <v>2015</v>
      </c>
      <c r="E2299" s="13" t="s">
        <v>1168</v>
      </c>
      <c r="F2299" s="13">
        <v>0</v>
      </c>
      <c r="G2299" s="13">
        <v>0</v>
      </c>
      <c r="H2299" s="13">
        <v>0</v>
      </c>
      <c r="I2299" s="13">
        <v>0</v>
      </c>
      <c r="J2299" s="13">
        <v>1</v>
      </c>
      <c r="K2299" s="13">
        <v>0</v>
      </c>
      <c r="L2299" s="13">
        <v>0</v>
      </c>
      <c r="M2299" s="13"/>
      <c r="N2299" s="13">
        <v>1</v>
      </c>
      <c r="O2299" s="13">
        <f t="shared" si="35"/>
        <v>1</v>
      </c>
    </row>
    <row r="2300" spans="1:15" x14ac:dyDescent="0.3">
      <c r="A2300" t="s">
        <v>136</v>
      </c>
      <c r="B2300" t="s">
        <v>259</v>
      </c>
      <c r="C2300" s="13" t="s">
        <v>750</v>
      </c>
      <c r="D2300">
        <v>2015</v>
      </c>
      <c r="E2300" s="13" t="s">
        <v>766</v>
      </c>
      <c r="F2300" s="13">
        <v>0</v>
      </c>
      <c r="G2300" s="13">
        <v>0</v>
      </c>
      <c r="H2300" s="13">
        <v>0</v>
      </c>
      <c r="I2300" s="13">
        <v>0</v>
      </c>
      <c r="J2300" s="13">
        <v>1</v>
      </c>
      <c r="K2300" s="13">
        <v>0</v>
      </c>
      <c r="L2300" s="13">
        <v>4</v>
      </c>
      <c r="M2300" s="13"/>
      <c r="N2300" s="13">
        <v>5</v>
      </c>
      <c r="O2300" s="13">
        <f t="shared" si="35"/>
        <v>1</v>
      </c>
    </row>
    <row r="2301" spans="1:15" x14ac:dyDescent="0.3">
      <c r="A2301" t="s">
        <v>136</v>
      </c>
      <c r="B2301" t="s">
        <v>259</v>
      </c>
      <c r="C2301" s="13" t="s">
        <v>750</v>
      </c>
      <c r="D2301">
        <v>2015</v>
      </c>
      <c r="E2301" s="13" t="s">
        <v>1084</v>
      </c>
      <c r="F2301" s="13">
        <v>1</v>
      </c>
      <c r="G2301" s="13">
        <v>4</v>
      </c>
      <c r="H2301" s="13">
        <v>110</v>
      </c>
      <c r="I2301" s="13">
        <v>6</v>
      </c>
      <c r="J2301" s="13">
        <v>222</v>
      </c>
      <c r="K2301" s="13">
        <v>0</v>
      </c>
      <c r="L2301" s="13">
        <v>20</v>
      </c>
      <c r="M2301" s="13"/>
      <c r="N2301" s="13">
        <v>363</v>
      </c>
      <c r="O2301" s="13">
        <f t="shared" si="35"/>
        <v>343</v>
      </c>
    </row>
    <row r="2302" spans="1:15" x14ac:dyDescent="0.3">
      <c r="A2302" t="s">
        <v>22</v>
      </c>
      <c r="B2302" t="s">
        <v>259</v>
      </c>
      <c r="C2302" s="13" t="s">
        <v>750</v>
      </c>
      <c r="D2302">
        <v>2015</v>
      </c>
      <c r="E2302" s="13" t="s">
        <v>768</v>
      </c>
      <c r="F2302" s="13">
        <v>14</v>
      </c>
      <c r="G2302" s="13">
        <v>21</v>
      </c>
      <c r="H2302" s="13">
        <v>1428</v>
      </c>
      <c r="I2302" s="13">
        <v>47</v>
      </c>
      <c r="J2302" s="13">
        <v>334</v>
      </c>
      <c r="K2302" s="13">
        <v>2</v>
      </c>
      <c r="L2302" s="13">
        <v>404</v>
      </c>
      <c r="M2302" s="13"/>
      <c r="N2302" s="13">
        <v>2250</v>
      </c>
      <c r="O2302" s="13">
        <f t="shared" si="35"/>
        <v>1844</v>
      </c>
    </row>
    <row r="2303" spans="1:15" x14ac:dyDescent="0.3">
      <c r="A2303" t="s">
        <v>24</v>
      </c>
      <c r="B2303" t="s">
        <v>259</v>
      </c>
      <c r="C2303" s="13" t="s">
        <v>750</v>
      </c>
      <c r="D2303">
        <v>2015</v>
      </c>
      <c r="E2303" s="13" t="s">
        <v>769</v>
      </c>
      <c r="F2303" s="13">
        <v>0</v>
      </c>
      <c r="G2303" s="13">
        <v>0</v>
      </c>
      <c r="H2303" s="13">
        <v>1063</v>
      </c>
      <c r="I2303" s="13">
        <v>20</v>
      </c>
      <c r="J2303" s="13">
        <v>341</v>
      </c>
      <c r="K2303" s="13">
        <v>0</v>
      </c>
      <c r="L2303" s="13">
        <v>2</v>
      </c>
      <c r="M2303" s="13"/>
      <c r="N2303" s="13">
        <v>1426</v>
      </c>
      <c r="O2303" s="13">
        <f t="shared" si="35"/>
        <v>1424</v>
      </c>
    </row>
    <row r="2304" spans="1:15" x14ac:dyDescent="0.3">
      <c r="A2304" t="s">
        <v>1169</v>
      </c>
      <c r="B2304" t="s">
        <v>259</v>
      </c>
      <c r="C2304" s="13" t="s">
        <v>750</v>
      </c>
      <c r="D2304">
        <v>2015</v>
      </c>
      <c r="E2304" s="13" t="s">
        <v>770</v>
      </c>
      <c r="F2304" s="13">
        <v>0</v>
      </c>
      <c r="G2304" s="13">
        <v>0</v>
      </c>
      <c r="H2304" s="13">
        <v>0</v>
      </c>
      <c r="I2304" s="13">
        <v>0</v>
      </c>
      <c r="J2304" s="13">
        <v>1</v>
      </c>
      <c r="K2304" s="13">
        <v>0</v>
      </c>
      <c r="L2304" s="13">
        <v>0</v>
      </c>
      <c r="M2304" s="13"/>
      <c r="N2304" s="13">
        <v>1</v>
      </c>
      <c r="O2304" s="13">
        <f t="shared" si="35"/>
        <v>1</v>
      </c>
    </row>
    <row r="2305" spans="1:15" x14ac:dyDescent="0.3">
      <c r="A2305" t="s">
        <v>136</v>
      </c>
      <c r="B2305" t="s">
        <v>259</v>
      </c>
      <c r="C2305" s="13" t="s">
        <v>750</v>
      </c>
      <c r="D2305">
        <v>2015</v>
      </c>
      <c r="E2305" s="13" t="s">
        <v>1018</v>
      </c>
      <c r="F2305" s="13">
        <v>5</v>
      </c>
      <c r="G2305" s="13">
        <v>46</v>
      </c>
      <c r="H2305" s="13">
        <v>863</v>
      </c>
      <c r="I2305" s="13">
        <v>58</v>
      </c>
      <c r="J2305" s="13">
        <v>727</v>
      </c>
      <c r="K2305" s="13">
        <v>3</v>
      </c>
      <c r="L2305" s="13">
        <v>49</v>
      </c>
      <c r="M2305" s="13"/>
      <c r="N2305" s="13">
        <v>1751</v>
      </c>
      <c r="O2305" s="13">
        <f t="shared" si="35"/>
        <v>1699</v>
      </c>
    </row>
    <row r="2306" spans="1:15" x14ac:dyDescent="0.3">
      <c r="A2306" t="s">
        <v>26</v>
      </c>
      <c r="B2306" t="s">
        <v>259</v>
      </c>
      <c r="C2306" s="13" t="s">
        <v>750</v>
      </c>
      <c r="D2306">
        <v>2015</v>
      </c>
      <c r="E2306" s="13" t="s">
        <v>774</v>
      </c>
      <c r="F2306" s="13">
        <v>0</v>
      </c>
      <c r="G2306" s="13">
        <v>0</v>
      </c>
      <c r="H2306" s="13">
        <v>3</v>
      </c>
      <c r="I2306" s="13">
        <v>0</v>
      </c>
      <c r="J2306" s="13">
        <v>0</v>
      </c>
      <c r="K2306" s="13">
        <v>0</v>
      </c>
      <c r="L2306" s="13">
        <v>0</v>
      </c>
      <c r="M2306" s="13"/>
      <c r="N2306" s="13">
        <v>3</v>
      </c>
      <c r="O2306" s="13">
        <f t="shared" si="35"/>
        <v>3</v>
      </c>
    </row>
    <row r="2307" spans="1:15" x14ac:dyDescent="0.3">
      <c r="A2307" t="s">
        <v>136</v>
      </c>
      <c r="B2307" t="s">
        <v>259</v>
      </c>
      <c r="C2307" s="13" t="s">
        <v>750</v>
      </c>
      <c r="D2307">
        <v>2015</v>
      </c>
      <c r="E2307" s="13" t="s">
        <v>775</v>
      </c>
      <c r="F2307" s="13">
        <v>0</v>
      </c>
      <c r="G2307" s="13">
        <v>3</v>
      </c>
      <c r="H2307" s="13">
        <v>0</v>
      </c>
      <c r="I2307" s="13">
        <v>28</v>
      </c>
      <c r="J2307" s="13">
        <v>6</v>
      </c>
      <c r="K2307" s="13">
        <v>0</v>
      </c>
      <c r="L2307" s="13">
        <v>28</v>
      </c>
      <c r="M2307" s="13"/>
      <c r="N2307" s="13">
        <v>65</v>
      </c>
      <c r="O2307" s="13">
        <f t="shared" ref="O2307:O2370" si="36">F2307+G2307+H2307+I2307+J2307</f>
        <v>37</v>
      </c>
    </row>
    <row r="2308" spans="1:15" x14ac:dyDescent="0.3">
      <c r="A2308" t="s">
        <v>22</v>
      </c>
      <c r="B2308" t="s">
        <v>259</v>
      </c>
      <c r="C2308" s="13" t="s">
        <v>1170</v>
      </c>
      <c r="D2308">
        <v>2015</v>
      </c>
      <c r="E2308" s="13" t="s">
        <v>779</v>
      </c>
      <c r="F2308" s="13">
        <v>0</v>
      </c>
      <c r="G2308" s="13">
        <v>0</v>
      </c>
      <c r="H2308" s="13">
        <v>18</v>
      </c>
      <c r="I2308" s="13">
        <v>0</v>
      </c>
      <c r="J2308" s="13">
        <v>18</v>
      </c>
      <c r="K2308" s="13">
        <v>0</v>
      </c>
      <c r="L2308" s="13">
        <v>2</v>
      </c>
      <c r="M2308" s="13"/>
      <c r="N2308" s="13">
        <v>38</v>
      </c>
      <c r="O2308" s="13">
        <f t="shared" si="36"/>
        <v>36</v>
      </c>
    </row>
    <row r="2309" spans="1:15" x14ac:dyDescent="0.3">
      <c r="A2309" t="s">
        <v>24</v>
      </c>
      <c r="B2309" t="s">
        <v>259</v>
      </c>
      <c r="C2309" s="13" t="s">
        <v>1171</v>
      </c>
      <c r="D2309">
        <v>2015</v>
      </c>
      <c r="E2309" s="13" t="s">
        <v>1021</v>
      </c>
      <c r="F2309" s="13">
        <v>4</v>
      </c>
      <c r="G2309" s="13">
        <v>8</v>
      </c>
      <c r="H2309" s="13">
        <v>64</v>
      </c>
      <c r="I2309" s="13">
        <v>30</v>
      </c>
      <c r="J2309" s="13">
        <v>124</v>
      </c>
      <c r="K2309" s="13">
        <v>4</v>
      </c>
      <c r="L2309" s="13">
        <v>347</v>
      </c>
      <c r="M2309" s="13"/>
      <c r="N2309" s="13">
        <v>581</v>
      </c>
      <c r="O2309" s="13">
        <f t="shared" si="36"/>
        <v>230</v>
      </c>
    </row>
    <row r="2310" spans="1:15" x14ac:dyDescent="0.3">
      <c r="A2310" t="s">
        <v>20</v>
      </c>
      <c r="B2310" t="s">
        <v>259</v>
      </c>
      <c r="C2310" s="13" t="s">
        <v>1171</v>
      </c>
      <c r="D2310">
        <v>2015</v>
      </c>
      <c r="E2310" s="13" t="s">
        <v>1022</v>
      </c>
      <c r="F2310" s="13">
        <v>68</v>
      </c>
      <c r="G2310" s="13">
        <v>215</v>
      </c>
      <c r="H2310" s="13">
        <v>7647</v>
      </c>
      <c r="I2310" s="13">
        <v>883</v>
      </c>
      <c r="J2310" s="13">
        <v>8831</v>
      </c>
      <c r="K2310" s="13">
        <v>26</v>
      </c>
      <c r="L2310" s="13">
        <v>2024</v>
      </c>
      <c r="M2310" s="13"/>
      <c r="N2310" s="13">
        <v>19694</v>
      </c>
      <c r="O2310" s="13">
        <f t="shared" si="36"/>
        <v>17644</v>
      </c>
    </row>
    <row r="2311" spans="1:15" x14ac:dyDescent="0.3">
      <c r="A2311" t="s">
        <v>50</v>
      </c>
      <c r="B2311" t="s">
        <v>259</v>
      </c>
      <c r="C2311" s="13" t="s">
        <v>1171</v>
      </c>
      <c r="D2311">
        <v>2015</v>
      </c>
      <c r="E2311" s="13" t="s">
        <v>1023</v>
      </c>
      <c r="F2311" s="13">
        <v>0</v>
      </c>
      <c r="G2311" s="13">
        <v>0</v>
      </c>
      <c r="H2311" s="13">
        <v>0</v>
      </c>
      <c r="I2311" s="13">
        <v>1</v>
      </c>
      <c r="J2311" s="13">
        <v>0</v>
      </c>
      <c r="K2311" s="13">
        <v>0</v>
      </c>
      <c r="L2311" s="13">
        <v>1</v>
      </c>
      <c r="M2311" s="13"/>
      <c r="N2311" s="13">
        <v>2</v>
      </c>
      <c r="O2311" s="13">
        <f t="shared" si="36"/>
        <v>1</v>
      </c>
    </row>
    <row r="2312" spans="1:15" x14ac:dyDescent="0.3">
      <c r="A2312" t="s">
        <v>92</v>
      </c>
      <c r="B2312" t="s">
        <v>259</v>
      </c>
      <c r="C2312" s="13" t="s">
        <v>1171</v>
      </c>
      <c r="D2312">
        <v>2015</v>
      </c>
      <c r="E2312" s="13" t="s">
        <v>1024</v>
      </c>
      <c r="F2312" s="13">
        <v>0</v>
      </c>
      <c r="G2312" s="13">
        <v>0</v>
      </c>
      <c r="H2312" s="13">
        <v>1</v>
      </c>
      <c r="I2312" s="13">
        <v>1</v>
      </c>
      <c r="J2312" s="13">
        <v>1</v>
      </c>
      <c r="K2312" s="13">
        <v>0</v>
      </c>
      <c r="L2312" s="13">
        <v>0</v>
      </c>
      <c r="M2312" s="13"/>
      <c r="N2312" s="13">
        <v>3</v>
      </c>
      <c r="O2312" s="13">
        <f t="shared" si="36"/>
        <v>3</v>
      </c>
    </row>
    <row r="2313" spans="1:15" x14ac:dyDescent="0.3">
      <c r="A2313" t="s">
        <v>20</v>
      </c>
      <c r="B2313" t="s">
        <v>259</v>
      </c>
      <c r="C2313" s="13" t="s">
        <v>1171</v>
      </c>
      <c r="D2313">
        <v>2015</v>
      </c>
      <c r="E2313" s="13" t="s">
        <v>1025</v>
      </c>
      <c r="F2313" s="13">
        <v>1</v>
      </c>
      <c r="G2313" s="13">
        <v>8</v>
      </c>
      <c r="H2313" s="13">
        <v>63</v>
      </c>
      <c r="I2313" s="13">
        <v>6</v>
      </c>
      <c r="J2313" s="13">
        <v>111</v>
      </c>
      <c r="K2313" s="13">
        <v>2</v>
      </c>
      <c r="L2313" s="13">
        <v>38</v>
      </c>
      <c r="M2313" s="13"/>
      <c r="N2313" s="13">
        <v>229</v>
      </c>
      <c r="O2313" s="13">
        <f t="shared" si="36"/>
        <v>189</v>
      </c>
    </row>
    <row r="2314" spans="1:15" x14ac:dyDescent="0.3">
      <c r="A2314" t="s">
        <v>24</v>
      </c>
      <c r="B2314" t="s">
        <v>259</v>
      </c>
      <c r="C2314" s="13" t="s">
        <v>1171</v>
      </c>
      <c r="D2314">
        <v>2015</v>
      </c>
      <c r="E2314" s="13" t="s">
        <v>1026</v>
      </c>
      <c r="F2314" s="13">
        <v>1</v>
      </c>
      <c r="G2314" s="13">
        <v>0</v>
      </c>
      <c r="H2314" s="13">
        <v>9</v>
      </c>
      <c r="I2314" s="13">
        <v>0</v>
      </c>
      <c r="J2314" s="13">
        <v>5</v>
      </c>
      <c r="K2314" s="13">
        <v>0</v>
      </c>
      <c r="L2314" s="13">
        <v>0</v>
      </c>
      <c r="M2314" s="13"/>
      <c r="N2314" s="13">
        <v>15</v>
      </c>
      <c r="O2314" s="13">
        <f t="shared" si="36"/>
        <v>15</v>
      </c>
    </row>
    <row r="2315" spans="1:15" x14ac:dyDescent="0.3">
      <c r="A2315" t="s">
        <v>22</v>
      </c>
      <c r="B2315" t="s">
        <v>259</v>
      </c>
      <c r="C2315" s="13" t="s">
        <v>1171</v>
      </c>
      <c r="D2315">
        <v>2015</v>
      </c>
      <c r="E2315" s="13" t="s">
        <v>1029</v>
      </c>
      <c r="F2315" s="13">
        <v>0</v>
      </c>
      <c r="G2315" s="13">
        <v>0</v>
      </c>
      <c r="H2315" s="13">
        <v>8</v>
      </c>
      <c r="I2315" s="13">
        <v>1</v>
      </c>
      <c r="J2315" s="13">
        <v>13</v>
      </c>
      <c r="K2315" s="13">
        <v>0</v>
      </c>
      <c r="L2315" s="13">
        <v>0</v>
      </c>
      <c r="M2315" s="13"/>
      <c r="N2315" s="13">
        <v>22</v>
      </c>
      <c r="O2315" s="13">
        <f t="shared" si="36"/>
        <v>22</v>
      </c>
    </row>
    <row r="2316" spans="1:15" x14ac:dyDescent="0.3">
      <c r="A2316" t="s">
        <v>22</v>
      </c>
      <c r="B2316" t="s">
        <v>259</v>
      </c>
      <c r="C2316" s="13" t="s">
        <v>1171</v>
      </c>
      <c r="D2316">
        <v>2015</v>
      </c>
      <c r="E2316" s="13" t="s">
        <v>1030</v>
      </c>
      <c r="F2316" s="13">
        <v>24</v>
      </c>
      <c r="G2316" s="13">
        <v>158</v>
      </c>
      <c r="H2316" s="13">
        <v>13362</v>
      </c>
      <c r="I2316" s="13">
        <v>913</v>
      </c>
      <c r="J2316" s="13">
        <v>7614</v>
      </c>
      <c r="K2316" s="13">
        <v>23</v>
      </c>
      <c r="L2316" s="13">
        <v>1525</v>
      </c>
      <c r="M2316" s="13"/>
      <c r="N2316" s="13">
        <v>23619</v>
      </c>
      <c r="O2316" s="13">
        <f t="shared" si="36"/>
        <v>22071</v>
      </c>
    </row>
    <row r="2317" spans="1:15" x14ac:dyDescent="0.3">
      <c r="A2317" t="s">
        <v>24</v>
      </c>
      <c r="B2317" t="s">
        <v>259</v>
      </c>
      <c r="C2317" s="13" t="s">
        <v>1171</v>
      </c>
      <c r="D2317">
        <v>2015</v>
      </c>
      <c r="E2317" s="13" t="s">
        <v>1089</v>
      </c>
      <c r="F2317" s="13">
        <v>2</v>
      </c>
      <c r="G2317" s="13">
        <v>4</v>
      </c>
      <c r="H2317" s="13">
        <v>4494</v>
      </c>
      <c r="I2317" s="13">
        <v>506</v>
      </c>
      <c r="J2317" s="13">
        <v>528</v>
      </c>
      <c r="K2317" s="13">
        <v>0</v>
      </c>
      <c r="L2317" s="13">
        <v>1</v>
      </c>
      <c r="M2317" s="13"/>
      <c r="N2317" s="13">
        <v>5535</v>
      </c>
      <c r="O2317" s="13">
        <f t="shared" si="36"/>
        <v>5534</v>
      </c>
    </row>
    <row r="2318" spans="1:15" x14ac:dyDescent="0.3">
      <c r="A2318" t="s">
        <v>26</v>
      </c>
      <c r="B2318" t="s">
        <v>259</v>
      </c>
      <c r="C2318" s="13" t="s">
        <v>1171</v>
      </c>
      <c r="D2318">
        <v>2015</v>
      </c>
      <c r="E2318" s="13" t="s">
        <v>1031</v>
      </c>
      <c r="F2318" s="13">
        <v>0</v>
      </c>
      <c r="G2318" s="13">
        <v>0</v>
      </c>
      <c r="H2318" s="13">
        <v>69</v>
      </c>
      <c r="I2318" s="13">
        <v>0</v>
      </c>
      <c r="J2318" s="13">
        <v>36</v>
      </c>
      <c r="K2318" s="13">
        <v>4</v>
      </c>
      <c r="L2318" s="13">
        <v>33</v>
      </c>
      <c r="M2318" s="13"/>
      <c r="N2318" s="13">
        <v>142</v>
      </c>
      <c r="O2318" s="13">
        <f t="shared" si="36"/>
        <v>105</v>
      </c>
    </row>
    <row r="2319" spans="1:15" x14ac:dyDescent="0.3">
      <c r="A2319" t="s">
        <v>22</v>
      </c>
      <c r="B2319" t="s">
        <v>259</v>
      </c>
      <c r="C2319" s="13" t="s">
        <v>1171</v>
      </c>
      <c r="D2319">
        <v>2015</v>
      </c>
      <c r="E2319" s="13" t="s">
        <v>1172</v>
      </c>
      <c r="F2319" s="13">
        <v>0</v>
      </c>
      <c r="G2319" s="13">
        <v>0</v>
      </c>
      <c r="H2319" s="13">
        <v>0</v>
      </c>
      <c r="I2319" s="13">
        <v>0</v>
      </c>
      <c r="J2319" s="13">
        <v>1</v>
      </c>
      <c r="K2319" s="13">
        <v>0</v>
      </c>
      <c r="L2319" s="13">
        <v>0</v>
      </c>
      <c r="M2319" s="13"/>
      <c r="N2319" s="13">
        <v>1</v>
      </c>
      <c r="O2319" s="13">
        <f t="shared" si="36"/>
        <v>1</v>
      </c>
    </row>
    <row r="2320" spans="1:15" x14ac:dyDescent="0.3">
      <c r="A2320" t="s">
        <v>22</v>
      </c>
      <c r="B2320" t="s">
        <v>259</v>
      </c>
      <c r="C2320" s="13" t="s">
        <v>1173</v>
      </c>
      <c r="D2320">
        <v>2015</v>
      </c>
      <c r="E2320" s="13" t="s">
        <v>1090</v>
      </c>
      <c r="F2320" s="13">
        <v>0</v>
      </c>
      <c r="G2320" s="13">
        <v>0</v>
      </c>
      <c r="H2320" s="13">
        <v>3</v>
      </c>
      <c r="I2320" s="13">
        <v>3</v>
      </c>
      <c r="J2320" s="13">
        <v>1</v>
      </c>
      <c r="K2320" s="13">
        <v>0</v>
      </c>
      <c r="L2320" s="13">
        <v>84</v>
      </c>
      <c r="M2320" s="13"/>
      <c r="N2320" s="13">
        <v>91</v>
      </c>
      <c r="O2320" s="13">
        <f t="shared" si="36"/>
        <v>7</v>
      </c>
    </row>
    <row r="2321" spans="1:15" x14ac:dyDescent="0.3">
      <c r="B2321" t="s">
        <v>296</v>
      </c>
      <c r="C2321" s="13" t="s">
        <v>787</v>
      </c>
      <c r="D2321">
        <v>2015</v>
      </c>
      <c r="E2321" s="13" t="s">
        <v>787</v>
      </c>
      <c r="F2321" s="13">
        <v>1</v>
      </c>
      <c r="G2321" s="13">
        <v>0</v>
      </c>
      <c r="H2321" s="13">
        <v>4</v>
      </c>
      <c r="I2321" s="13">
        <v>3</v>
      </c>
      <c r="J2321" s="13">
        <v>8</v>
      </c>
      <c r="K2321" s="13">
        <v>0</v>
      </c>
      <c r="L2321" s="13">
        <v>1</v>
      </c>
      <c r="M2321" s="13"/>
      <c r="N2321" s="13">
        <v>17</v>
      </c>
      <c r="O2321" s="13">
        <f t="shared" si="36"/>
        <v>16</v>
      </c>
    </row>
    <row r="2322" spans="1:15" x14ac:dyDescent="0.3">
      <c r="B2322" t="s">
        <v>296</v>
      </c>
      <c r="C2322" s="13" t="s">
        <v>1174</v>
      </c>
      <c r="D2322">
        <v>2015</v>
      </c>
      <c r="E2322" s="13" t="s">
        <v>789</v>
      </c>
      <c r="F2322" s="13">
        <v>3</v>
      </c>
      <c r="G2322" s="13">
        <v>3</v>
      </c>
      <c r="H2322" s="13">
        <v>18</v>
      </c>
      <c r="I2322" s="13">
        <v>4</v>
      </c>
      <c r="J2322" s="13">
        <v>32</v>
      </c>
      <c r="K2322" s="13">
        <v>0</v>
      </c>
      <c r="L2322" s="13">
        <v>7</v>
      </c>
      <c r="M2322" s="13"/>
      <c r="N2322" s="13">
        <v>67</v>
      </c>
      <c r="O2322" s="13">
        <f t="shared" si="36"/>
        <v>60</v>
      </c>
    </row>
    <row r="2323" spans="1:15" x14ac:dyDescent="0.3">
      <c r="B2323" t="s">
        <v>296</v>
      </c>
      <c r="C2323" s="13" t="s">
        <v>787</v>
      </c>
      <c r="D2323">
        <v>2015</v>
      </c>
      <c r="E2323" s="13" t="s">
        <v>1032</v>
      </c>
      <c r="F2323" s="13">
        <v>2</v>
      </c>
      <c r="G2323" s="13">
        <v>2</v>
      </c>
      <c r="H2323" s="13">
        <v>4</v>
      </c>
      <c r="I2323" s="13">
        <v>1</v>
      </c>
      <c r="J2323" s="13">
        <v>35</v>
      </c>
      <c r="K2323" s="13">
        <v>0</v>
      </c>
      <c r="L2323" s="13">
        <v>9</v>
      </c>
      <c r="M2323" s="13"/>
      <c r="N2323" s="13">
        <v>53</v>
      </c>
      <c r="O2323" s="13">
        <f t="shared" si="36"/>
        <v>44</v>
      </c>
    </row>
    <row r="2324" spans="1:15" x14ac:dyDescent="0.3">
      <c r="A2324" t="s">
        <v>22</v>
      </c>
      <c r="B2324" t="s">
        <v>296</v>
      </c>
      <c r="C2324" s="13" t="s">
        <v>787</v>
      </c>
      <c r="D2324">
        <v>2015</v>
      </c>
      <c r="E2324" s="13" t="s">
        <v>790</v>
      </c>
      <c r="F2324" s="13">
        <v>0</v>
      </c>
      <c r="G2324" s="13">
        <v>0</v>
      </c>
      <c r="H2324" s="13">
        <v>7</v>
      </c>
      <c r="I2324" s="13">
        <v>3</v>
      </c>
      <c r="J2324" s="13">
        <v>8</v>
      </c>
      <c r="K2324" s="13">
        <v>0</v>
      </c>
      <c r="L2324" s="13">
        <v>1</v>
      </c>
      <c r="M2324" s="13"/>
      <c r="N2324" s="13">
        <v>19</v>
      </c>
      <c r="O2324" s="13">
        <f t="shared" si="36"/>
        <v>18</v>
      </c>
    </row>
    <row r="2325" spans="1:15" x14ac:dyDescent="0.3">
      <c r="A2325" t="s">
        <v>92</v>
      </c>
      <c r="B2325" t="s">
        <v>296</v>
      </c>
      <c r="C2325" s="13" t="s">
        <v>787</v>
      </c>
      <c r="D2325">
        <v>2015</v>
      </c>
      <c r="E2325" s="13" t="s">
        <v>791</v>
      </c>
      <c r="F2325" s="13">
        <v>0</v>
      </c>
      <c r="G2325" s="13">
        <v>0</v>
      </c>
      <c r="H2325" s="13">
        <v>2</v>
      </c>
      <c r="I2325" s="13">
        <v>0</v>
      </c>
      <c r="J2325" s="13">
        <v>1</v>
      </c>
      <c r="K2325" s="13">
        <v>0</v>
      </c>
      <c r="L2325" s="13">
        <v>0</v>
      </c>
      <c r="M2325" s="13"/>
      <c r="N2325" s="13">
        <v>3</v>
      </c>
      <c r="O2325" s="13">
        <f t="shared" si="36"/>
        <v>3</v>
      </c>
    </row>
    <row r="2326" spans="1:15" x14ac:dyDescent="0.3">
      <c r="A2326" t="s">
        <v>18</v>
      </c>
      <c r="B2326" t="s">
        <v>296</v>
      </c>
      <c r="C2326" s="13" t="s">
        <v>787</v>
      </c>
      <c r="D2326">
        <v>2015</v>
      </c>
      <c r="E2326" s="13" t="s">
        <v>792</v>
      </c>
      <c r="F2326" s="13">
        <v>0</v>
      </c>
      <c r="G2326" s="13">
        <v>0</v>
      </c>
      <c r="H2326" s="13">
        <v>32</v>
      </c>
      <c r="I2326" s="13">
        <v>11</v>
      </c>
      <c r="J2326" s="13">
        <v>36</v>
      </c>
      <c r="K2326" s="13">
        <v>0</v>
      </c>
      <c r="L2326" s="13">
        <v>0</v>
      </c>
      <c r="M2326" s="13"/>
      <c r="N2326" s="13">
        <v>79</v>
      </c>
      <c r="O2326" s="13">
        <f t="shared" si="36"/>
        <v>79</v>
      </c>
    </row>
    <row r="2327" spans="1:15" x14ac:dyDescent="0.3">
      <c r="A2327" t="s">
        <v>20</v>
      </c>
      <c r="B2327" t="s">
        <v>296</v>
      </c>
      <c r="C2327" s="13" t="s">
        <v>787</v>
      </c>
      <c r="D2327">
        <v>2015</v>
      </c>
      <c r="E2327" s="13" t="s">
        <v>793</v>
      </c>
      <c r="F2327" s="13">
        <v>318</v>
      </c>
      <c r="G2327" s="13">
        <v>676</v>
      </c>
      <c r="H2327" s="13">
        <v>8187</v>
      </c>
      <c r="I2327" s="13">
        <v>1978</v>
      </c>
      <c r="J2327" s="13">
        <v>7691</v>
      </c>
      <c r="K2327" s="13">
        <v>1</v>
      </c>
      <c r="L2327" s="13">
        <v>730</v>
      </c>
      <c r="M2327" s="13"/>
      <c r="N2327" s="13">
        <v>19581</v>
      </c>
      <c r="O2327" s="13">
        <f t="shared" si="36"/>
        <v>18850</v>
      </c>
    </row>
    <row r="2328" spans="1:15" x14ac:dyDescent="0.3">
      <c r="B2328" t="s">
        <v>296</v>
      </c>
      <c r="C2328" s="13" t="s">
        <v>787</v>
      </c>
      <c r="D2328">
        <v>2015</v>
      </c>
      <c r="E2328" s="13" t="s">
        <v>794</v>
      </c>
      <c r="F2328" s="13">
        <v>0</v>
      </c>
      <c r="G2328" s="13">
        <v>0</v>
      </c>
      <c r="H2328" s="13">
        <v>2</v>
      </c>
      <c r="I2328" s="13">
        <v>2</v>
      </c>
      <c r="J2328" s="13">
        <v>10</v>
      </c>
      <c r="K2328" s="13">
        <v>0</v>
      </c>
      <c r="L2328" s="13">
        <v>5</v>
      </c>
      <c r="M2328" s="13"/>
      <c r="N2328" s="13">
        <v>19</v>
      </c>
      <c r="O2328" s="13">
        <f t="shared" si="36"/>
        <v>14</v>
      </c>
    </row>
    <row r="2329" spans="1:15" x14ac:dyDescent="0.3">
      <c r="A2329" t="s">
        <v>55</v>
      </c>
      <c r="B2329" t="s">
        <v>296</v>
      </c>
      <c r="C2329" s="13" t="s">
        <v>787</v>
      </c>
      <c r="D2329">
        <v>2015</v>
      </c>
      <c r="E2329" s="13" t="s">
        <v>795</v>
      </c>
      <c r="F2329" s="13">
        <v>1</v>
      </c>
      <c r="G2329" s="13">
        <v>4</v>
      </c>
      <c r="H2329" s="13">
        <v>64</v>
      </c>
      <c r="I2329" s="13">
        <v>14</v>
      </c>
      <c r="J2329" s="13">
        <v>64</v>
      </c>
      <c r="K2329" s="13">
        <v>0</v>
      </c>
      <c r="L2329" s="13">
        <v>11</v>
      </c>
      <c r="M2329" s="13"/>
      <c r="N2329" s="13">
        <v>158</v>
      </c>
      <c r="O2329" s="13">
        <f t="shared" si="36"/>
        <v>147</v>
      </c>
    </row>
    <row r="2330" spans="1:15" x14ac:dyDescent="0.3">
      <c r="B2330" t="s">
        <v>296</v>
      </c>
      <c r="C2330" s="13" t="s">
        <v>787</v>
      </c>
      <c r="D2330">
        <v>2015</v>
      </c>
      <c r="E2330" s="13" t="s">
        <v>796</v>
      </c>
      <c r="F2330" s="13">
        <v>0</v>
      </c>
      <c r="G2330" s="13">
        <v>4</v>
      </c>
      <c r="H2330" s="13">
        <v>11</v>
      </c>
      <c r="I2330" s="13">
        <v>1</v>
      </c>
      <c r="J2330" s="13">
        <v>43</v>
      </c>
      <c r="K2330" s="13">
        <v>0</v>
      </c>
      <c r="L2330" s="13">
        <v>7</v>
      </c>
      <c r="M2330" s="13"/>
      <c r="N2330" s="13">
        <v>66</v>
      </c>
      <c r="O2330" s="13">
        <f t="shared" si="36"/>
        <v>59</v>
      </c>
    </row>
    <row r="2331" spans="1:15" x14ac:dyDescent="0.3">
      <c r="A2331" t="s">
        <v>22</v>
      </c>
      <c r="B2331" t="s">
        <v>296</v>
      </c>
      <c r="C2331" s="13" t="s">
        <v>787</v>
      </c>
      <c r="D2331">
        <v>2015</v>
      </c>
      <c r="E2331" s="13" t="s">
        <v>797</v>
      </c>
      <c r="F2331" s="13">
        <v>82</v>
      </c>
      <c r="G2331" s="13">
        <v>110</v>
      </c>
      <c r="H2331" s="13">
        <v>329</v>
      </c>
      <c r="I2331" s="13">
        <v>58</v>
      </c>
      <c r="J2331" s="13">
        <v>1639</v>
      </c>
      <c r="K2331" s="13">
        <v>15</v>
      </c>
      <c r="L2331" s="13">
        <v>247</v>
      </c>
      <c r="M2331" s="13"/>
      <c r="N2331" s="13">
        <v>2480</v>
      </c>
      <c r="O2331" s="13">
        <f t="shared" si="36"/>
        <v>2218</v>
      </c>
    </row>
    <row r="2332" spans="1:15" x14ac:dyDescent="0.3">
      <c r="A2332" t="s">
        <v>20</v>
      </c>
      <c r="B2332" t="s">
        <v>296</v>
      </c>
      <c r="C2332" s="13" t="s">
        <v>787</v>
      </c>
      <c r="D2332">
        <v>2015</v>
      </c>
      <c r="E2332" s="13" t="s">
        <v>798</v>
      </c>
      <c r="F2332" s="13">
        <v>3</v>
      </c>
      <c r="G2332" s="13">
        <v>2</v>
      </c>
      <c r="H2332" s="13">
        <v>27</v>
      </c>
      <c r="I2332" s="13">
        <v>15</v>
      </c>
      <c r="J2332" s="13">
        <v>61</v>
      </c>
      <c r="K2332" s="13">
        <v>0</v>
      </c>
      <c r="L2332" s="13">
        <v>21</v>
      </c>
      <c r="M2332" s="13"/>
      <c r="N2332" s="13">
        <v>129</v>
      </c>
      <c r="O2332" s="13">
        <f t="shared" si="36"/>
        <v>108</v>
      </c>
    </row>
    <row r="2333" spans="1:15" x14ac:dyDescent="0.3">
      <c r="A2333" t="s">
        <v>233</v>
      </c>
      <c r="B2333" t="s">
        <v>296</v>
      </c>
      <c r="C2333" s="13" t="s">
        <v>787</v>
      </c>
      <c r="D2333">
        <v>2015</v>
      </c>
      <c r="E2333" s="13" t="s">
        <v>799</v>
      </c>
      <c r="F2333" s="13">
        <v>8</v>
      </c>
      <c r="G2333" s="13">
        <v>11</v>
      </c>
      <c r="H2333" s="13">
        <v>1280</v>
      </c>
      <c r="I2333" s="13">
        <v>313</v>
      </c>
      <c r="J2333" s="13">
        <v>914</v>
      </c>
      <c r="K2333" s="13">
        <v>0</v>
      </c>
      <c r="L2333" s="13">
        <v>1</v>
      </c>
      <c r="M2333" s="13"/>
      <c r="N2333" s="13">
        <v>2527</v>
      </c>
      <c r="O2333" s="13">
        <f t="shared" si="36"/>
        <v>2526</v>
      </c>
    </row>
    <row r="2334" spans="1:15" x14ac:dyDescent="0.3">
      <c r="B2334" t="s">
        <v>296</v>
      </c>
      <c r="C2334" s="13" t="s">
        <v>787</v>
      </c>
      <c r="D2334">
        <v>2015</v>
      </c>
      <c r="E2334" s="13" t="s">
        <v>800</v>
      </c>
      <c r="F2334" s="13">
        <v>2</v>
      </c>
      <c r="G2334" s="13">
        <v>2</v>
      </c>
      <c r="H2334" s="13">
        <v>8</v>
      </c>
      <c r="I2334" s="13">
        <v>2</v>
      </c>
      <c r="J2334" s="13">
        <v>7</v>
      </c>
      <c r="K2334" s="13">
        <v>0</v>
      </c>
      <c r="L2334" s="13">
        <v>0</v>
      </c>
      <c r="M2334" s="13"/>
      <c r="N2334" s="13">
        <v>21</v>
      </c>
      <c r="O2334" s="13">
        <f t="shared" si="36"/>
        <v>21</v>
      </c>
    </row>
    <row r="2335" spans="1:15" x14ac:dyDescent="0.3">
      <c r="A2335" t="s">
        <v>26</v>
      </c>
      <c r="B2335" t="s">
        <v>296</v>
      </c>
      <c r="C2335" s="13" t="s">
        <v>787</v>
      </c>
      <c r="D2335">
        <v>2015</v>
      </c>
      <c r="E2335" s="13" t="s">
        <v>801</v>
      </c>
      <c r="F2335" s="13">
        <v>1</v>
      </c>
      <c r="G2335" s="13">
        <v>0</v>
      </c>
      <c r="H2335" s="13">
        <v>18</v>
      </c>
      <c r="I2335" s="13">
        <v>1</v>
      </c>
      <c r="J2335" s="13">
        <v>13</v>
      </c>
      <c r="K2335" s="13">
        <v>0</v>
      </c>
      <c r="L2335" s="13">
        <v>2</v>
      </c>
      <c r="M2335" s="13"/>
      <c r="N2335" s="13">
        <v>35</v>
      </c>
      <c r="O2335" s="13">
        <f t="shared" si="36"/>
        <v>33</v>
      </c>
    </row>
    <row r="2336" spans="1:15" x14ac:dyDescent="0.3">
      <c r="A2336" t="s">
        <v>22</v>
      </c>
      <c r="B2336" t="s">
        <v>296</v>
      </c>
      <c r="C2336" s="13" t="s">
        <v>787</v>
      </c>
      <c r="D2336">
        <v>2015</v>
      </c>
      <c r="E2336" s="13" t="s">
        <v>803</v>
      </c>
      <c r="F2336" s="13">
        <v>33</v>
      </c>
      <c r="G2336" s="13">
        <v>11</v>
      </c>
      <c r="H2336" s="13">
        <v>5</v>
      </c>
      <c r="I2336" s="13">
        <v>6</v>
      </c>
      <c r="J2336" s="13">
        <v>63</v>
      </c>
      <c r="K2336" s="13">
        <v>0</v>
      </c>
      <c r="L2336" s="13">
        <v>19</v>
      </c>
      <c r="M2336" s="13"/>
      <c r="N2336" s="13">
        <v>137</v>
      </c>
      <c r="O2336" s="13">
        <f t="shared" si="36"/>
        <v>118</v>
      </c>
    </row>
    <row r="2337" spans="1:15" x14ac:dyDescent="0.3">
      <c r="B2337" t="s">
        <v>296</v>
      </c>
      <c r="C2337" s="13" t="s">
        <v>787</v>
      </c>
      <c r="D2337">
        <v>2015</v>
      </c>
      <c r="E2337" s="13" t="s">
        <v>1033</v>
      </c>
      <c r="F2337" s="13">
        <v>4</v>
      </c>
      <c r="G2337" s="13">
        <v>0</v>
      </c>
      <c r="H2337" s="13">
        <v>4</v>
      </c>
      <c r="I2337" s="13">
        <v>0</v>
      </c>
      <c r="J2337" s="13">
        <v>12</v>
      </c>
      <c r="K2337" s="13">
        <v>0</v>
      </c>
      <c r="L2337" s="13">
        <v>3</v>
      </c>
      <c r="M2337" s="13"/>
      <c r="N2337" s="13">
        <v>23</v>
      </c>
      <c r="O2337" s="13">
        <f t="shared" si="36"/>
        <v>20</v>
      </c>
    </row>
    <row r="2338" spans="1:15" x14ac:dyDescent="0.3">
      <c r="A2338" t="s">
        <v>29</v>
      </c>
      <c r="B2338" t="s">
        <v>296</v>
      </c>
      <c r="C2338" s="13" t="s">
        <v>787</v>
      </c>
      <c r="D2338">
        <v>2015</v>
      </c>
      <c r="E2338" s="13" t="s">
        <v>804</v>
      </c>
      <c r="F2338" s="13">
        <v>0</v>
      </c>
      <c r="G2338" s="13">
        <v>0</v>
      </c>
      <c r="H2338" s="13">
        <v>1</v>
      </c>
      <c r="I2338" s="13">
        <v>0</v>
      </c>
      <c r="J2338" s="13">
        <v>0</v>
      </c>
      <c r="K2338" s="13">
        <v>0</v>
      </c>
      <c r="L2338" s="13">
        <v>0</v>
      </c>
      <c r="M2338" s="13"/>
      <c r="N2338" s="13">
        <v>1</v>
      </c>
      <c r="O2338" s="13">
        <f t="shared" si="36"/>
        <v>1</v>
      </c>
    </row>
    <row r="2339" spans="1:15" x14ac:dyDescent="0.3">
      <c r="B2339" t="s">
        <v>296</v>
      </c>
      <c r="C2339" s="13" t="s">
        <v>787</v>
      </c>
      <c r="D2339">
        <v>2015</v>
      </c>
      <c r="E2339" s="13" t="s">
        <v>805</v>
      </c>
      <c r="F2339" s="13">
        <v>1</v>
      </c>
      <c r="G2339" s="13">
        <v>1</v>
      </c>
      <c r="H2339" s="13">
        <v>0</v>
      </c>
      <c r="I2339" s="13">
        <v>1</v>
      </c>
      <c r="J2339" s="13">
        <v>16</v>
      </c>
      <c r="K2339" s="13">
        <v>0</v>
      </c>
      <c r="L2339" s="13">
        <v>8</v>
      </c>
      <c r="M2339" s="13"/>
      <c r="N2339" s="13">
        <v>27</v>
      </c>
      <c r="O2339" s="13">
        <f t="shared" si="36"/>
        <v>19</v>
      </c>
    </row>
    <row r="2340" spans="1:15" x14ac:dyDescent="0.3">
      <c r="B2340" t="s">
        <v>296</v>
      </c>
      <c r="C2340" s="13" t="s">
        <v>1175</v>
      </c>
      <c r="D2340">
        <v>2015</v>
      </c>
      <c r="E2340" s="13" t="s">
        <v>1034</v>
      </c>
      <c r="F2340" s="13">
        <v>39</v>
      </c>
      <c r="G2340" s="13">
        <v>0</v>
      </c>
      <c r="H2340" s="13">
        <v>12</v>
      </c>
      <c r="I2340" s="13">
        <v>0</v>
      </c>
      <c r="J2340" s="13">
        <v>12</v>
      </c>
      <c r="K2340" s="13">
        <v>0</v>
      </c>
      <c r="L2340" s="13">
        <v>1</v>
      </c>
      <c r="M2340" s="13"/>
      <c r="N2340" s="13">
        <v>64</v>
      </c>
      <c r="O2340" s="13">
        <f t="shared" si="36"/>
        <v>63</v>
      </c>
    </row>
    <row r="2341" spans="1:15" x14ac:dyDescent="0.3">
      <c r="A2341" t="s">
        <v>50</v>
      </c>
      <c r="B2341" t="s">
        <v>313</v>
      </c>
      <c r="C2341" s="13" t="s">
        <v>1176</v>
      </c>
      <c r="D2341">
        <v>2015</v>
      </c>
      <c r="E2341" s="13" t="s">
        <v>806</v>
      </c>
      <c r="F2341" s="13">
        <v>0</v>
      </c>
      <c r="G2341" s="13">
        <v>0</v>
      </c>
      <c r="H2341" s="13">
        <v>106</v>
      </c>
      <c r="I2341" s="13">
        <v>1</v>
      </c>
      <c r="J2341" s="13">
        <v>58</v>
      </c>
      <c r="K2341" s="13">
        <v>0</v>
      </c>
      <c r="L2341" s="13">
        <v>4</v>
      </c>
      <c r="M2341" s="13"/>
      <c r="N2341" s="13">
        <v>169</v>
      </c>
      <c r="O2341" s="13">
        <f t="shared" si="36"/>
        <v>165</v>
      </c>
    </row>
    <row r="2342" spans="1:15" x14ac:dyDescent="0.3">
      <c r="A2342" t="s">
        <v>22</v>
      </c>
      <c r="B2342" t="s">
        <v>313</v>
      </c>
      <c r="C2342" s="13" t="s">
        <v>1176</v>
      </c>
      <c r="D2342">
        <v>2015</v>
      </c>
      <c r="E2342" s="13" t="s">
        <v>807</v>
      </c>
      <c r="F2342" s="13">
        <v>0</v>
      </c>
      <c r="G2342" s="13">
        <v>0</v>
      </c>
      <c r="H2342" s="13">
        <v>802</v>
      </c>
      <c r="I2342" s="13">
        <v>9</v>
      </c>
      <c r="J2342" s="13">
        <v>352</v>
      </c>
      <c r="K2342" s="13">
        <v>0</v>
      </c>
      <c r="L2342" s="13">
        <v>0</v>
      </c>
      <c r="M2342" s="13"/>
      <c r="N2342" s="13">
        <v>1163</v>
      </c>
      <c r="O2342" s="13">
        <f t="shared" si="36"/>
        <v>1163</v>
      </c>
    </row>
    <row r="2343" spans="1:15" x14ac:dyDescent="0.3">
      <c r="A2343" t="s">
        <v>18</v>
      </c>
      <c r="B2343" t="s">
        <v>313</v>
      </c>
      <c r="C2343" s="13" t="s">
        <v>1176</v>
      </c>
      <c r="D2343">
        <v>2015</v>
      </c>
      <c r="E2343" s="13" t="s">
        <v>808</v>
      </c>
      <c r="F2343" s="13">
        <v>0</v>
      </c>
      <c r="G2343" s="13">
        <v>1</v>
      </c>
      <c r="H2343" s="13">
        <v>16</v>
      </c>
      <c r="I2343" s="13">
        <v>15</v>
      </c>
      <c r="J2343" s="13">
        <v>20</v>
      </c>
      <c r="K2343" s="13">
        <v>0</v>
      </c>
      <c r="L2343" s="13">
        <v>1</v>
      </c>
      <c r="M2343" s="13"/>
      <c r="N2343" s="13">
        <v>53</v>
      </c>
      <c r="O2343" s="13">
        <f t="shared" si="36"/>
        <v>52</v>
      </c>
    </row>
    <row r="2344" spans="1:15" x14ac:dyDescent="0.3">
      <c r="A2344" t="s">
        <v>20</v>
      </c>
      <c r="B2344" t="s">
        <v>313</v>
      </c>
      <c r="C2344" s="13" t="s">
        <v>1176</v>
      </c>
      <c r="D2344">
        <v>2015</v>
      </c>
      <c r="E2344" s="13" t="s">
        <v>809</v>
      </c>
      <c r="F2344" s="13">
        <v>0</v>
      </c>
      <c r="G2344" s="13">
        <v>0</v>
      </c>
      <c r="H2344" s="13">
        <v>13</v>
      </c>
      <c r="I2344" s="13">
        <v>7</v>
      </c>
      <c r="J2344" s="13">
        <v>27</v>
      </c>
      <c r="K2344" s="13">
        <v>0</v>
      </c>
      <c r="L2344" s="13">
        <v>8</v>
      </c>
      <c r="M2344" s="13"/>
      <c r="N2344" s="13">
        <v>55</v>
      </c>
      <c r="O2344" s="13">
        <f t="shared" si="36"/>
        <v>47</v>
      </c>
    </row>
    <row r="2345" spans="1:15" x14ac:dyDescent="0.3">
      <c r="A2345" t="s">
        <v>55</v>
      </c>
      <c r="B2345" t="s">
        <v>313</v>
      </c>
      <c r="C2345" s="13" t="s">
        <v>1176</v>
      </c>
      <c r="D2345">
        <v>2015</v>
      </c>
      <c r="E2345" s="13" t="s">
        <v>810</v>
      </c>
      <c r="F2345" s="13">
        <v>0</v>
      </c>
      <c r="G2345" s="13">
        <v>0</v>
      </c>
      <c r="H2345" s="13">
        <v>11</v>
      </c>
      <c r="I2345" s="13">
        <v>0</v>
      </c>
      <c r="J2345" s="13">
        <v>3</v>
      </c>
      <c r="K2345" s="13">
        <v>0</v>
      </c>
      <c r="L2345" s="13">
        <v>1</v>
      </c>
      <c r="M2345" s="13"/>
      <c r="N2345" s="13">
        <v>15</v>
      </c>
      <c r="O2345" s="13">
        <f t="shared" si="36"/>
        <v>14</v>
      </c>
    </row>
    <row r="2346" spans="1:15" x14ac:dyDescent="0.3">
      <c r="A2346" t="s">
        <v>34</v>
      </c>
      <c r="B2346" t="s">
        <v>313</v>
      </c>
      <c r="C2346" s="13" t="s">
        <v>1176</v>
      </c>
      <c r="D2346">
        <v>2015</v>
      </c>
      <c r="E2346" s="13" t="s">
        <v>811</v>
      </c>
      <c r="F2346" s="13">
        <v>0</v>
      </c>
      <c r="G2346" s="13">
        <v>0</v>
      </c>
      <c r="H2346" s="13">
        <v>1</v>
      </c>
      <c r="I2346" s="13">
        <v>28</v>
      </c>
      <c r="J2346" s="13">
        <v>4</v>
      </c>
      <c r="K2346" s="13">
        <v>0</v>
      </c>
      <c r="L2346" s="13">
        <v>0</v>
      </c>
      <c r="M2346" s="13"/>
      <c r="N2346" s="13">
        <v>33</v>
      </c>
      <c r="O2346" s="13">
        <f t="shared" si="36"/>
        <v>33</v>
      </c>
    </row>
    <row r="2347" spans="1:15" x14ac:dyDescent="0.3">
      <c r="B2347" t="s">
        <v>313</v>
      </c>
      <c r="C2347" s="13" t="s">
        <v>1176</v>
      </c>
      <c r="D2347">
        <v>2015</v>
      </c>
      <c r="E2347" s="13" t="s">
        <v>812</v>
      </c>
      <c r="F2347" s="13">
        <v>0</v>
      </c>
      <c r="G2347" s="13">
        <v>0</v>
      </c>
      <c r="H2347" s="13">
        <v>6</v>
      </c>
      <c r="I2347" s="13">
        <v>0</v>
      </c>
      <c r="J2347" s="13">
        <v>3</v>
      </c>
      <c r="K2347" s="13">
        <v>0</v>
      </c>
      <c r="L2347" s="13">
        <v>1</v>
      </c>
      <c r="M2347" s="13"/>
      <c r="N2347" s="13">
        <v>10</v>
      </c>
      <c r="O2347" s="13">
        <f t="shared" si="36"/>
        <v>9</v>
      </c>
    </row>
    <row r="2348" spans="1:15" x14ac:dyDescent="0.3">
      <c r="A2348" t="s">
        <v>22</v>
      </c>
      <c r="B2348" t="s">
        <v>313</v>
      </c>
      <c r="C2348" s="13" t="s">
        <v>1176</v>
      </c>
      <c r="D2348">
        <v>2015</v>
      </c>
      <c r="E2348" s="13" t="s">
        <v>813</v>
      </c>
      <c r="F2348" s="13">
        <v>0</v>
      </c>
      <c r="G2348" s="13">
        <v>14</v>
      </c>
      <c r="H2348" s="13">
        <v>2567</v>
      </c>
      <c r="I2348" s="13">
        <v>115</v>
      </c>
      <c r="J2348" s="13">
        <v>1069</v>
      </c>
      <c r="K2348" s="13">
        <v>0</v>
      </c>
      <c r="L2348" s="13">
        <v>153</v>
      </c>
      <c r="M2348" s="13"/>
      <c r="N2348" s="13">
        <v>3918</v>
      </c>
      <c r="O2348" s="13">
        <f t="shared" si="36"/>
        <v>3765</v>
      </c>
    </row>
    <row r="2349" spans="1:15" x14ac:dyDescent="0.3">
      <c r="A2349" t="s">
        <v>233</v>
      </c>
      <c r="B2349" t="s">
        <v>313</v>
      </c>
      <c r="C2349" s="13" t="s">
        <v>1176</v>
      </c>
      <c r="D2349">
        <v>2015</v>
      </c>
      <c r="E2349" s="13" t="s">
        <v>814</v>
      </c>
      <c r="F2349" s="13">
        <v>0</v>
      </c>
      <c r="G2349" s="13">
        <v>0</v>
      </c>
      <c r="H2349" s="13">
        <v>5</v>
      </c>
      <c r="I2349" s="13">
        <v>0</v>
      </c>
      <c r="J2349" s="13">
        <v>14</v>
      </c>
      <c r="K2349" s="13">
        <v>0</v>
      </c>
      <c r="L2349" s="13">
        <v>1</v>
      </c>
      <c r="M2349" s="13"/>
      <c r="N2349" s="13">
        <v>20</v>
      </c>
      <c r="O2349" s="13">
        <f t="shared" si="36"/>
        <v>19</v>
      </c>
    </row>
    <row r="2350" spans="1:15" x14ac:dyDescent="0.3">
      <c r="A2350" t="s">
        <v>50</v>
      </c>
      <c r="B2350" t="s">
        <v>313</v>
      </c>
      <c r="C2350" s="13" t="s">
        <v>1176</v>
      </c>
      <c r="D2350">
        <v>2015</v>
      </c>
      <c r="E2350" s="13" t="s">
        <v>815</v>
      </c>
      <c r="F2350" s="13">
        <v>0</v>
      </c>
      <c r="G2350" s="13">
        <v>0</v>
      </c>
      <c r="H2350" s="13">
        <v>213</v>
      </c>
      <c r="I2350" s="13">
        <v>21</v>
      </c>
      <c r="J2350" s="13">
        <v>30</v>
      </c>
      <c r="K2350" s="13">
        <v>0</v>
      </c>
      <c r="L2350" s="13">
        <v>0</v>
      </c>
      <c r="M2350" s="13"/>
      <c r="N2350" s="13">
        <v>264</v>
      </c>
      <c r="O2350" s="13">
        <f t="shared" si="36"/>
        <v>264</v>
      </c>
    </row>
    <row r="2351" spans="1:15" x14ac:dyDescent="0.3">
      <c r="A2351" t="s">
        <v>97</v>
      </c>
      <c r="B2351" t="s">
        <v>313</v>
      </c>
      <c r="C2351" s="13" t="s">
        <v>1176</v>
      </c>
      <c r="D2351">
        <v>2015</v>
      </c>
      <c r="E2351" s="13" t="s">
        <v>816</v>
      </c>
      <c r="F2351" s="13">
        <v>0</v>
      </c>
      <c r="G2351" s="13">
        <v>4</v>
      </c>
      <c r="H2351" s="13">
        <v>2113</v>
      </c>
      <c r="I2351" s="13">
        <v>18</v>
      </c>
      <c r="J2351" s="13">
        <v>254</v>
      </c>
      <c r="K2351" s="13">
        <v>0</v>
      </c>
      <c r="L2351" s="13">
        <v>1</v>
      </c>
      <c r="M2351" s="13"/>
      <c r="N2351" s="13">
        <v>2390</v>
      </c>
      <c r="O2351" s="13">
        <f t="shared" si="36"/>
        <v>2389</v>
      </c>
    </row>
    <row r="2352" spans="1:15" x14ac:dyDescent="0.3">
      <c r="B2352" t="s">
        <v>313</v>
      </c>
      <c r="C2352" s="13" t="s">
        <v>1176</v>
      </c>
      <c r="D2352">
        <v>2015</v>
      </c>
      <c r="E2352" s="13" t="s">
        <v>817</v>
      </c>
      <c r="F2352" s="13">
        <v>0</v>
      </c>
      <c r="G2352" s="13">
        <v>0</v>
      </c>
      <c r="H2352" s="13">
        <v>7</v>
      </c>
      <c r="I2352" s="13">
        <v>1</v>
      </c>
      <c r="J2352" s="13">
        <v>16</v>
      </c>
      <c r="K2352" s="13">
        <v>0</v>
      </c>
      <c r="L2352" s="13">
        <v>0</v>
      </c>
      <c r="M2352" s="13"/>
      <c r="N2352" s="13">
        <v>24</v>
      </c>
      <c r="O2352" s="13">
        <f t="shared" si="36"/>
        <v>24</v>
      </c>
    </row>
    <row r="2353" spans="1:15" x14ac:dyDescent="0.3">
      <c r="A2353" t="s">
        <v>26</v>
      </c>
      <c r="B2353" t="s">
        <v>313</v>
      </c>
      <c r="C2353" s="13" t="s">
        <v>1176</v>
      </c>
      <c r="D2353">
        <v>2015</v>
      </c>
      <c r="E2353" s="13" t="s">
        <v>818</v>
      </c>
      <c r="F2353" s="13">
        <v>0</v>
      </c>
      <c r="G2353" s="13">
        <v>0</v>
      </c>
      <c r="H2353" s="13">
        <v>2</v>
      </c>
      <c r="I2353" s="13">
        <v>0</v>
      </c>
      <c r="J2353" s="13">
        <v>2</v>
      </c>
      <c r="K2353" s="13">
        <v>0</v>
      </c>
      <c r="L2353" s="13">
        <v>1</v>
      </c>
      <c r="M2353" s="13"/>
      <c r="N2353" s="13">
        <v>5</v>
      </c>
      <c r="O2353" s="13">
        <f t="shared" si="36"/>
        <v>4</v>
      </c>
    </row>
    <row r="2354" spans="1:15" x14ac:dyDescent="0.3">
      <c r="A2354" t="s">
        <v>125</v>
      </c>
      <c r="B2354" t="s">
        <v>313</v>
      </c>
      <c r="C2354" s="13" t="s">
        <v>1176</v>
      </c>
      <c r="D2354">
        <v>2015</v>
      </c>
      <c r="E2354" s="13" t="s">
        <v>1177</v>
      </c>
      <c r="F2354" s="13">
        <v>0</v>
      </c>
      <c r="G2354" s="13">
        <v>0</v>
      </c>
      <c r="H2354" s="13">
        <v>0</v>
      </c>
      <c r="I2354" s="13">
        <v>0</v>
      </c>
      <c r="J2354" s="13">
        <v>3</v>
      </c>
      <c r="K2354" s="13">
        <v>0</v>
      </c>
      <c r="L2354" s="13">
        <v>0</v>
      </c>
      <c r="M2354" s="13"/>
      <c r="N2354" s="13">
        <v>3</v>
      </c>
      <c r="O2354" s="13">
        <f t="shared" si="36"/>
        <v>3</v>
      </c>
    </row>
    <row r="2355" spans="1:15" x14ac:dyDescent="0.3">
      <c r="B2355" t="s">
        <v>313</v>
      </c>
      <c r="C2355" s="13" t="s">
        <v>1176</v>
      </c>
      <c r="D2355">
        <v>2015</v>
      </c>
      <c r="E2355" s="13" t="s">
        <v>819</v>
      </c>
      <c r="F2355" s="13">
        <v>0</v>
      </c>
      <c r="G2355" s="13">
        <v>0</v>
      </c>
      <c r="H2355" s="13">
        <v>0</v>
      </c>
      <c r="I2355" s="13">
        <v>5</v>
      </c>
      <c r="J2355" s="13">
        <v>4</v>
      </c>
      <c r="K2355" s="13">
        <v>0</v>
      </c>
      <c r="L2355" s="13">
        <v>1</v>
      </c>
      <c r="M2355" s="13"/>
      <c r="N2355" s="13">
        <v>10</v>
      </c>
      <c r="O2355" s="13">
        <f t="shared" si="36"/>
        <v>9</v>
      </c>
    </row>
    <row r="2356" spans="1:15" x14ac:dyDescent="0.3">
      <c r="A2356" t="s">
        <v>239</v>
      </c>
      <c r="B2356" t="s">
        <v>313</v>
      </c>
      <c r="C2356" s="13" t="s">
        <v>1176</v>
      </c>
      <c r="D2356">
        <v>2015</v>
      </c>
      <c r="E2356" s="13" t="s">
        <v>820</v>
      </c>
      <c r="F2356" s="13">
        <v>0</v>
      </c>
      <c r="G2356" s="13">
        <v>2</v>
      </c>
      <c r="H2356" s="13">
        <v>1784</v>
      </c>
      <c r="I2356" s="13">
        <v>13</v>
      </c>
      <c r="J2356" s="13">
        <v>328</v>
      </c>
      <c r="K2356" s="13">
        <v>0</v>
      </c>
      <c r="L2356" s="13">
        <v>0</v>
      </c>
      <c r="M2356" s="13"/>
      <c r="N2356" s="13">
        <v>2127</v>
      </c>
      <c r="O2356" s="13">
        <f t="shared" si="36"/>
        <v>2127</v>
      </c>
    </row>
    <row r="2357" spans="1:15" x14ac:dyDescent="0.3">
      <c r="A2357" t="s">
        <v>29</v>
      </c>
      <c r="B2357" t="s">
        <v>313</v>
      </c>
      <c r="C2357" s="13" t="s">
        <v>1176</v>
      </c>
      <c r="D2357">
        <v>2015</v>
      </c>
      <c r="E2357" s="13" t="s">
        <v>821</v>
      </c>
      <c r="F2357" s="13">
        <v>0</v>
      </c>
      <c r="G2357" s="13">
        <v>0</v>
      </c>
      <c r="H2357" s="13">
        <v>5</v>
      </c>
      <c r="I2357" s="13">
        <v>0</v>
      </c>
      <c r="J2357" s="13">
        <v>13</v>
      </c>
      <c r="K2357" s="13">
        <v>0</v>
      </c>
      <c r="L2357" s="13">
        <v>6</v>
      </c>
      <c r="M2357" s="13"/>
      <c r="N2357" s="13">
        <v>24</v>
      </c>
      <c r="O2357" s="13">
        <f t="shared" si="36"/>
        <v>18</v>
      </c>
    </row>
    <row r="2358" spans="1:15" x14ac:dyDescent="0.3">
      <c r="B2358" t="s">
        <v>313</v>
      </c>
      <c r="C2358" s="13" t="s">
        <v>1176</v>
      </c>
      <c r="D2358">
        <v>2015</v>
      </c>
      <c r="E2358" s="13" t="s">
        <v>822</v>
      </c>
      <c r="F2358" s="13">
        <v>0</v>
      </c>
      <c r="G2358" s="13">
        <v>0</v>
      </c>
      <c r="H2358" s="13">
        <v>8</v>
      </c>
      <c r="I2358" s="13">
        <v>0</v>
      </c>
      <c r="J2358" s="13">
        <v>4</v>
      </c>
      <c r="K2358" s="13">
        <v>0</v>
      </c>
      <c r="L2358" s="13">
        <v>0</v>
      </c>
      <c r="M2358" s="13"/>
      <c r="N2358" s="13">
        <v>12</v>
      </c>
      <c r="O2358" s="13">
        <f t="shared" si="36"/>
        <v>12</v>
      </c>
    </row>
    <row r="2359" spans="1:15" x14ac:dyDescent="0.3">
      <c r="B2359" t="s">
        <v>334</v>
      </c>
      <c r="C2359" s="13" t="s">
        <v>823</v>
      </c>
      <c r="D2359">
        <v>2015</v>
      </c>
      <c r="E2359" s="13" t="s">
        <v>823</v>
      </c>
      <c r="F2359" s="13">
        <v>0</v>
      </c>
      <c r="G2359" s="13">
        <v>0</v>
      </c>
      <c r="H2359" s="13">
        <v>1</v>
      </c>
      <c r="I2359" s="13">
        <v>0</v>
      </c>
      <c r="J2359" s="13">
        <v>2</v>
      </c>
      <c r="K2359" s="13">
        <v>0</v>
      </c>
      <c r="L2359" s="13">
        <v>40</v>
      </c>
      <c r="M2359" s="13"/>
      <c r="N2359" s="13">
        <v>43</v>
      </c>
      <c r="O2359" s="13">
        <f t="shared" si="36"/>
        <v>3</v>
      </c>
    </row>
    <row r="2360" spans="1:15" x14ac:dyDescent="0.3">
      <c r="A2360" t="s">
        <v>92</v>
      </c>
      <c r="B2360" t="s">
        <v>334</v>
      </c>
      <c r="C2360" s="13" t="s">
        <v>823</v>
      </c>
      <c r="D2360">
        <v>2015</v>
      </c>
      <c r="E2360" s="13" t="s">
        <v>824</v>
      </c>
      <c r="F2360" s="13">
        <v>6</v>
      </c>
      <c r="G2360" s="13">
        <v>7</v>
      </c>
      <c r="H2360" s="13">
        <v>18</v>
      </c>
      <c r="I2360" s="13">
        <v>14</v>
      </c>
      <c r="J2360" s="13">
        <v>21</v>
      </c>
      <c r="K2360" s="13">
        <v>0</v>
      </c>
      <c r="L2360" s="13">
        <v>9</v>
      </c>
      <c r="M2360" s="13"/>
      <c r="N2360" s="13">
        <v>75</v>
      </c>
      <c r="O2360" s="13">
        <f t="shared" si="36"/>
        <v>66</v>
      </c>
    </row>
    <row r="2361" spans="1:15" x14ac:dyDescent="0.3">
      <c r="A2361" t="s">
        <v>50</v>
      </c>
      <c r="B2361" t="s">
        <v>334</v>
      </c>
      <c r="C2361" s="13" t="s">
        <v>823</v>
      </c>
      <c r="D2361">
        <v>2015</v>
      </c>
      <c r="E2361" s="13" t="s">
        <v>825</v>
      </c>
      <c r="F2361" s="13">
        <v>4</v>
      </c>
      <c r="G2361" s="13">
        <v>0</v>
      </c>
      <c r="H2361" s="13">
        <v>99</v>
      </c>
      <c r="I2361" s="13">
        <v>3</v>
      </c>
      <c r="J2361" s="13">
        <v>111</v>
      </c>
      <c r="K2361" s="13">
        <v>0</v>
      </c>
      <c r="L2361" s="13">
        <v>1</v>
      </c>
      <c r="M2361" s="13"/>
      <c r="N2361" s="13">
        <v>218</v>
      </c>
      <c r="O2361" s="13">
        <f t="shared" si="36"/>
        <v>217</v>
      </c>
    </row>
    <row r="2362" spans="1:15" x14ac:dyDescent="0.3">
      <c r="A2362" t="s">
        <v>20</v>
      </c>
      <c r="B2362" t="s">
        <v>334</v>
      </c>
      <c r="C2362" s="13" t="s">
        <v>823</v>
      </c>
      <c r="D2362">
        <v>2015</v>
      </c>
      <c r="E2362" s="13" t="s">
        <v>826</v>
      </c>
      <c r="F2362" s="13">
        <v>908</v>
      </c>
      <c r="G2362" s="13">
        <v>981</v>
      </c>
      <c r="H2362" s="13">
        <v>25291</v>
      </c>
      <c r="I2362" s="13">
        <v>1798</v>
      </c>
      <c r="J2362" s="13">
        <v>20488</v>
      </c>
      <c r="K2362" s="13">
        <v>210</v>
      </c>
      <c r="L2362" s="13">
        <v>9459</v>
      </c>
      <c r="M2362" s="13"/>
      <c r="N2362" s="13">
        <v>59135</v>
      </c>
      <c r="O2362" s="13">
        <f t="shared" si="36"/>
        <v>49466</v>
      </c>
    </row>
    <row r="2363" spans="1:15" x14ac:dyDescent="0.3">
      <c r="A2363" t="s">
        <v>34</v>
      </c>
      <c r="B2363" t="s">
        <v>334</v>
      </c>
      <c r="C2363" s="13" t="s">
        <v>823</v>
      </c>
      <c r="D2363">
        <v>2015</v>
      </c>
      <c r="E2363" s="13" t="s">
        <v>827</v>
      </c>
      <c r="F2363" s="13">
        <v>40</v>
      </c>
      <c r="G2363" s="13">
        <v>10</v>
      </c>
      <c r="H2363" s="13">
        <v>51</v>
      </c>
      <c r="I2363" s="13">
        <v>13</v>
      </c>
      <c r="J2363" s="13">
        <v>278</v>
      </c>
      <c r="K2363" s="13">
        <v>0</v>
      </c>
      <c r="L2363" s="13">
        <v>114</v>
      </c>
      <c r="M2363" s="13"/>
      <c r="N2363" s="13">
        <v>506</v>
      </c>
      <c r="O2363" s="13">
        <f t="shared" si="36"/>
        <v>392</v>
      </c>
    </row>
    <row r="2364" spans="1:15" x14ac:dyDescent="0.3">
      <c r="A2364" t="s">
        <v>55</v>
      </c>
      <c r="B2364" t="s">
        <v>334</v>
      </c>
      <c r="C2364" s="13" t="s">
        <v>823</v>
      </c>
      <c r="D2364">
        <v>2015</v>
      </c>
      <c r="E2364" s="13" t="s">
        <v>828</v>
      </c>
      <c r="F2364" s="13">
        <v>0</v>
      </c>
      <c r="G2364" s="13">
        <v>0</v>
      </c>
      <c r="H2364" s="13">
        <v>2</v>
      </c>
      <c r="I2364" s="13">
        <v>0</v>
      </c>
      <c r="J2364" s="13">
        <v>1</v>
      </c>
      <c r="K2364" s="13">
        <v>0</v>
      </c>
      <c r="L2364" s="13">
        <v>0</v>
      </c>
      <c r="M2364" s="13"/>
      <c r="N2364" s="13">
        <v>3</v>
      </c>
      <c r="O2364" s="13">
        <f t="shared" si="36"/>
        <v>3</v>
      </c>
    </row>
    <row r="2365" spans="1:15" x14ac:dyDescent="0.3">
      <c r="A2365" t="s">
        <v>24</v>
      </c>
      <c r="B2365" t="s">
        <v>334</v>
      </c>
      <c r="C2365" s="13" t="s">
        <v>823</v>
      </c>
      <c r="D2365">
        <v>2015</v>
      </c>
      <c r="E2365" s="13" t="s">
        <v>829</v>
      </c>
      <c r="F2365" s="13">
        <v>7</v>
      </c>
      <c r="G2365" s="13">
        <v>12</v>
      </c>
      <c r="H2365" s="13">
        <v>1556</v>
      </c>
      <c r="I2365" s="13">
        <v>365</v>
      </c>
      <c r="J2365" s="13">
        <v>730</v>
      </c>
      <c r="K2365" s="13">
        <v>1</v>
      </c>
      <c r="L2365" s="13">
        <v>349</v>
      </c>
      <c r="M2365" s="13"/>
      <c r="N2365" s="13">
        <v>3020</v>
      </c>
      <c r="O2365" s="13">
        <f t="shared" si="36"/>
        <v>2670</v>
      </c>
    </row>
    <row r="2366" spans="1:15" x14ac:dyDescent="0.3">
      <c r="A2366" t="s">
        <v>22</v>
      </c>
      <c r="B2366" t="s">
        <v>334</v>
      </c>
      <c r="C2366" s="13" t="s">
        <v>823</v>
      </c>
      <c r="D2366">
        <v>2015</v>
      </c>
      <c r="E2366" s="13" t="s">
        <v>830</v>
      </c>
      <c r="F2366" s="13">
        <v>105</v>
      </c>
      <c r="G2366" s="13">
        <v>145</v>
      </c>
      <c r="H2366" s="13">
        <v>10466</v>
      </c>
      <c r="I2366" s="13">
        <v>561</v>
      </c>
      <c r="J2366" s="13">
        <v>1946</v>
      </c>
      <c r="K2366" s="13">
        <v>3</v>
      </c>
      <c r="L2366" s="13">
        <v>1047</v>
      </c>
      <c r="M2366" s="13"/>
      <c r="N2366" s="13">
        <v>14273</v>
      </c>
      <c r="O2366" s="13">
        <f t="shared" si="36"/>
        <v>13223</v>
      </c>
    </row>
    <row r="2367" spans="1:15" x14ac:dyDescent="0.3">
      <c r="A2367" t="s">
        <v>22</v>
      </c>
      <c r="B2367" t="s">
        <v>334</v>
      </c>
      <c r="C2367" s="13" t="s">
        <v>823</v>
      </c>
      <c r="D2367">
        <v>2015</v>
      </c>
      <c r="E2367" s="13" t="s">
        <v>831</v>
      </c>
      <c r="F2367" s="13">
        <v>66</v>
      </c>
      <c r="G2367" s="13">
        <v>107</v>
      </c>
      <c r="H2367" s="13">
        <v>9063</v>
      </c>
      <c r="I2367" s="13">
        <v>426</v>
      </c>
      <c r="J2367" s="13">
        <v>1533</v>
      </c>
      <c r="K2367" s="13">
        <v>0</v>
      </c>
      <c r="L2367" s="13">
        <v>1042</v>
      </c>
      <c r="M2367" s="13"/>
      <c r="N2367" s="13">
        <v>12237</v>
      </c>
      <c r="O2367" s="13">
        <f t="shared" si="36"/>
        <v>11195</v>
      </c>
    </row>
    <row r="2368" spans="1:15" x14ac:dyDescent="0.3">
      <c r="B2368" t="s">
        <v>334</v>
      </c>
      <c r="C2368" s="13" t="s">
        <v>823</v>
      </c>
      <c r="D2368">
        <v>2015</v>
      </c>
      <c r="E2368" s="13" t="s">
        <v>832</v>
      </c>
      <c r="F2368" s="13">
        <v>0</v>
      </c>
      <c r="G2368" s="13">
        <v>0</v>
      </c>
      <c r="H2368" s="13">
        <v>5</v>
      </c>
      <c r="I2368" s="13">
        <v>1</v>
      </c>
      <c r="J2368" s="13">
        <v>19</v>
      </c>
      <c r="K2368" s="13">
        <v>0</v>
      </c>
      <c r="L2368" s="13">
        <v>2</v>
      </c>
      <c r="M2368" s="13"/>
      <c r="N2368" s="13">
        <v>27</v>
      </c>
      <c r="O2368" s="13">
        <f t="shared" si="36"/>
        <v>25</v>
      </c>
    </row>
    <row r="2369" spans="1:15" x14ac:dyDescent="0.3">
      <c r="A2369" t="s">
        <v>24</v>
      </c>
      <c r="B2369" t="s">
        <v>334</v>
      </c>
      <c r="C2369" s="13" t="s">
        <v>823</v>
      </c>
      <c r="D2369">
        <v>2015</v>
      </c>
      <c r="E2369" s="13" t="s">
        <v>833</v>
      </c>
      <c r="F2369" s="13">
        <v>0</v>
      </c>
      <c r="G2369" s="13">
        <v>0</v>
      </c>
      <c r="H2369" s="13">
        <v>0</v>
      </c>
      <c r="I2369" s="13">
        <v>0</v>
      </c>
      <c r="J2369" s="13">
        <v>0</v>
      </c>
      <c r="K2369" s="13">
        <v>0</v>
      </c>
      <c r="L2369" s="13">
        <v>1</v>
      </c>
      <c r="M2369" s="13"/>
      <c r="N2369" s="13">
        <v>1</v>
      </c>
      <c r="O2369" s="13">
        <f t="shared" si="36"/>
        <v>0</v>
      </c>
    </row>
    <row r="2370" spans="1:15" x14ac:dyDescent="0.3">
      <c r="A2370" t="s">
        <v>50</v>
      </c>
      <c r="B2370" t="s">
        <v>334</v>
      </c>
      <c r="C2370" s="13" t="s">
        <v>823</v>
      </c>
      <c r="D2370">
        <v>2015</v>
      </c>
      <c r="E2370" s="13" t="s">
        <v>834</v>
      </c>
      <c r="F2370" s="13">
        <v>3</v>
      </c>
      <c r="G2370" s="13">
        <v>8</v>
      </c>
      <c r="H2370" s="13">
        <v>101</v>
      </c>
      <c r="I2370" s="13">
        <v>7</v>
      </c>
      <c r="J2370" s="13">
        <v>146</v>
      </c>
      <c r="K2370" s="13">
        <v>0</v>
      </c>
      <c r="L2370" s="13">
        <v>27</v>
      </c>
      <c r="M2370" s="13"/>
      <c r="N2370" s="13">
        <v>292</v>
      </c>
      <c r="O2370" s="13">
        <f t="shared" si="36"/>
        <v>265</v>
      </c>
    </row>
    <row r="2371" spans="1:15" x14ac:dyDescent="0.3">
      <c r="A2371" t="s">
        <v>26</v>
      </c>
      <c r="B2371" t="s">
        <v>334</v>
      </c>
      <c r="C2371" s="13" t="s">
        <v>823</v>
      </c>
      <c r="D2371">
        <v>2015</v>
      </c>
      <c r="E2371" s="13" t="s">
        <v>835</v>
      </c>
      <c r="F2371" s="13">
        <v>0</v>
      </c>
      <c r="G2371" s="13">
        <v>2</v>
      </c>
      <c r="H2371" s="13">
        <v>7</v>
      </c>
      <c r="I2371" s="13">
        <v>3</v>
      </c>
      <c r="J2371" s="13">
        <v>7</v>
      </c>
      <c r="K2371" s="13">
        <v>9</v>
      </c>
      <c r="L2371" s="13">
        <v>198</v>
      </c>
      <c r="M2371" s="13"/>
      <c r="N2371" s="13">
        <v>226</v>
      </c>
      <c r="O2371" s="13">
        <f t="shared" ref="O2371:O2434" si="37">F2371+G2371+H2371+I2371+J2371</f>
        <v>19</v>
      </c>
    </row>
    <row r="2372" spans="1:15" x14ac:dyDescent="0.3">
      <c r="A2372" t="s">
        <v>125</v>
      </c>
      <c r="B2372" t="s">
        <v>334</v>
      </c>
      <c r="C2372" s="13" t="s">
        <v>823</v>
      </c>
      <c r="D2372">
        <v>2015</v>
      </c>
      <c r="E2372" s="13" t="s">
        <v>836</v>
      </c>
      <c r="F2372" s="13">
        <v>0</v>
      </c>
      <c r="G2372" s="13">
        <v>0</v>
      </c>
      <c r="H2372" s="13">
        <v>1</v>
      </c>
      <c r="I2372" s="13">
        <v>0</v>
      </c>
      <c r="J2372" s="13">
        <v>3</v>
      </c>
      <c r="K2372" s="13">
        <v>0</v>
      </c>
      <c r="L2372" s="13">
        <v>6</v>
      </c>
      <c r="M2372" s="13"/>
      <c r="N2372" s="13">
        <v>10</v>
      </c>
      <c r="O2372" s="13">
        <f t="shared" si="37"/>
        <v>4</v>
      </c>
    </row>
    <row r="2373" spans="1:15" x14ac:dyDescent="0.3">
      <c r="A2373" t="s">
        <v>22</v>
      </c>
      <c r="B2373" t="s">
        <v>334</v>
      </c>
      <c r="C2373" s="15" t="s">
        <v>823</v>
      </c>
      <c r="D2373">
        <v>2015</v>
      </c>
      <c r="E2373" s="15" t="s">
        <v>837</v>
      </c>
      <c r="F2373" s="13">
        <v>14</v>
      </c>
      <c r="G2373" s="13">
        <v>9</v>
      </c>
      <c r="H2373" s="13">
        <v>398</v>
      </c>
      <c r="I2373" s="13">
        <v>20</v>
      </c>
      <c r="J2373" s="13">
        <v>331</v>
      </c>
      <c r="K2373" s="13">
        <v>0</v>
      </c>
      <c r="L2373" s="13">
        <v>42</v>
      </c>
      <c r="M2373" s="13"/>
      <c r="N2373" s="13">
        <v>814</v>
      </c>
      <c r="O2373" s="13">
        <f t="shared" si="37"/>
        <v>772</v>
      </c>
    </row>
    <row r="2374" spans="1:15" x14ac:dyDescent="0.3">
      <c r="B2374" t="s">
        <v>334</v>
      </c>
      <c r="C2374" s="13" t="s">
        <v>823</v>
      </c>
      <c r="D2374">
        <v>2015</v>
      </c>
      <c r="E2374" s="13" t="s">
        <v>838</v>
      </c>
      <c r="F2374" s="13">
        <v>0</v>
      </c>
      <c r="G2374" s="13">
        <v>1</v>
      </c>
      <c r="H2374" s="13">
        <v>5</v>
      </c>
      <c r="I2374" s="13">
        <v>0</v>
      </c>
      <c r="J2374" s="13">
        <v>6</v>
      </c>
      <c r="K2374" s="13">
        <v>0</v>
      </c>
      <c r="L2374" s="13">
        <v>2</v>
      </c>
      <c r="M2374" s="13"/>
      <c r="N2374" s="13">
        <v>14</v>
      </c>
      <c r="O2374" s="13">
        <f t="shared" si="37"/>
        <v>12</v>
      </c>
    </row>
    <row r="2375" spans="1:15" x14ac:dyDescent="0.3">
      <c r="B2375" t="s">
        <v>351</v>
      </c>
      <c r="C2375" s="13" t="s">
        <v>839</v>
      </c>
      <c r="D2375">
        <v>2015</v>
      </c>
      <c r="E2375" s="13" t="s">
        <v>839</v>
      </c>
      <c r="F2375" s="13">
        <v>0</v>
      </c>
      <c r="G2375" s="13">
        <v>0</v>
      </c>
      <c r="H2375" s="13">
        <v>4</v>
      </c>
      <c r="I2375" s="13">
        <v>0</v>
      </c>
      <c r="J2375" s="13">
        <v>46</v>
      </c>
      <c r="K2375" s="13">
        <v>0</v>
      </c>
      <c r="L2375" s="13">
        <v>0</v>
      </c>
      <c r="M2375" s="13"/>
      <c r="N2375" s="13">
        <v>50</v>
      </c>
      <c r="O2375" s="13">
        <f t="shared" si="37"/>
        <v>50</v>
      </c>
    </row>
    <row r="2376" spans="1:15" x14ac:dyDescent="0.3">
      <c r="A2376" t="s">
        <v>20</v>
      </c>
      <c r="B2376" t="s">
        <v>351</v>
      </c>
      <c r="C2376" s="13" t="s">
        <v>839</v>
      </c>
      <c r="D2376">
        <v>2015</v>
      </c>
      <c r="E2376" s="13" t="s">
        <v>840</v>
      </c>
      <c r="F2376" s="13">
        <v>2</v>
      </c>
      <c r="G2376" s="13">
        <v>58</v>
      </c>
      <c r="H2376" s="13">
        <v>1072</v>
      </c>
      <c r="I2376" s="13">
        <v>99</v>
      </c>
      <c r="J2376" s="13">
        <v>1140</v>
      </c>
      <c r="K2376" s="13">
        <v>2</v>
      </c>
      <c r="L2376" s="13">
        <v>55</v>
      </c>
      <c r="M2376" s="13"/>
      <c r="N2376" s="13">
        <v>2428</v>
      </c>
      <c r="O2376" s="13">
        <f t="shared" si="37"/>
        <v>2371</v>
      </c>
    </row>
    <row r="2377" spans="1:15" x14ac:dyDescent="0.3">
      <c r="A2377" t="s">
        <v>34</v>
      </c>
      <c r="B2377" t="s">
        <v>351</v>
      </c>
      <c r="C2377" s="13" t="s">
        <v>839</v>
      </c>
      <c r="D2377">
        <v>2015</v>
      </c>
      <c r="E2377" s="13" t="s">
        <v>841</v>
      </c>
      <c r="F2377" s="13">
        <v>0</v>
      </c>
      <c r="G2377" s="13">
        <v>0</v>
      </c>
      <c r="H2377" s="13">
        <v>0</v>
      </c>
      <c r="I2377" s="13">
        <v>0</v>
      </c>
      <c r="J2377" s="13">
        <v>1</v>
      </c>
      <c r="K2377" s="13">
        <v>0</v>
      </c>
      <c r="L2377" s="13">
        <v>1</v>
      </c>
      <c r="M2377" s="13"/>
      <c r="N2377" s="13">
        <v>2</v>
      </c>
      <c r="O2377" s="13">
        <f t="shared" si="37"/>
        <v>1</v>
      </c>
    </row>
    <row r="2378" spans="1:15" x14ac:dyDescent="0.3">
      <c r="A2378" t="s">
        <v>22</v>
      </c>
      <c r="B2378" t="s">
        <v>351</v>
      </c>
      <c r="C2378" s="13" t="s">
        <v>839</v>
      </c>
      <c r="D2378">
        <v>2015</v>
      </c>
      <c r="E2378" s="13" t="s">
        <v>842</v>
      </c>
      <c r="F2378" s="13">
        <v>6</v>
      </c>
      <c r="G2378" s="13">
        <v>170</v>
      </c>
      <c r="H2378" s="13">
        <v>15006</v>
      </c>
      <c r="I2378" s="13">
        <v>855</v>
      </c>
      <c r="J2378" s="13">
        <v>7226</v>
      </c>
      <c r="K2378" s="13">
        <v>54</v>
      </c>
      <c r="L2378" s="13">
        <v>353</v>
      </c>
      <c r="M2378" s="13"/>
      <c r="N2378" s="13">
        <v>23670</v>
      </c>
      <c r="O2378" s="13">
        <f t="shared" si="37"/>
        <v>23263</v>
      </c>
    </row>
    <row r="2379" spans="1:15" x14ac:dyDescent="0.3">
      <c r="A2379" t="s">
        <v>24</v>
      </c>
      <c r="B2379" t="s">
        <v>351</v>
      </c>
      <c r="C2379" s="13" t="s">
        <v>839</v>
      </c>
      <c r="D2379">
        <v>2015</v>
      </c>
      <c r="E2379" s="13" t="s">
        <v>843</v>
      </c>
      <c r="F2379" s="13">
        <v>0</v>
      </c>
      <c r="G2379" s="13">
        <v>5</v>
      </c>
      <c r="H2379" s="13">
        <v>351</v>
      </c>
      <c r="I2379" s="13">
        <v>57</v>
      </c>
      <c r="J2379" s="13">
        <v>220</v>
      </c>
      <c r="K2379" s="13">
        <v>0</v>
      </c>
      <c r="L2379" s="13">
        <v>10</v>
      </c>
      <c r="M2379" s="13"/>
      <c r="N2379" s="13">
        <v>643</v>
      </c>
      <c r="O2379" s="13">
        <f t="shared" si="37"/>
        <v>633</v>
      </c>
    </row>
    <row r="2380" spans="1:15" x14ac:dyDescent="0.3">
      <c r="A2380" t="s">
        <v>24</v>
      </c>
      <c r="B2380" t="s">
        <v>351</v>
      </c>
      <c r="C2380" s="13" t="s">
        <v>839</v>
      </c>
      <c r="D2380">
        <v>2015</v>
      </c>
      <c r="E2380" s="13" t="s">
        <v>844</v>
      </c>
      <c r="F2380" s="13">
        <v>0</v>
      </c>
      <c r="G2380" s="13">
        <v>0</v>
      </c>
      <c r="H2380" s="13">
        <v>184</v>
      </c>
      <c r="I2380" s="13">
        <v>37</v>
      </c>
      <c r="J2380" s="13">
        <v>3</v>
      </c>
      <c r="K2380" s="13">
        <v>0</v>
      </c>
      <c r="L2380" s="13">
        <v>0</v>
      </c>
      <c r="M2380" s="13"/>
      <c r="N2380" s="13">
        <v>224</v>
      </c>
      <c r="O2380" s="13">
        <f t="shared" si="37"/>
        <v>224</v>
      </c>
    </row>
    <row r="2381" spans="1:15" x14ac:dyDescent="0.3">
      <c r="A2381" t="s">
        <v>24</v>
      </c>
      <c r="B2381" t="s">
        <v>351</v>
      </c>
      <c r="C2381" s="13" t="s">
        <v>839</v>
      </c>
      <c r="D2381">
        <v>2015</v>
      </c>
      <c r="E2381" s="13" t="s">
        <v>1178</v>
      </c>
      <c r="F2381" s="13">
        <v>0</v>
      </c>
      <c r="G2381" s="13">
        <v>0</v>
      </c>
      <c r="H2381" s="13">
        <v>0</v>
      </c>
      <c r="I2381" s="13">
        <v>0</v>
      </c>
      <c r="J2381" s="13">
        <v>6</v>
      </c>
      <c r="K2381" s="13">
        <v>0</v>
      </c>
      <c r="L2381" s="13">
        <v>0</v>
      </c>
      <c r="M2381" s="13"/>
      <c r="N2381" s="13">
        <v>6</v>
      </c>
      <c r="O2381" s="13">
        <f t="shared" si="37"/>
        <v>6</v>
      </c>
    </row>
    <row r="2382" spans="1:15" x14ac:dyDescent="0.3">
      <c r="B2382" t="s">
        <v>351</v>
      </c>
      <c r="C2382" s="13" t="s">
        <v>839</v>
      </c>
      <c r="D2382">
        <v>2015</v>
      </c>
      <c r="E2382" s="13" t="s">
        <v>845</v>
      </c>
      <c r="F2382" s="13">
        <v>0</v>
      </c>
      <c r="G2382" s="13">
        <v>0</v>
      </c>
      <c r="H2382" s="13">
        <v>13</v>
      </c>
      <c r="I2382" s="13">
        <v>0</v>
      </c>
      <c r="J2382" s="13">
        <v>9</v>
      </c>
      <c r="K2382" s="13">
        <v>0</v>
      </c>
      <c r="L2382" s="13">
        <v>0</v>
      </c>
      <c r="M2382" s="13"/>
      <c r="N2382" s="13">
        <v>22</v>
      </c>
      <c r="O2382" s="13">
        <f t="shared" si="37"/>
        <v>22</v>
      </c>
    </row>
    <row r="2383" spans="1:15" x14ac:dyDescent="0.3">
      <c r="A2383" t="s">
        <v>50</v>
      </c>
      <c r="B2383" t="s">
        <v>351</v>
      </c>
      <c r="C2383" s="13" t="s">
        <v>839</v>
      </c>
      <c r="D2383">
        <v>2015</v>
      </c>
      <c r="E2383" s="13" t="s">
        <v>846</v>
      </c>
      <c r="F2383" s="13">
        <v>0</v>
      </c>
      <c r="G2383" s="13">
        <v>0</v>
      </c>
      <c r="H2383" s="13">
        <v>642</v>
      </c>
      <c r="I2383" s="13">
        <v>17</v>
      </c>
      <c r="J2383" s="13">
        <v>846</v>
      </c>
      <c r="K2383" s="13">
        <v>190</v>
      </c>
      <c r="L2383" s="13">
        <v>8</v>
      </c>
      <c r="M2383" s="13"/>
      <c r="N2383" s="13">
        <v>1703</v>
      </c>
      <c r="O2383" s="13">
        <f t="shared" si="37"/>
        <v>1505</v>
      </c>
    </row>
    <row r="2384" spans="1:15" x14ac:dyDescent="0.3">
      <c r="A2384" t="s">
        <v>26</v>
      </c>
      <c r="B2384" t="s">
        <v>351</v>
      </c>
      <c r="C2384" s="13" t="s">
        <v>839</v>
      </c>
      <c r="D2384">
        <v>2015</v>
      </c>
      <c r="E2384" s="13" t="s">
        <v>847</v>
      </c>
      <c r="F2384" s="13">
        <v>0</v>
      </c>
      <c r="G2384" s="13">
        <v>0</v>
      </c>
      <c r="H2384" s="13">
        <v>52</v>
      </c>
      <c r="I2384" s="13">
        <v>5</v>
      </c>
      <c r="J2384" s="13">
        <v>23</v>
      </c>
      <c r="K2384" s="13">
        <v>1</v>
      </c>
      <c r="L2384" s="13">
        <v>5</v>
      </c>
      <c r="M2384" s="13"/>
      <c r="N2384" s="13">
        <v>86</v>
      </c>
      <c r="O2384" s="13">
        <f t="shared" si="37"/>
        <v>80</v>
      </c>
    </row>
    <row r="2385" spans="1:15" x14ac:dyDescent="0.3">
      <c r="A2385" t="s">
        <v>29</v>
      </c>
      <c r="B2385" t="s">
        <v>351</v>
      </c>
      <c r="C2385" s="13" t="s">
        <v>839</v>
      </c>
      <c r="D2385">
        <v>2015</v>
      </c>
      <c r="E2385" s="13" t="s">
        <v>848</v>
      </c>
      <c r="F2385" s="13">
        <v>0</v>
      </c>
      <c r="G2385" s="13">
        <v>1</v>
      </c>
      <c r="H2385" s="13">
        <v>5</v>
      </c>
      <c r="I2385" s="13">
        <v>0</v>
      </c>
      <c r="J2385" s="13">
        <v>8</v>
      </c>
      <c r="K2385" s="13">
        <v>0</v>
      </c>
      <c r="L2385" s="13">
        <v>0</v>
      </c>
      <c r="M2385" s="13"/>
      <c r="N2385" s="13">
        <v>14</v>
      </c>
      <c r="O2385" s="13">
        <f t="shared" si="37"/>
        <v>14</v>
      </c>
    </row>
    <row r="2386" spans="1:15" x14ac:dyDescent="0.3">
      <c r="A2386" t="s">
        <v>50</v>
      </c>
      <c r="B2386" t="s">
        <v>351</v>
      </c>
      <c r="C2386" s="13" t="s">
        <v>839</v>
      </c>
      <c r="D2386">
        <v>2015</v>
      </c>
      <c r="E2386" s="13" t="s">
        <v>849</v>
      </c>
      <c r="F2386" s="13">
        <v>0</v>
      </c>
      <c r="G2386" s="13">
        <v>77</v>
      </c>
      <c r="H2386" s="13">
        <v>5126</v>
      </c>
      <c r="I2386" s="13">
        <v>1625</v>
      </c>
      <c r="J2386" s="13">
        <v>2406</v>
      </c>
      <c r="K2386" s="13">
        <v>9</v>
      </c>
      <c r="L2386" s="13">
        <v>61</v>
      </c>
      <c r="M2386" s="13"/>
      <c r="N2386" s="13">
        <v>9304</v>
      </c>
      <c r="O2386" s="13">
        <f t="shared" si="37"/>
        <v>9234</v>
      </c>
    </row>
    <row r="2387" spans="1:15" x14ac:dyDescent="0.3">
      <c r="B2387" t="s">
        <v>351</v>
      </c>
      <c r="C2387" s="13" t="s">
        <v>839</v>
      </c>
      <c r="D2387">
        <v>2015</v>
      </c>
      <c r="E2387" s="13" t="s">
        <v>850</v>
      </c>
      <c r="F2387" s="13">
        <v>0</v>
      </c>
      <c r="G2387" s="13">
        <v>0</v>
      </c>
      <c r="H2387" s="13">
        <v>0</v>
      </c>
      <c r="I2387" s="13">
        <v>1</v>
      </c>
      <c r="J2387" s="13">
        <v>0</v>
      </c>
      <c r="K2387" s="13">
        <v>0</v>
      </c>
      <c r="L2387" s="13">
        <v>0</v>
      </c>
      <c r="M2387" s="13"/>
      <c r="N2387" s="13">
        <v>1</v>
      </c>
      <c r="O2387" s="13">
        <f t="shared" si="37"/>
        <v>1</v>
      </c>
    </row>
    <row r="2388" spans="1:15" x14ac:dyDescent="0.3">
      <c r="A2388" t="s">
        <v>22</v>
      </c>
      <c r="B2388" t="s">
        <v>1179</v>
      </c>
      <c r="C2388" s="13" t="s">
        <v>1180</v>
      </c>
      <c r="D2388">
        <v>2015</v>
      </c>
      <c r="E2388" s="13" t="s">
        <v>1181</v>
      </c>
      <c r="F2388" s="13">
        <v>0</v>
      </c>
      <c r="G2388" s="13">
        <v>0</v>
      </c>
      <c r="H2388" s="13">
        <v>0</v>
      </c>
      <c r="I2388" s="13">
        <v>0</v>
      </c>
      <c r="J2388" s="13">
        <v>1</v>
      </c>
      <c r="K2388" s="13">
        <v>0</v>
      </c>
      <c r="L2388" s="13">
        <v>0</v>
      </c>
      <c r="M2388" s="13"/>
      <c r="N2388" s="13">
        <v>1</v>
      </c>
      <c r="O2388" s="13">
        <f t="shared" si="37"/>
        <v>1</v>
      </c>
    </row>
    <row r="2389" spans="1:15" x14ac:dyDescent="0.3">
      <c r="A2389" t="s">
        <v>20</v>
      </c>
      <c r="B2389" t="s">
        <v>364</v>
      </c>
      <c r="C2389" s="13" t="s">
        <v>1182</v>
      </c>
      <c r="D2389">
        <v>2015</v>
      </c>
      <c r="E2389" s="13" t="s">
        <v>1183</v>
      </c>
      <c r="F2389" s="13">
        <v>0</v>
      </c>
      <c r="G2389" s="13">
        <v>0</v>
      </c>
      <c r="H2389" s="13">
        <v>13</v>
      </c>
      <c r="I2389" s="13">
        <v>2</v>
      </c>
      <c r="J2389" s="13">
        <v>9</v>
      </c>
      <c r="K2389" s="13">
        <v>0</v>
      </c>
      <c r="L2389" s="13">
        <v>1</v>
      </c>
      <c r="M2389" s="13"/>
      <c r="N2389" s="13">
        <v>25</v>
      </c>
      <c r="O2389" s="13">
        <f t="shared" si="37"/>
        <v>24</v>
      </c>
    </row>
    <row r="2390" spans="1:15" x14ac:dyDescent="0.3">
      <c r="A2390" t="s">
        <v>22</v>
      </c>
      <c r="B2390" t="s">
        <v>364</v>
      </c>
      <c r="C2390" s="13" t="s">
        <v>1184</v>
      </c>
      <c r="D2390">
        <v>2015</v>
      </c>
      <c r="E2390" s="13" t="s">
        <v>1185</v>
      </c>
      <c r="F2390" s="13">
        <v>0</v>
      </c>
      <c r="G2390" s="13">
        <v>38</v>
      </c>
      <c r="H2390" s="13">
        <v>7875</v>
      </c>
      <c r="I2390" s="13">
        <v>1426</v>
      </c>
      <c r="J2390" s="13">
        <v>695</v>
      </c>
      <c r="K2390" s="13">
        <v>0</v>
      </c>
      <c r="L2390" s="13">
        <v>3</v>
      </c>
      <c r="M2390" s="13"/>
      <c r="N2390" s="13">
        <v>10037</v>
      </c>
      <c r="O2390" s="13">
        <f t="shared" si="37"/>
        <v>10034</v>
      </c>
    </row>
    <row r="2391" spans="1:15" x14ac:dyDescent="0.3">
      <c r="B2391" t="s">
        <v>364</v>
      </c>
      <c r="C2391" s="13" t="s">
        <v>1184</v>
      </c>
      <c r="D2391">
        <v>2015</v>
      </c>
      <c r="E2391" s="13" t="s">
        <v>853</v>
      </c>
      <c r="F2391" s="13">
        <v>0</v>
      </c>
      <c r="G2391" s="13">
        <v>0</v>
      </c>
      <c r="H2391" s="13">
        <v>10</v>
      </c>
      <c r="I2391" s="13">
        <v>0</v>
      </c>
      <c r="J2391" s="13">
        <v>7</v>
      </c>
      <c r="K2391" s="13">
        <v>0</v>
      </c>
      <c r="L2391" s="13">
        <v>1</v>
      </c>
      <c r="M2391" s="13"/>
      <c r="N2391" s="13">
        <v>18</v>
      </c>
      <c r="O2391" s="13">
        <f t="shared" si="37"/>
        <v>17</v>
      </c>
    </row>
    <row r="2392" spans="1:15" x14ac:dyDescent="0.3">
      <c r="A2392" t="s">
        <v>18</v>
      </c>
      <c r="B2392" t="s">
        <v>364</v>
      </c>
      <c r="C2392" s="13" t="s">
        <v>1184</v>
      </c>
      <c r="D2392">
        <v>2015</v>
      </c>
      <c r="E2392" s="13" t="s">
        <v>854</v>
      </c>
      <c r="F2392" s="13">
        <v>0</v>
      </c>
      <c r="G2392" s="13">
        <v>0</v>
      </c>
      <c r="H2392" s="13">
        <v>24</v>
      </c>
      <c r="I2392" s="13">
        <v>16</v>
      </c>
      <c r="J2392" s="13">
        <v>18</v>
      </c>
      <c r="K2392" s="13">
        <v>0</v>
      </c>
      <c r="L2392" s="13">
        <v>0</v>
      </c>
      <c r="M2392" s="13"/>
      <c r="N2392" s="13">
        <v>58</v>
      </c>
      <c r="O2392" s="13">
        <f t="shared" si="37"/>
        <v>58</v>
      </c>
    </row>
    <row r="2393" spans="1:15" x14ac:dyDescent="0.3">
      <c r="B2393" t="s">
        <v>364</v>
      </c>
      <c r="C2393" s="13" t="s">
        <v>1184</v>
      </c>
      <c r="D2393">
        <v>2015</v>
      </c>
      <c r="E2393" s="13" t="s">
        <v>855</v>
      </c>
      <c r="F2393" s="13">
        <v>0</v>
      </c>
      <c r="G2393" s="13">
        <v>0</v>
      </c>
      <c r="H2393" s="13">
        <v>0</v>
      </c>
      <c r="I2393" s="13">
        <v>0</v>
      </c>
      <c r="J2393" s="13">
        <v>1</v>
      </c>
      <c r="K2393" s="13">
        <v>0</v>
      </c>
      <c r="L2393" s="13">
        <v>0</v>
      </c>
      <c r="M2393" s="13"/>
      <c r="N2393" s="13">
        <v>1</v>
      </c>
      <c r="O2393" s="13">
        <f t="shared" si="37"/>
        <v>1</v>
      </c>
    </row>
    <row r="2394" spans="1:15" x14ac:dyDescent="0.3">
      <c r="A2394" t="s">
        <v>20</v>
      </c>
      <c r="B2394" t="s">
        <v>364</v>
      </c>
      <c r="C2394" s="13" t="s">
        <v>1184</v>
      </c>
      <c r="D2394">
        <v>2015</v>
      </c>
      <c r="E2394" s="13" t="s">
        <v>856</v>
      </c>
      <c r="F2394" s="13">
        <v>0</v>
      </c>
      <c r="G2394" s="13">
        <v>0</v>
      </c>
      <c r="H2394" s="13">
        <v>22</v>
      </c>
      <c r="I2394" s="13">
        <v>0</v>
      </c>
      <c r="J2394" s="13">
        <v>19</v>
      </c>
      <c r="K2394" s="13">
        <v>0</v>
      </c>
      <c r="L2394" s="13">
        <v>1</v>
      </c>
      <c r="M2394" s="13"/>
      <c r="N2394" s="13">
        <v>42</v>
      </c>
      <c r="O2394" s="13">
        <f t="shared" si="37"/>
        <v>41</v>
      </c>
    </row>
    <row r="2395" spans="1:15" x14ac:dyDescent="0.3">
      <c r="A2395" t="s">
        <v>22</v>
      </c>
      <c r="B2395" t="s">
        <v>364</v>
      </c>
      <c r="C2395" s="13" t="s">
        <v>1184</v>
      </c>
      <c r="D2395">
        <v>2015</v>
      </c>
      <c r="E2395" s="13" t="s">
        <v>857</v>
      </c>
      <c r="F2395" s="13">
        <v>0</v>
      </c>
      <c r="G2395" s="13">
        <v>1</v>
      </c>
      <c r="H2395" s="13">
        <v>5</v>
      </c>
      <c r="I2395" s="13">
        <v>9</v>
      </c>
      <c r="J2395" s="13">
        <v>146</v>
      </c>
      <c r="K2395" s="13">
        <v>0</v>
      </c>
      <c r="L2395" s="13">
        <v>3</v>
      </c>
      <c r="M2395" s="13"/>
      <c r="N2395" s="13">
        <v>164</v>
      </c>
      <c r="O2395" s="13">
        <f t="shared" si="37"/>
        <v>161</v>
      </c>
    </row>
    <row r="2396" spans="1:15" x14ac:dyDescent="0.3">
      <c r="A2396" t="s">
        <v>22</v>
      </c>
      <c r="B2396" t="s">
        <v>364</v>
      </c>
      <c r="C2396" s="13" t="s">
        <v>1184</v>
      </c>
      <c r="D2396">
        <v>2015</v>
      </c>
      <c r="E2396" s="13" t="s">
        <v>858</v>
      </c>
      <c r="F2396" s="13">
        <v>1</v>
      </c>
      <c r="G2396" s="13">
        <v>80</v>
      </c>
      <c r="H2396" s="13">
        <v>2025</v>
      </c>
      <c r="I2396" s="13">
        <v>443</v>
      </c>
      <c r="J2396" s="13">
        <v>2948</v>
      </c>
      <c r="K2396" s="13">
        <v>0</v>
      </c>
      <c r="L2396" s="13">
        <v>34</v>
      </c>
      <c r="M2396" s="13"/>
      <c r="N2396" s="13">
        <v>5531</v>
      </c>
      <c r="O2396" s="13">
        <f t="shared" si="37"/>
        <v>5497</v>
      </c>
    </row>
    <row r="2397" spans="1:15" x14ac:dyDescent="0.3">
      <c r="A2397" t="s">
        <v>26</v>
      </c>
      <c r="B2397" t="s">
        <v>364</v>
      </c>
      <c r="C2397" s="13" t="s">
        <v>1184</v>
      </c>
      <c r="D2397">
        <v>2015</v>
      </c>
      <c r="E2397" s="13" t="s">
        <v>859</v>
      </c>
      <c r="F2397" s="13">
        <v>0</v>
      </c>
      <c r="G2397" s="13">
        <v>0</v>
      </c>
      <c r="H2397" s="13">
        <v>0</v>
      </c>
      <c r="I2397" s="13">
        <v>0</v>
      </c>
      <c r="J2397" s="13">
        <v>1</v>
      </c>
      <c r="K2397" s="13">
        <v>0</v>
      </c>
      <c r="L2397" s="13">
        <v>0</v>
      </c>
      <c r="M2397" s="13"/>
      <c r="N2397" s="13">
        <v>1</v>
      </c>
      <c r="O2397" s="13">
        <f t="shared" si="37"/>
        <v>1</v>
      </c>
    </row>
    <row r="2398" spans="1:15" x14ac:dyDescent="0.3">
      <c r="A2398" t="s">
        <v>29</v>
      </c>
      <c r="B2398" t="s">
        <v>364</v>
      </c>
      <c r="C2398" s="13" t="s">
        <v>1184</v>
      </c>
      <c r="D2398">
        <v>2015</v>
      </c>
      <c r="E2398" s="13" t="s">
        <v>860</v>
      </c>
      <c r="F2398" s="13">
        <v>0</v>
      </c>
      <c r="G2398" s="13">
        <v>0</v>
      </c>
      <c r="H2398" s="13">
        <v>0</v>
      </c>
      <c r="I2398" s="13">
        <v>0</v>
      </c>
      <c r="J2398" s="13">
        <v>1</v>
      </c>
      <c r="K2398" s="13">
        <v>0</v>
      </c>
      <c r="L2398" s="13">
        <v>0</v>
      </c>
      <c r="M2398" s="13"/>
      <c r="N2398" s="13">
        <v>1</v>
      </c>
      <c r="O2398" s="13">
        <f t="shared" si="37"/>
        <v>1</v>
      </c>
    </row>
    <row r="2399" spans="1:15" x14ac:dyDescent="0.3">
      <c r="A2399" t="s">
        <v>125</v>
      </c>
      <c r="B2399" t="s">
        <v>364</v>
      </c>
      <c r="C2399" s="13" t="s">
        <v>1184</v>
      </c>
      <c r="D2399">
        <v>2015</v>
      </c>
      <c r="E2399" s="13" t="s">
        <v>861</v>
      </c>
      <c r="F2399" s="13">
        <v>0</v>
      </c>
      <c r="G2399" s="13">
        <v>0</v>
      </c>
      <c r="H2399" s="13">
        <v>0</v>
      </c>
      <c r="I2399" s="13">
        <v>0</v>
      </c>
      <c r="J2399" s="13">
        <v>10</v>
      </c>
      <c r="K2399" s="13">
        <v>0</v>
      </c>
      <c r="L2399" s="13">
        <v>0</v>
      </c>
      <c r="M2399" s="13"/>
      <c r="N2399" s="13">
        <v>10</v>
      </c>
      <c r="O2399" s="13">
        <f t="shared" si="37"/>
        <v>10</v>
      </c>
    </row>
    <row r="2400" spans="1:15" x14ac:dyDescent="0.3">
      <c r="A2400" t="s">
        <v>239</v>
      </c>
      <c r="B2400" t="s">
        <v>364</v>
      </c>
      <c r="C2400" s="13" t="s">
        <v>1184</v>
      </c>
      <c r="D2400">
        <v>2015</v>
      </c>
      <c r="E2400" s="13" t="s">
        <v>863</v>
      </c>
      <c r="F2400" s="13">
        <v>0</v>
      </c>
      <c r="G2400" s="13">
        <v>0</v>
      </c>
      <c r="H2400" s="13">
        <v>367</v>
      </c>
      <c r="I2400" s="13">
        <v>91</v>
      </c>
      <c r="J2400" s="13">
        <v>27</v>
      </c>
      <c r="K2400" s="13">
        <v>0</v>
      </c>
      <c r="L2400" s="13">
        <v>0</v>
      </c>
      <c r="M2400" s="13"/>
      <c r="N2400" s="13">
        <v>485</v>
      </c>
      <c r="O2400" s="13">
        <f t="shared" si="37"/>
        <v>485</v>
      </c>
    </row>
    <row r="2401" spans="1:15" x14ac:dyDescent="0.3">
      <c r="B2401" t="s">
        <v>382</v>
      </c>
      <c r="C2401" s="13" t="s">
        <v>865</v>
      </c>
      <c r="D2401">
        <v>2015</v>
      </c>
      <c r="E2401" s="13" t="s">
        <v>865</v>
      </c>
      <c r="F2401" s="13">
        <v>1</v>
      </c>
      <c r="G2401" s="13">
        <v>0</v>
      </c>
      <c r="H2401" s="13">
        <v>5</v>
      </c>
      <c r="I2401" s="13">
        <v>2</v>
      </c>
      <c r="J2401" s="13">
        <v>2</v>
      </c>
      <c r="K2401" s="13">
        <v>0</v>
      </c>
      <c r="L2401" s="13">
        <v>0</v>
      </c>
      <c r="M2401" s="13"/>
      <c r="N2401" s="13">
        <v>10</v>
      </c>
      <c r="O2401" s="13">
        <f t="shared" si="37"/>
        <v>10</v>
      </c>
    </row>
    <row r="2402" spans="1:15" x14ac:dyDescent="0.3">
      <c r="B2402" t="s">
        <v>382</v>
      </c>
      <c r="C2402" s="13" t="s">
        <v>865</v>
      </c>
      <c r="D2402">
        <v>2015</v>
      </c>
      <c r="E2402" s="13" t="s">
        <v>1095</v>
      </c>
      <c r="F2402" s="13">
        <v>0</v>
      </c>
      <c r="G2402" s="13">
        <v>0</v>
      </c>
      <c r="H2402" s="13">
        <v>5</v>
      </c>
      <c r="I2402" s="13">
        <v>0</v>
      </c>
      <c r="J2402" s="13">
        <v>9</v>
      </c>
      <c r="K2402" s="13">
        <v>0</v>
      </c>
      <c r="L2402" s="13">
        <v>0</v>
      </c>
      <c r="M2402" s="13"/>
      <c r="N2402" s="13">
        <v>14</v>
      </c>
      <c r="O2402" s="13">
        <f t="shared" si="37"/>
        <v>14</v>
      </c>
    </row>
    <row r="2403" spans="1:15" x14ac:dyDescent="0.3">
      <c r="B2403" t="s">
        <v>382</v>
      </c>
      <c r="C2403" s="13" t="s">
        <v>865</v>
      </c>
      <c r="D2403">
        <v>2015</v>
      </c>
      <c r="E2403" s="13" t="s">
        <v>1186</v>
      </c>
      <c r="F2403" s="13">
        <v>0</v>
      </c>
      <c r="G2403" s="13">
        <v>0</v>
      </c>
      <c r="H2403" s="13">
        <v>0</v>
      </c>
      <c r="I2403" s="13">
        <v>0</v>
      </c>
      <c r="J2403" s="13">
        <v>17</v>
      </c>
      <c r="K2403" s="13">
        <v>0</v>
      </c>
      <c r="L2403" s="13">
        <v>0</v>
      </c>
      <c r="M2403" s="13"/>
      <c r="N2403" s="13">
        <v>17</v>
      </c>
      <c r="O2403" s="13">
        <f t="shared" si="37"/>
        <v>17</v>
      </c>
    </row>
    <row r="2404" spans="1:15" x14ac:dyDescent="0.3">
      <c r="B2404" t="s">
        <v>382</v>
      </c>
      <c r="C2404" s="13" t="s">
        <v>865</v>
      </c>
      <c r="D2404">
        <v>2015</v>
      </c>
      <c r="E2404" s="13" t="s">
        <v>1187</v>
      </c>
      <c r="F2404" s="13">
        <v>0</v>
      </c>
      <c r="G2404" s="13">
        <v>0</v>
      </c>
      <c r="H2404" s="13">
        <v>0</v>
      </c>
      <c r="I2404" s="13">
        <v>0</v>
      </c>
      <c r="J2404" s="13">
        <v>1</v>
      </c>
      <c r="K2404" s="13">
        <v>0</v>
      </c>
      <c r="L2404" s="13">
        <v>0</v>
      </c>
      <c r="M2404" s="13"/>
      <c r="N2404" s="13">
        <v>1</v>
      </c>
      <c r="O2404" s="13">
        <f t="shared" si="37"/>
        <v>1</v>
      </c>
    </row>
    <row r="2405" spans="1:15" x14ac:dyDescent="0.3">
      <c r="A2405" t="s">
        <v>92</v>
      </c>
      <c r="B2405" t="s">
        <v>382</v>
      </c>
      <c r="C2405" s="13" t="s">
        <v>865</v>
      </c>
      <c r="D2405">
        <v>2015</v>
      </c>
      <c r="E2405" s="13" t="s">
        <v>866</v>
      </c>
      <c r="F2405" s="13">
        <v>0</v>
      </c>
      <c r="G2405" s="13">
        <v>0</v>
      </c>
      <c r="H2405" s="13">
        <v>308</v>
      </c>
      <c r="I2405" s="13">
        <v>7</v>
      </c>
      <c r="J2405" s="13">
        <v>26</v>
      </c>
      <c r="K2405" s="13">
        <v>0</v>
      </c>
      <c r="L2405" s="13">
        <v>0</v>
      </c>
      <c r="M2405" s="13"/>
      <c r="N2405" s="13">
        <v>341</v>
      </c>
      <c r="O2405" s="13">
        <f t="shared" si="37"/>
        <v>341</v>
      </c>
    </row>
    <row r="2406" spans="1:15" x14ac:dyDescent="0.3">
      <c r="A2406" t="s">
        <v>18</v>
      </c>
      <c r="B2406" t="s">
        <v>382</v>
      </c>
      <c r="C2406" s="13" t="s">
        <v>865</v>
      </c>
      <c r="D2406">
        <v>2015</v>
      </c>
      <c r="E2406" s="13" t="s">
        <v>867</v>
      </c>
      <c r="F2406" s="13">
        <v>3</v>
      </c>
      <c r="G2406" s="13">
        <v>2</v>
      </c>
      <c r="H2406" s="13">
        <v>603</v>
      </c>
      <c r="I2406" s="13">
        <v>505</v>
      </c>
      <c r="J2406" s="13">
        <v>226</v>
      </c>
      <c r="K2406" s="13">
        <v>0</v>
      </c>
      <c r="L2406" s="13">
        <v>4</v>
      </c>
      <c r="M2406" s="13"/>
      <c r="N2406" s="13">
        <v>1343</v>
      </c>
      <c r="O2406" s="13">
        <f t="shared" si="37"/>
        <v>1339</v>
      </c>
    </row>
    <row r="2407" spans="1:15" x14ac:dyDescent="0.3">
      <c r="A2407" t="s">
        <v>20</v>
      </c>
      <c r="B2407" t="s">
        <v>382</v>
      </c>
      <c r="C2407" s="13" t="s">
        <v>865</v>
      </c>
      <c r="D2407">
        <v>2015</v>
      </c>
      <c r="E2407" s="13" t="s">
        <v>868</v>
      </c>
      <c r="F2407" s="13">
        <v>147</v>
      </c>
      <c r="G2407" s="13">
        <v>9</v>
      </c>
      <c r="H2407" s="13">
        <v>154</v>
      </c>
      <c r="I2407" s="13">
        <v>7</v>
      </c>
      <c r="J2407" s="13">
        <v>124</v>
      </c>
      <c r="K2407" s="13">
        <v>0</v>
      </c>
      <c r="L2407" s="13">
        <v>25</v>
      </c>
      <c r="M2407" s="13"/>
      <c r="N2407" s="13">
        <v>466</v>
      </c>
      <c r="O2407" s="13">
        <f t="shared" si="37"/>
        <v>441</v>
      </c>
    </row>
    <row r="2408" spans="1:15" x14ac:dyDescent="0.3">
      <c r="A2408" t="s">
        <v>20</v>
      </c>
      <c r="B2408" t="s">
        <v>382</v>
      </c>
      <c r="C2408" s="13" t="s">
        <v>865</v>
      </c>
      <c r="D2408">
        <v>2015</v>
      </c>
      <c r="E2408" s="13" t="s">
        <v>869</v>
      </c>
      <c r="F2408" s="13">
        <v>14</v>
      </c>
      <c r="G2408" s="13">
        <v>1</v>
      </c>
      <c r="H2408" s="13">
        <v>6</v>
      </c>
      <c r="I2408" s="13">
        <v>15</v>
      </c>
      <c r="J2408" s="13">
        <v>16</v>
      </c>
      <c r="K2408" s="13">
        <v>0</v>
      </c>
      <c r="L2408" s="13">
        <v>14</v>
      </c>
      <c r="M2408" s="13"/>
      <c r="N2408" s="13">
        <v>66</v>
      </c>
      <c r="O2408" s="13">
        <f t="shared" si="37"/>
        <v>52</v>
      </c>
    </row>
    <row r="2409" spans="1:15" x14ac:dyDescent="0.3">
      <c r="B2409" t="s">
        <v>382</v>
      </c>
      <c r="C2409" s="13" t="s">
        <v>865</v>
      </c>
      <c r="D2409">
        <v>2015</v>
      </c>
      <c r="E2409" s="13" t="s">
        <v>1041</v>
      </c>
      <c r="F2409" s="13">
        <v>0</v>
      </c>
      <c r="G2409" s="13">
        <v>0</v>
      </c>
      <c r="H2409" s="13">
        <v>0</v>
      </c>
      <c r="I2409" s="13">
        <v>0</v>
      </c>
      <c r="J2409" s="13">
        <v>6</v>
      </c>
      <c r="K2409" s="13">
        <v>0</v>
      </c>
      <c r="L2409" s="13">
        <v>0</v>
      </c>
      <c r="M2409" s="13"/>
      <c r="N2409" s="13">
        <v>6</v>
      </c>
      <c r="O2409" s="13">
        <f t="shared" si="37"/>
        <v>6</v>
      </c>
    </row>
    <row r="2410" spans="1:15" x14ac:dyDescent="0.3">
      <c r="B2410" t="s">
        <v>382</v>
      </c>
      <c r="C2410" s="13" t="s">
        <v>865</v>
      </c>
      <c r="D2410">
        <v>2015</v>
      </c>
      <c r="E2410" s="13" t="s">
        <v>1098</v>
      </c>
      <c r="F2410" s="13">
        <v>0</v>
      </c>
      <c r="G2410" s="13">
        <v>0</v>
      </c>
      <c r="H2410" s="13">
        <v>0</v>
      </c>
      <c r="I2410" s="13">
        <v>0</v>
      </c>
      <c r="J2410" s="13">
        <v>1</v>
      </c>
      <c r="K2410" s="13">
        <v>0</v>
      </c>
      <c r="L2410" s="13">
        <v>0</v>
      </c>
      <c r="M2410" s="13"/>
      <c r="N2410" s="13">
        <v>1</v>
      </c>
      <c r="O2410" s="13">
        <f t="shared" si="37"/>
        <v>1</v>
      </c>
    </row>
    <row r="2411" spans="1:15" x14ac:dyDescent="0.3">
      <c r="A2411" t="s">
        <v>22</v>
      </c>
      <c r="B2411" t="s">
        <v>382</v>
      </c>
      <c r="C2411" s="13" t="s">
        <v>865</v>
      </c>
      <c r="D2411">
        <v>2015</v>
      </c>
      <c r="E2411" s="13" t="s">
        <v>870</v>
      </c>
      <c r="F2411" s="13">
        <v>56</v>
      </c>
      <c r="G2411" s="13">
        <v>71</v>
      </c>
      <c r="H2411" s="13">
        <v>16907</v>
      </c>
      <c r="I2411" s="13">
        <v>472</v>
      </c>
      <c r="J2411" s="13">
        <v>1247</v>
      </c>
      <c r="K2411" s="13">
        <v>0</v>
      </c>
      <c r="L2411" s="13">
        <v>95</v>
      </c>
      <c r="M2411" s="13"/>
      <c r="N2411" s="13">
        <v>18848</v>
      </c>
      <c r="O2411" s="13">
        <f t="shared" si="37"/>
        <v>18753</v>
      </c>
    </row>
    <row r="2412" spans="1:15" x14ac:dyDescent="0.3">
      <c r="B2412" t="s">
        <v>382</v>
      </c>
      <c r="C2412" s="13" t="s">
        <v>865</v>
      </c>
      <c r="D2412">
        <v>2015</v>
      </c>
      <c r="E2412" s="13" t="s">
        <v>1099</v>
      </c>
      <c r="F2412" s="13">
        <v>0</v>
      </c>
      <c r="G2412" s="13">
        <v>0</v>
      </c>
      <c r="H2412" s="13">
        <v>1</v>
      </c>
      <c r="I2412" s="13">
        <v>0</v>
      </c>
      <c r="J2412" s="13">
        <v>40</v>
      </c>
      <c r="K2412" s="13">
        <v>0</v>
      </c>
      <c r="L2412" s="13">
        <v>0</v>
      </c>
      <c r="M2412" s="13"/>
      <c r="N2412" s="13">
        <v>41</v>
      </c>
      <c r="O2412" s="13">
        <f t="shared" si="37"/>
        <v>41</v>
      </c>
    </row>
    <row r="2413" spans="1:15" x14ac:dyDescent="0.3">
      <c r="A2413" t="s">
        <v>125</v>
      </c>
      <c r="B2413" t="s">
        <v>382</v>
      </c>
      <c r="C2413" s="13" t="s">
        <v>865</v>
      </c>
      <c r="D2413">
        <v>2015</v>
      </c>
      <c r="E2413" s="13" t="s">
        <v>1188</v>
      </c>
      <c r="F2413" s="13">
        <v>0</v>
      </c>
      <c r="G2413" s="13">
        <v>0</v>
      </c>
      <c r="H2413" s="13">
        <v>0</v>
      </c>
      <c r="I2413" s="13">
        <v>0</v>
      </c>
      <c r="J2413" s="13">
        <v>1</v>
      </c>
      <c r="K2413" s="13">
        <v>0</v>
      </c>
      <c r="L2413" s="13">
        <v>0</v>
      </c>
      <c r="M2413" s="13"/>
      <c r="N2413" s="13">
        <v>1</v>
      </c>
      <c r="O2413" s="13">
        <f t="shared" si="37"/>
        <v>1</v>
      </c>
    </row>
    <row r="2414" spans="1:15" x14ac:dyDescent="0.3">
      <c r="B2414" t="s">
        <v>382</v>
      </c>
      <c r="C2414" s="13" t="s">
        <v>865</v>
      </c>
      <c r="D2414">
        <v>2015</v>
      </c>
      <c r="E2414" s="13" t="s">
        <v>1101</v>
      </c>
      <c r="F2414" s="13">
        <v>0</v>
      </c>
      <c r="G2414" s="13">
        <v>0</v>
      </c>
      <c r="H2414" s="13">
        <v>0</v>
      </c>
      <c r="I2414" s="13">
        <v>0</v>
      </c>
      <c r="J2414" s="13">
        <v>1</v>
      </c>
      <c r="K2414" s="13">
        <v>0</v>
      </c>
      <c r="L2414" s="13">
        <v>0</v>
      </c>
      <c r="M2414" s="13"/>
      <c r="N2414" s="13">
        <v>1</v>
      </c>
      <c r="O2414" s="13">
        <f t="shared" si="37"/>
        <v>1</v>
      </c>
    </row>
    <row r="2415" spans="1:15" x14ac:dyDescent="0.3">
      <c r="B2415" t="s">
        <v>382</v>
      </c>
      <c r="C2415" s="13" t="s">
        <v>865</v>
      </c>
      <c r="D2415">
        <v>2015</v>
      </c>
      <c r="E2415" s="13" t="s">
        <v>871</v>
      </c>
      <c r="F2415" s="13">
        <v>0</v>
      </c>
      <c r="G2415" s="13">
        <v>0</v>
      </c>
      <c r="H2415" s="13">
        <v>16</v>
      </c>
      <c r="I2415" s="13">
        <v>5</v>
      </c>
      <c r="J2415" s="13">
        <v>4</v>
      </c>
      <c r="K2415" s="13">
        <v>0</v>
      </c>
      <c r="L2415" s="13">
        <v>0</v>
      </c>
      <c r="M2415" s="13"/>
      <c r="N2415" s="13">
        <v>25</v>
      </c>
      <c r="O2415" s="13">
        <f t="shared" si="37"/>
        <v>25</v>
      </c>
    </row>
    <row r="2416" spans="1:15" x14ac:dyDescent="0.3">
      <c r="B2416" t="s">
        <v>382</v>
      </c>
      <c r="C2416" s="13" t="s">
        <v>865</v>
      </c>
      <c r="D2416">
        <v>2015</v>
      </c>
      <c r="E2416" s="13" t="s">
        <v>1189</v>
      </c>
      <c r="F2416" s="13">
        <v>0</v>
      </c>
      <c r="G2416" s="13">
        <v>0</v>
      </c>
      <c r="H2416" s="13">
        <v>0</v>
      </c>
      <c r="I2416" s="13">
        <v>0</v>
      </c>
      <c r="J2416" s="13">
        <v>4</v>
      </c>
      <c r="K2416" s="13">
        <v>0</v>
      </c>
      <c r="L2416" s="13">
        <v>0</v>
      </c>
      <c r="M2416" s="13"/>
      <c r="N2416" s="13">
        <v>4</v>
      </c>
      <c r="O2416" s="13">
        <f t="shared" si="37"/>
        <v>4</v>
      </c>
    </row>
    <row r="2417" spans="1:15" x14ac:dyDescent="0.3">
      <c r="B2417" t="s">
        <v>382</v>
      </c>
      <c r="C2417" s="13" t="s">
        <v>865</v>
      </c>
      <c r="D2417">
        <v>2015</v>
      </c>
      <c r="E2417" s="13" t="s">
        <v>1042</v>
      </c>
      <c r="F2417" s="13">
        <v>0</v>
      </c>
      <c r="G2417" s="13">
        <v>0</v>
      </c>
      <c r="H2417" s="13">
        <v>0</v>
      </c>
      <c r="I2417" s="13">
        <v>0</v>
      </c>
      <c r="J2417" s="13">
        <v>9</v>
      </c>
      <c r="K2417" s="13">
        <v>0</v>
      </c>
      <c r="L2417" s="13">
        <v>0</v>
      </c>
      <c r="M2417" s="13"/>
      <c r="N2417" s="13">
        <v>9</v>
      </c>
      <c r="O2417" s="13">
        <f t="shared" si="37"/>
        <v>9</v>
      </c>
    </row>
    <row r="2418" spans="1:15" x14ac:dyDescent="0.3">
      <c r="B2418" t="s">
        <v>382</v>
      </c>
      <c r="C2418" s="13" t="s">
        <v>865</v>
      </c>
      <c r="D2418">
        <v>2015</v>
      </c>
      <c r="E2418" s="13" t="s">
        <v>1102</v>
      </c>
      <c r="F2418" s="13">
        <v>0</v>
      </c>
      <c r="G2418" s="13">
        <v>0</v>
      </c>
      <c r="H2418" s="13">
        <v>0</v>
      </c>
      <c r="I2418" s="13">
        <v>0</v>
      </c>
      <c r="J2418" s="13">
        <v>4</v>
      </c>
      <c r="K2418" s="13">
        <v>0</v>
      </c>
      <c r="L2418" s="13">
        <v>0</v>
      </c>
      <c r="M2418" s="13"/>
      <c r="N2418" s="13">
        <v>4</v>
      </c>
      <c r="O2418" s="13">
        <f t="shared" si="37"/>
        <v>4</v>
      </c>
    </row>
    <row r="2419" spans="1:15" x14ac:dyDescent="0.3">
      <c r="A2419" t="s">
        <v>26</v>
      </c>
      <c r="B2419" t="s">
        <v>382</v>
      </c>
      <c r="C2419" s="13" t="s">
        <v>865</v>
      </c>
      <c r="D2419">
        <v>2015</v>
      </c>
      <c r="E2419" s="13" t="s">
        <v>872</v>
      </c>
      <c r="F2419" s="13">
        <v>0</v>
      </c>
      <c r="G2419" s="13">
        <v>0</v>
      </c>
      <c r="H2419" s="13">
        <v>1</v>
      </c>
      <c r="I2419" s="13">
        <v>0</v>
      </c>
      <c r="J2419" s="13">
        <v>0</v>
      </c>
      <c r="K2419" s="13">
        <v>0</v>
      </c>
      <c r="L2419" s="13">
        <v>0</v>
      </c>
      <c r="M2419" s="13"/>
      <c r="N2419" s="13">
        <v>1</v>
      </c>
      <c r="O2419" s="13">
        <f t="shared" si="37"/>
        <v>1</v>
      </c>
    </row>
    <row r="2420" spans="1:15" x14ac:dyDescent="0.3">
      <c r="A2420" t="s">
        <v>125</v>
      </c>
      <c r="B2420" t="s">
        <v>382</v>
      </c>
      <c r="C2420" s="13" t="s">
        <v>865</v>
      </c>
      <c r="D2420">
        <v>2015</v>
      </c>
      <c r="E2420" s="13" t="s">
        <v>873</v>
      </c>
      <c r="F2420" s="13">
        <v>158</v>
      </c>
      <c r="G2420" s="13">
        <v>0</v>
      </c>
      <c r="H2420" s="13">
        <v>3</v>
      </c>
      <c r="I2420" s="13">
        <v>5</v>
      </c>
      <c r="J2420" s="13">
        <v>214</v>
      </c>
      <c r="K2420" s="13">
        <v>0</v>
      </c>
      <c r="L2420" s="13">
        <v>0</v>
      </c>
      <c r="M2420" s="13"/>
      <c r="N2420" s="13">
        <v>380</v>
      </c>
      <c r="O2420" s="13">
        <f t="shared" si="37"/>
        <v>380</v>
      </c>
    </row>
    <row r="2421" spans="1:15" x14ac:dyDescent="0.3">
      <c r="A2421" t="s">
        <v>136</v>
      </c>
      <c r="B2421" t="s">
        <v>382</v>
      </c>
      <c r="C2421" s="13" t="s">
        <v>865</v>
      </c>
      <c r="D2421">
        <v>2015</v>
      </c>
      <c r="E2421" s="13" t="s">
        <v>1190</v>
      </c>
      <c r="F2421" s="13">
        <v>2</v>
      </c>
      <c r="G2421" s="13">
        <v>0</v>
      </c>
      <c r="H2421" s="13">
        <v>37</v>
      </c>
      <c r="I2421" s="13">
        <v>8</v>
      </c>
      <c r="J2421" s="13">
        <v>150</v>
      </c>
      <c r="K2421" s="13">
        <v>0</v>
      </c>
      <c r="L2421" s="13">
        <v>3</v>
      </c>
      <c r="M2421" s="13"/>
      <c r="N2421" s="13">
        <v>200</v>
      </c>
      <c r="O2421" s="13">
        <f t="shared" si="37"/>
        <v>197</v>
      </c>
    </row>
    <row r="2422" spans="1:15" x14ac:dyDescent="0.3">
      <c r="B2422" t="s">
        <v>382</v>
      </c>
      <c r="C2422" s="13" t="s">
        <v>865</v>
      </c>
      <c r="D2422">
        <v>2015</v>
      </c>
      <c r="E2422" s="13" t="s">
        <v>1105</v>
      </c>
      <c r="F2422" s="13">
        <v>0</v>
      </c>
      <c r="G2422" s="13">
        <v>0</v>
      </c>
      <c r="H2422" s="13">
        <v>0</v>
      </c>
      <c r="I2422" s="13">
        <v>0</v>
      </c>
      <c r="J2422" s="13">
        <v>6</v>
      </c>
      <c r="K2422" s="13">
        <v>0</v>
      </c>
      <c r="L2422" s="13">
        <v>0</v>
      </c>
      <c r="M2422" s="13"/>
      <c r="N2422" s="13">
        <v>6</v>
      </c>
      <c r="O2422" s="13">
        <f t="shared" si="37"/>
        <v>6</v>
      </c>
    </row>
    <row r="2423" spans="1:15" x14ac:dyDescent="0.3">
      <c r="A2423" t="s">
        <v>18</v>
      </c>
      <c r="B2423" t="s">
        <v>394</v>
      </c>
      <c r="C2423" s="13" t="s">
        <v>1191</v>
      </c>
      <c r="D2423">
        <v>2015</v>
      </c>
      <c r="E2423" s="13" t="s">
        <v>875</v>
      </c>
      <c r="F2423" s="13">
        <v>0</v>
      </c>
      <c r="G2423" s="13">
        <v>0</v>
      </c>
      <c r="H2423" s="13">
        <v>14</v>
      </c>
      <c r="I2423" s="13">
        <v>2</v>
      </c>
      <c r="J2423" s="13">
        <v>9</v>
      </c>
      <c r="K2423" s="13">
        <v>0</v>
      </c>
      <c r="L2423" s="13">
        <v>0</v>
      </c>
      <c r="M2423" s="13"/>
      <c r="N2423" s="13">
        <v>25</v>
      </c>
      <c r="O2423" s="13">
        <f t="shared" si="37"/>
        <v>25</v>
      </c>
    </row>
    <row r="2424" spans="1:15" x14ac:dyDescent="0.3">
      <c r="A2424" t="s">
        <v>20</v>
      </c>
      <c r="B2424" t="s">
        <v>394</v>
      </c>
      <c r="C2424" s="13" t="s">
        <v>1191</v>
      </c>
      <c r="D2424">
        <v>2015</v>
      </c>
      <c r="E2424" s="13" t="s">
        <v>876</v>
      </c>
      <c r="F2424" s="13">
        <v>0</v>
      </c>
      <c r="G2424" s="13">
        <v>0</v>
      </c>
      <c r="H2424" s="13">
        <v>0</v>
      </c>
      <c r="I2424" s="13">
        <v>1</v>
      </c>
      <c r="J2424" s="13">
        <v>2</v>
      </c>
      <c r="K2424" s="13">
        <v>0</v>
      </c>
      <c r="L2424" s="13">
        <v>0</v>
      </c>
      <c r="M2424" s="13"/>
      <c r="N2424" s="13">
        <v>3</v>
      </c>
      <c r="O2424" s="13">
        <f t="shared" si="37"/>
        <v>3</v>
      </c>
    </row>
    <row r="2425" spans="1:15" x14ac:dyDescent="0.3">
      <c r="A2425" t="s">
        <v>20</v>
      </c>
      <c r="B2425" t="s">
        <v>394</v>
      </c>
      <c r="C2425" s="13" t="s">
        <v>1191</v>
      </c>
      <c r="D2425">
        <v>2015</v>
      </c>
      <c r="E2425" s="13" t="s">
        <v>877</v>
      </c>
      <c r="F2425" s="13">
        <v>0</v>
      </c>
      <c r="G2425" s="13">
        <v>0</v>
      </c>
      <c r="H2425" s="13">
        <v>55</v>
      </c>
      <c r="I2425" s="13">
        <v>0</v>
      </c>
      <c r="J2425" s="13">
        <v>13</v>
      </c>
      <c r="K2425" s="13">
        <v>14</v>
      </c>
      <c r="L2425" s="13">
        <v>7</v>
      </c>
      <c r="M2425" s="13"/>
      <c r="N2425" s="13">
        <v>89</v>
      </c>
      <c r="O2425" s="13">
        <f t="shared" si="37"/>
        <v>68</v>
      </c>
    </row>
    <row r="2426" spans="1:15" x14ac:dyDescent="0.3">
      <c r="A2426" t="s">
        <v>55</v>
      </c>
      <c r="B2426" t="s">
        <v>394</v>
      </c>
      <c r="C2426" s="13" t="s">
        <v>1191</v>
      </c>
      <c r="D2426">
        <v>2015</v>
      </c>
      <c r="E2426" s="13" t="s">
        <v>878</v>
      </c>
      <c r="F2426" s="13">
        <v>0</v>
      </c>
      <c r="G2426" s="13">
        <v>0</v>
      </c>
      <c r="H2426" s="13">
        <v>2</v>
      </c>
      <c r="I2426" s="13">
        <v>0</v>
      </c>
      <c r="J2426" s="13">
        <v>0</v>
      </c>
      <c r="K2426" s="13">
        <v>0</v>
      </c>
      <c r="L2426" s="13">
        <v>0</v>
      </c>
      <c r="M2426" s="13"/>
      <c r="N2426" s="13">
        <v>2</v>
      </c>
      <c r="O2426" s="13">
        <f t="shared" si="37"/>
        <v>2</v>
      </c>
    </row>
    <row r="2427" spans="1:15" x14ac:dyDescent="0.3">
      <c r="B2427" t="s">
        <v>394</v>
      </c>
      <c r="C2427" s="13" t="s">
        <v>1191</v>
      </c>
      <c r="D2427">
        <v>2015</v>
      </c>
      <c r="E2427" s="13" t="s">
        <v>879</v>
      </c>
      <c r="F2427" s="13">
        <v>0</v>
      </c>
      <c r="G2427" s="13">
        <v>0</v>
      </c>
      <c r="H2427" s="13">
        <v>1</v>
      </c>
      <c r="I2427" s="13">
        <v>0</v>
      </c>
      <c r="J2427" s="13">
        <v>0</v>
      </c>
      <c r="K2427" s="13">
        <v>0</v>
      </c>
      <c r="L2427" s="13">
        <v>0</v>
      </c>
      <c r="M2427" s="13"/>
      <c r="N2427" s="13">
        <v>1</v>
      </c>
      <c r="O2427" s="13">
        <f t="shared" si="37"/>
        <v>1</v>
      </c>
    </row>
    <row r="2428" spans="1:15" x14ac:dyDescent="0.3">
      <c r="A2428" t="s">
        <v>22</v>
      </c>
      <c r="B2428" t="s">
        <v>394</v>
      </c>
      <c r="C2428" s="13" t="s">
        <v>1191</v>
      </c>
      <c r="D2428">
        <v>2015</v>
      </c>
      <c r="E2428" s="13" t="s">
        <v>880</v>
      </c>
      <c r="F2428" s="13">
        <v>0</v>
      </c>
      <c r="G2428" s="13">
        <v>135</v>
      </c>
      <c r="H2428" s="13">
        <v>3056</v>
      </c>
      <c r="I2428" s="13">
        <v>40</v>
      </c>
      <c r="J2428" s="13">
        <v>1004</v>
      </c>
      <c r="K2428" s="13">
        <v>0</v>
      </c>
      <c r="L2428" s="13">
        <v>2710</v>
      </c>
      <c r="M2428" s="13"/>
      <c r="N2428" s="13">
        <v>6945</v>
      </c>
      <c r="O2428" s="13">
        <f t="shared" si="37"/>
        <v>4235</v>
      </c>
    </row>
    <row r="2429" spans="1:15" x14ac:dyDescent="0.3">
      <c r="A2429" t="s">
        <v>24</v>
      </c>
      <c r="B2429" t="s">
        <v>394</v>
      </c>
      <c r="C2429" s="13" t="s">
        <v>1191</v>
      </c>
      <c r="D2429">
        <v>2015</v>
      </c>
      <c r="E2429" s="13" t="s">
        <v>881</v>
      </c>
      <c r="F2429" s="13">
        <v>0</v>
      </c>
      <c r="G2429" s="13">
        <v>6</v>
      </c>
      <c r="H2429" s="13">
        <v>2477</v>
      </c>
      <c r="I2429" s="13">
        <v>51</v>
      </c>
      <c r="J2429" s="13">
        <v>573</v>
      </c>
      <c r="K2429" s="13">
        <v>0</v>
      </c>
      <c r="L2429" s="13">
        <v>35</v>
      </c>
      <c r="M2429" s="13"/>
      <c r="N2429" s="13">
        <v>3142</v>
      </c>
      <c r="O2429" s="13">
        <f t="shared" si="37"/>
        <v>3107</v>
      </c>
    </row>
    <row r="2430" spans="1:15" x14ac:dyDescent="0.3">
      <c r="A2430" t="s">
        <v>26</v>
      </c>
      <c r="B2430" t="s">
        <v>394</v>
      </c>
      <c r="C2430" s="13" t="s">
        <v>1191</v>
      </c>
      <c r="D2430">
        <v>2015</v>
      </c>
      <c r="E2430" s="13" t="s">
        <v>882</v>
      </c>
      <c r="F2430" s="13">
        <v>0</v>
      </c>
      <c r="G2430" s="13">
        <v>0</v>
      </c>
      <c r="H2430" s="13">
        <v>2</v>
      </c>
      <c r="I2430" s="13">
        <v>0</v>
      </c>
      <c r="J2430" s="13">
        <v>1</v>
      </c>
      <c r="K2430" s="13">
        <v>0</v>
      </c>
      <c r="L2430" s="13">
        <v>15</v>
      </c>
      <c r="M2430" s="13"/>
      <c r="N2430" s="13">
        <v>18</v>
      </c>
      <c r="O2430" s="13">
        <f t="shared" si="37"/>
        <v>3</v>
      </c>
    </row>
    <row r="2431" spans="1:15" x14ac:dyDescent="0.3">
      <c r="A2431" t="s">
        <v>239</v>
      </c>
      <c r="B2431" t="s">
        <v>394</v>
      </c>
      <c r="C2431" s="13" t="s">
        <v>1191</v>
      </c>
      <c r="D2431">
        <v>2015</v>
      </c>
      <c r="E2431" s="13" t="s">
        <v>1106</v>
      </c>
      <c r="F2431" s="13">
        <v>0</v>
      </c>
      <c r="G2431" s="13">
        <v>0</v>
      </c>
      <c r="H2431" s="13">
        <v>456</v>
      </c>
      <c r="I2431" s="13">
        <v>11</v>
      </c>
      <c r="J2431" s="13">
        <v>64</v>
      </c>
      <c r="K2431" s="13">
        <v>0</v>
      </c>
      <c r="L2431" s="13">
        <v>9</v>
      </c>
      <c r="M2431" s="13"/>
      <c r="N2431" s="13">
        <v>540</v>
      </c>
      <c r="O2431" s="13">
        <f t="shared" si="37"/>
        <v>531</v>
      </c>
    </row>
    <row r="2432" spans="1:15" x14ac:dyDescent="0.3">
      <c r="B2432" t="s">
        <v>394</v>
      </c>
      <c r="C2432" s="13" t="s">
        <v>1191</v>
      </c>
      <c r="D2432">
        <v>2015</v>
      </c>
      <c r="E2432" s="13" t="s">
        <v>883</v>
      </c>
      <c r="F2432" s="13">
        <v>0</v>
      </c>
      <c r="G2432" s="13">
        <v>0</v>
      </c>
      <c r="H2432" s="13">
        <v>5</v>
      </c>
      <c r="I2432" s="13">
        <v>0</v>
      </c>
      <c r="J2432" s="13">
        <v>1</v>
      </c>
      <c r="K2432" s="13">
        <v>0</v>
      </c>
      <c r="L2432" s="13">
        <v>0</v>
      </c>
      <c r="M2432" s="13"/>
      <c r="N2432" s="13">
        <v>6</v>
      </c>
      <c r="O2432" s="13">
        <f t="shared" si="37"/>
        <v>6</v>
      </c>
    </row>
    <row r="2433" spans="1:15" x14ac:dyDescent="0.3">
      <c r="A2433" t="s">
        <v>29</v>
      </c>
      <c r="B2433" t="s">
        <v>394</v>
      </c>
      <c r="C2433" s="13" t="s">
        <v>1191</v>
      </c>
      <c r="D2433">
        <v>2015</v>
      </c>
      <c r="E2433" s="13" t="s">
        <v>884</v>
      </c>
      <c r="F2433" s="13">
        <v>0</v>
      </c>
      <c r="G2433" s="13">
        <v>0</v>
      </c>
      <c r="H2433" s="13">
        <v>1</v>
      </c>
      <c r="I2433" s="13">
        <v>0</v>
      </c>
      <c r="J2433" s="13">
        <v>2</v>
      </c>
      <c r="K2433" s="13">
        <v>0</v>
      </c>
      <c r="L2433" s="13">
        <v>1</v>
      </c>
      <c r="M2433" s="13"/>
      <c r="N2433" s="13">
        <v>4</v>
      </c>
      <c r="O2433" s="13">
        <f t="shared" si="37"/>
        <v>3</v>
      </c>
    </row>
    <row r="2434" spans="1:15" x14ac:dyDescent="0.3">
      <c r="B2434" t="s">
        <v>407</v>
      </c>
      <c r="C2434" s="15" t="s">
        <v>1192</v>
      </c>
      <c r="D2434">
        <v>2015</v>
      </c>
      <c r="E2434" s="15" t="s">
        <v>1193</v>
      </c>
      <c r="F2434" s="13">
        <v>0</v>
      </c>
      <c r="G2434" s="13">
        <v>0</v>
      </c>
      <c r="H2434" s="13">
        <v>11</v>
      </c>
      <c r="I2434" s="13">
        <v>1</v>
      </c>
      <c r="J2434" s="13">
        <v>30</v>
      </c>
      <c r="K2434" s="13">
        <v>0</v>
      </c>
      <c r="L2434" s="13">
        <v>0</v>
      </c>
      <c r="M2434" s="13"/>
      <c r="N2434" s="13">
        <v>42</v>
      </c>
      <c r="O2434" s="13">
        <f t="shared" si="37"/>
        <v>42</v>
      </c>
    </row>
    <row r="2435" spans="1:15" x14ac:dyDescent="0.3">
      <c r="A2435" t="s">
        <v>18</v>
      </c>
      <c r="B2435" t="s">
        <v>407</v>
      </c>
      <c r="C2435" s="13" t="s">
        <v>1192</v>
      </c>
      <c r="D2435">
        <v>2015</v>
      </c>
      <c r="E2435" s="13" t="s">
        <v>1194</v>
      </c>
      <c r="F2435" s="13">
        <v>0</v>
      </c>
      <c r="G2435" s="13">
        <v>0</v>
      </c>
      <c r="H2435" s="13">
        <v>15</v>
      </c>
      <c r="I2435" s="13">
        <v>5</v>
      </c>
      <c r="J2435" s="13">
        <v>9</v>
      </c>
      <c r="K2435" s="13">
        <v>0</v>
      </c>
      <c r="L2435" s="13">
        <v>1</v>
      </c>
      <c r="M2435" s="13"/>
      <c r="N2435" s="13">
        <v>30</v>
      </c>
      <c r="O2435" s="13">
        <f t="shared" ref="O2435:O2498" si="38">F2435+G2435+H2435+I2435+J2435</f>
        <v>29</v>
      </c>
    </row>
    <row r="2436" spans="1:15" x14ac:dyDescent="0.3">
      <c r="A2436" t="s">
        <v>20</v>
      </c>
      <c r="B2436" t="s">
        <v>407</v>
      </c>
      <c r="C2436" s="13" t="s">
        <v>1192</v>
      </c>
      <c r="D2436">
        <v>2015</v>
      </c>
      <c r="E2436" s="13" t="s">
        <v>1195</v>
      </c>
      <c r="F2436" s="13">
        <v>0</v>
      </c>
      <c r="G2436" s="13">
        <v>0</v>
      </c>
      <c r="H2436" s="13">
        <v>4</v>
      </c>
      <c r="I2436" s="13">
        <v>19</v>
      </c>
      <c r="J2436" s="13">
        <v>6</v>
      </c>
      <c r="K2436" s="13">
        <v>0</v>
      </c>
      <c r="L2436" s="13">
        <v>0</v>
      </c>
      <c r="M2436" s="13"/>
      <c r="N2436" s="13">
        <v>29</v>
      </c>
      <c r="O2436" s="13">
        <f t="shared" si="38"/>
        <v>29</v>
      </c>
    </row>
    <row r="2437" spans="1:15" x14ac:dyDescent="0.3">
      <c r="A2437" t="s">
        <v>50</v>
      </c>
      <c r="B2437" t="s">
        <v>407</v>
      </c>
      <c r="C2437" s="13" t="s">
        <v>1192</v>
      </c>
      <c r="D2437">
        <v>2015</v>
      </c>
      <c r="E2437" s="13" t="s">
        <v>1196</v>
      </c>
      <c r="F2437" s="13">
        <v>0</v>
      </c>
      <c r="G2437" s="13">
        <v>0</v>
      </c>
      <c r="H2437" s="13">
        <v>104</v>
      </c>
      <c r="I2437" s="13">
        <v>60</v>
      </c>
      <c r="J2437" s="13">
        <v>307</v>
      </c>
      <c r="K2437" s="13">
        <v>14</v>
      </c>
      <c r="L2437" s="13">
        <v>0</v>
      </c>
      <c r="M2437" s="13"/>
      <c r="N2437" s="13">
        <v>485</v>
      </c>
      <c r="O2437" s="13">
        <f t="shared" si="38"/>
        <v>471</v>
      </c>
    </row>
    <row r="2438" spans="1:15" x14ac:dyDescent="0.3">
      <c r="A2438" t="s">
        <v>55</v>
      </c>
      <c r="B2438" t="s">
        <v>407</v>
      </c>
      <c r="C2438" s="13" t="s">
        <v>1192</v>
      </c>
      <c r="D2438">
        <v>2015</v>
      </c>
      <c r="E2438" s="13" t="s">
        <v>1197</v>
      </c>
      <c r="F2438" s="13">
        <v>0</v>
      </c>
      <c r="G2438" s="13">
        <v>0</v>
      </c>
      <c r="H2438" s="13">
        <v>1</v>
      </c>
      <c r="I2438" s="13">
        <v>0</v>
      </c>
      <c r="J2438" s="13">
        <v>0</v>
      </c>
      <c r="K2438" s="13">
        <v>0</v>
      </c>
      <c r="L2438" s="13">
        <v>0</v>
      </c>
      <c r="M2438" s="13"/>
      <c r="N2438" s="13">
        <v>1</v>
      </c>
      <c r="O2438" s="13">
        <f t="shared" si="38"/>
        <v>1</v>
      </c>
    </row>
    <row r="2439" spans="1:15" x14ac:dyDescent="0.3">
      <c r="A2439" t="s">
        <v>22</v>
      </c>
      <c r="B2439" t="s">
        <v>407</v>
      </c>
      <c r="C2439" s="13" t="s">
        <v>1192</v>
      </c>
      <c r="D2439">
        <v>2015</v>
      </c>
      <c r="E2439" s="13" t="s">
        <v>1198</v>
      </c>
      <c r="F2439" s="13">
        <v>3</v>
      </c>
      <c r="G2439" s="13">
        <v>6</v>
      </c>
      <c r="H2439" s="13">
        <v>8515</v>
      </c>
      <c r="I2439" s="13">
        <v>68</v>
      </c>
      <c r="J2439" s="13">
        <v>1646</v>
      </c>
      <c r="K2439" s="13">
        <v>2</v>
      </c>
      <c r="L2439" s="13">
        <v>34</v>
      </c>
      <c r="M2439" s="13"/>
      <c r="N2439" s="13">
        <v>10274</v>
      </c>
      <c r="O2439" s="13">
        <f t="shared" si="38"/>
        <v>10238</v>
      </c>
    </row>
    <row r="2440" spans="1:15" x14ac:dyDescent="0.3">
      <c r="B2440" t="s">
        <v>407</v>
      </c>
      <c r="C2440" s="13" t="s">
        <v>1192</v>
      </c>
      <c r="D2440">
        <v>2015</v>
      </c>
      <c r="E2440" s="13" t="s">
        <v>1199</v>
      </c>
      <c r="F2440" s="13">
        <v>0</v>
      </c>
      <c r="G2440" s="13">
        <v>0</v>
      </c>
      <c r="H2440" s="13">
        <v>0</v>
      </c>
      <c r="I2440" s="13">
        <v>0</v>
      </c>
      <c r="J2440" s="13">
        <v>3</v>
      </c>
      <c r="K2440" s="13">
        <v>0</v>
      </c>
      <c r="L2440" s="13">
        <v>0</v>
      </c>
      <c r="M2440" s="13"/>
      <c r="N2440" s="13">
        <v>3</v>
      </c>
      <c r="O2440" s="13">
        <f t="shared" si="38"/>
        <v>3</v>
      </c>
    </row>
    <row r="2441" spans="1:15" x14ac:dyDescent="0.3">
      <c r="B2441" t="s">
        <v>407</v>
      </c>
      <c r="C2441" s="13" t="s">
        <v>1192</v>
      </c>
      <c r="D2441">
        <v>2015</v>
      </c>
      <c r="E2441" s="13" t="s">
        <v>1200</v>
      </c>
      <c r="F2441" s="13">
        <v>0</v>
      </c>
      <c r="G2441" s="13">
        <v>0</v>
      </c>
      <c r="H2441" s="13">
        <v>0</v>
      </c>
      <c r="I2441" s="13">
        <v>0</v>
      </c>
      <c r="J2441" s="13">
        <v>8</v>
      </c>
      <c r="K2441" s="13">
        <v>0</v>
      </c>
      <c r="L2441" s="13">
        <v>0</v>
      </c>
      <c r="M2441" s="13"/>
      <c r="N2441" s="13">
        <v>8</v>
      </c>
      <c r="O2441" s="13">
        <f t="shared" si="38"/>
        <v>8</v>
      </c>
    </row>
    <row r="2442" spans="1:15" x14ac:dyDescent="0.3">
      <c r="A2442" t="s">
        <v>26</v>
      </c>
      <c r="B2442" t="s">
        <v>407</v>
      </c>
      <c r="C2442" s="13" t="s">
        <v>1192</v>
      </c>
      <c r="D2442">
        <v>2015</v>
      </c>
      <c r="E2442" s="13" t="s">
        <v>1201</v>
      </c>
      <c r="F2442" s="13">
        <v>0</v>
      </c>
      <c r="G2442" s="13">
        <v>0</v>
      </c>
      <c r="H2442" s="13">
        <v>4</v>
      </c>
      <c r="I2442" s="13">
        <v>3</v>
      </c>
      <c r="J2442" s="13">
        <v>3</v>
      </c>
      <c r="K2442" s="13">
        <v>0</v>
      </c>
      <c r="L2442" s="13">
        <v>0</v>
      </c>
      <c r="M2442" s="13"/>
      <c r="N2442" s="13">
        <v>10</v>
      </c>
      <c r="O2442" s="13">
        <f t="shared" si="38"/>
        <v>10</v>
      </c>
    </row>
    <row r="2443" spans="1:15" x14ac:dyDescent="0.3">
      <c r="A2443" t="s">
        <v>125</v>
      </c>
      <c r="B2443" t="s">
        <v>407</v>
      </c>
      <c r="C2443" s="13" t="s">
        <v>1192</v>
      </c>
      <c r="D2443">
        <v>2015</v>
      </c>
      <c r="E2443" s="13" t="s">
        <v>1202</v>
      </c>
      <c r="F2443" s="13">
        <v>0</v>
      </c>
      <c r="G2443" s="13">
        <v>0</v>
      </c>
      <c r="H2443" s="13">
        <v>0</v>
      </c>
      <c r="I2443" s="13">
        <v>1</v>
      </c>
      <c r="J2443" s="13">
        <v>0</v>
      </c>
      <c r="K2443" s="13">
        <v>0</v>
      </c>
      <c r="L2443" s="13">
        <v>0</v>
      </c>
      <c r="M2443" s="13"/>
      <c r="N2443" s="13">
        <v>1</v>
      </c>
      <c r="O2443" s="13">
        <f t="shared" si="38"/>
        <v>1</v>
      </c>
    </row>
    <row r="2444" spans="1:15" x14ac:dyDescent="0.3">
      <c r="B2444" t="s">
        <v>407</v>
      </c>
      <c r="C2444" s="13" t="s">
        <v>1192</v>
      </c>
      <c r="D2444">
        <v>2015</v>
      </c>
      <c r="E2444" s="13" t="s">
        <v>1203</v>
      </c>
      <c r="F2444" s="13">
        <v>0</v>
      </c>
      <c r="G2444" s="13">
        <v>0</v>
      </c>
      <c r="H2444" s="13">
        <v>4</v>
      </c>
      <c r="I2444" s="13">
        <v>0</v>
      </c>
      <c r="J2444" s="13">
        <v>0</v>
      </c>
      <c r="K2444" s="13">
        <v>0</v>
      </c>
      <c r="L2444" s="13">
        <v>0</v>
      </c>
      <c r="M2444" s="13"/>
      <c r="N2444" s="13">
        <v>4</v>
      </c>
      <c r="O2444" s="13">
        <f t="shared" si="38"/>
        <v>4</v>
      </c>
    </row>
    <row r="2445" spans="1:15" x14ac:dyDescent="0.3">
      <c r="B2445" t="s">
        <v>407</v>
      </c>
      <c r="C2445" s="13" t="s">
        <v>1192</v>
      </c>
      <c r="D2445">
        <v>2015</v>
      </c>
      <c r="E2445" s="13" t="s">
        <v>1204</v>
      </c>
      <c r="F2445" s="13">
        <v>0</v>
      </c>
      <c r="G2445" s="13">
        <v>0</v>
      </c>
      <c r="H2445" s="13">
        <v>0</v>
      </c>
      <c r="I2445" s="13">
        <v>0</v>
      </c>
      <c r="J2445" s="13">
        <v>3</v>
      </c>
      <c r="K2445" s="13">
        <v>0</v>
      </c>
      <c r="L2445" s="13">
        <v>0</v>
      </c>
      <c r="M2445" s="13"/>
      <c r="N2445" s="13">
        <v>3</v>
      </c>
      <c r="O2445" s="13">
        <f t="shared" si="38"/>
        <v>3</v>
      </c>
    </row>
    <row r="2446" spans="1:15" x14ac:dyDescent="0.3">
      <c r="B2446" t="s">
        <v>407</v>
      </c>
      <c r="C2446" s="13" t="s">
        <v>1107</v>
      </c>
      <c r="D2446">
        <v>2015</v>
      </c>
      <c r="E2446" s="13" t="s">
        <v>1107</v>
      </c>
      <c r="F2446" s="13">
        <v>0</v>
      </c>
      <c r="G2446" s="13">
        <v>0</v>
      </c>
      <c r="H2446" s="13">
        <v>0</v>
      </c>
      <c r="I2446" s="13">
        <v>0</v>
      </c>
      <c r="J2446" s="13">
        <v>2</v>
      </c>
      <c r="K2446" s="13">
        <v>0</v>
      </c>
      <c r="L2446" s="13">
        <v>0</v>
      </c>
      <c r="M2446" s="13"/>
      <c r="N2446" s="13">
        <v>2</v>
      </c>
      <c r="O2446" s="13">
        <f t="shared" si="38"/>
        <v>2</v>
      </c>
    </row>
    <row r="2447" spans="1:15" x14ac:dyDescent="0.3">
      <c r="B2447" t="s">
        <v>419</v>
      </c>
      <c r="C2447" s="15" t="s">
        <v>1044</v>
      </c>
      <c r="D2447">
        <v>2015</v>
      </c>
      <c r="E2447" s="15" t="s">
        <v>896</v>
      </c>
      <c r="F2447" s="13">
        <v>0</v>
      </c>
      <c r="G2447" s="13">
        <v>0</v>
      </c>
      <c r="H2447" s="13">
        <v>4</v>
      </c>
      <c r="I2447" s="13">
        <v>0</v>
      </c>
      <c r="J2447" s="13">
        <v>1</v>
      </c>
      <c r="K2447" s="13">
        <v>0</v>
      </c>
      <c r="L2447" s="13">
        <v>0</v>
      </c>
      <c r="M2447" s="13"/>
      <c r="N2447" s="13">
        <v>5</v>
      </c>
      <c r="O2447" s="13">
        <f t="shared" si="38"/>
        <v>5</v>
      </c>
    </row>
    <row r="2448" spans="1:15" x14ac:dyDescent="0.3">
      <c r="A2448" t="s">
        <v>92</v>
      </c>
      <c r="B2448" t="s">
        <v>419</v>
      </c>
      <c r="C2448" s="13" t="s">
        <v>1044</v>
      </c>
      <c r="D2448">
        <v>2015</v>
      </c>
      <c r="E2448" s="13" t="s">
        <v>897</v>
      </c>
      <c r="F2448" s="13">
        <v>0</v>
      </c>
      <c r="G2448" s="13">
        <v>0</v>
      </c>
      <c r="H2448" s="13">
        <v>0</v>
      </c>
      <c r="I2448" s="13">
        <v>2</v>
      </c>
      <c r="J2448" s="13">
        <v>0</v>
      </c>
      <c r="K2448" s="13">
        <v>0</v>
      </c>
      <c r="L2448" s="13">
        <v>1</v>
      </c>
      <c r="M2448" s="13"/>
      <c r="N2448" s="13">
        <v>3</v>
      </c>
      <c r="O2448" s="13">
        <f t="shared" si="38"/>
        <v>2</v>
      </c>
    </row>
    <row r="2449" spans="1:15" x14ac:dyDescent="0.3">
      <c r="B2449" t="s">
        <v>419</v>
      </c>
      <c r="C2449" s="13" t="s">
        <v>1044</v>
      </c>
      <c r="D2449">
        <v>2015</v>
      </c>
      <c r="E2449" s="13" t="s">
        <v>898</v>
      </c>
      <c r="F2449" s="13">
        <v>0</v>
      </c>
      <c r="G2449" s="13">
        <v>6</v>
      </c>
      <c r="H2449" s="13">
        <v>26</v>
      </c>
      <c r="I2449" s="13">
        <v>0</v>
      </c>
      <c r="J2449" s="13">
        <v>18</v>
      </c>
      <c r="K2449" s="13">
        <v>0</v>
      </c>
      <c r="L2449" s="13">
        <v>1</v>
      </c>
      <c r="M2449" s="13"/>
      <c r="N2449" s="13">
        <v>51</v>
      </c>
      <c r="O2449" s="13">
        <f t="shared" si="38"/>
        <v>50</v>
      </c>
    </row>
    <row r="2450" spans="1:15" x14ac:dyDescent="0.3">
      <c r="A2450" t="s">
        <v>18</v>
      </c>
      <c r="B2450" t="s">
        <v>419</v>
      </c>
      <c r="C2450" s="13" t="s">
        <v>1044</v>
      </c>
      <c r="D2450">
        <v>2015</v>
      </c>
      <c r="E2450" s="13" t="s">
        <v>899</v>
      </c>
      <c r="F2450" s="13">
        <v>0</v>
      </c>
      <c r="G2450" s="13">
        <v>1</v>
      </c>
      <c r="H2450" s="13">
        <v>39</v>
      </c>
      <c r="I2450" s="13">
        <v>4</v>
      </c>
      <c r="J2450" s="13">
        <v>28</v>
      </c>
      <c r="K2450" s="13">
        <v>0</v>
      </c>
      <c r="L2450" s="13">
        <v>0</v>
      </c>
      <c r="M2450" s="13"/>
      <c r="N2450" s="13">
        <v>72</v>
      </c>
      <c r="O2450" s="13">
        <f t="shared" si="38"/>
        <v>72</v>
      </c>
    </row>
    <row r="2451" spans="1:15" x14ac:dyDescent="0.3">
      <c r="A2451" t="s">
        <v>20</v>
      </c>
      <c r="B2451" t="s">
        <v>419</v>
      </c>
      <c r="C2451" s="13" t="s">
        <v>1044</v>
      </c>
      <c r="D2451">
        <v>2015</v>
      </c>
      <c r="E2451" s="13" t="s">
        <v>900</v>
      </c>
      <c r="F2451" s="13">
        <v>4</v>
      </c>
      <c r="G2451" s="13">
        <v>4</v>
      </c>
      <c r="H2451" s="13">
        <v>65</v>
      </c>
      <c r="I2451" s="13">
        <v>11</v>
      </c>
      <c r="J2451" s="13">
        <v>86</v>
      </c>
      <c r="K2451" s="13">
        <v>0</v>
      </c>
      <c r="L2451" s="13">
        <v>9</v>
      </c>
      <c r="M2451" s="13"/>
      <c r="N2451" s="13">
        <v>179</v>
      </c>
      <c r="O2451" s="13">
        <f t="shared" si="38"/>
        <v>170</v>
      </c>
    </row>
    <row r="2452" spans="1:15" x14ac:dyDescent="0.3">
      <c r="A2452" t="s">
        <v>20</v>
      </c>
      <c r="B2452" t="s">
        <v>419</v>
      </c>
      <c r="C2452" s="13" t="s">
        <v>1044</v>
      </c>
      <c r="D2452">
        <v>2015</v>
      </c>
      <c r="E2452" s="13" t="s">
        <v>901</v>
      </c>
      <c r="F2452" s="13">
        <v>5</v>
      </c>
      <c r="G2452" s="13">
        <v>5</v>
      </c>
      <c r="H2452" s="13">
        <v>70</v>
      </c>
      <c r="I2452" s="13">
        <v>5</v>
      </c>
      <c r="J2452" s="13">
        <v>82</v>
      </c>
      <c r="K2452" s="13">
        <v>0</v>
      </c>
      <c r="L2452" s="13">
        <v>11</v>
      </c>
      <c r="M2452" s="13"/>
      <c r="N2452" s="13">
        <v>178</v>
      </c>
      <c r="O2452" s="13">
        <f t="shared" si="38"/>
        <v>167</v>
      </c>
    </row>
    <row r="2453" spans="1:15" x14ac:dyDescent="0.3">
      <c r="A2453" t="s">
        <v>50</v>
      </c>
      <c r="B2453" t="s">
        <v>419</v>
      </c>
      <c r="C2453" s="13" t="s">
        <v>1044</v>
      </c>
      <c r="D2453">
        <v>2015</v>
      </c>
      <c r="E2453" s="13" t="s">
        <v>902</v>
      </c>
      <c r="F2453" s="13">
        <v>36</v>
      </c>
      <c r="G2453" s="13">
        <v>349</v>
      </c>
      <c r="H2453" s="13">
        <v>5754</v>
      </c>
      <c r="I2453" s="13">
        <v>111</v>
      </c>
      <c r="J2453" s="13">
        <v>3243</v>
      </c>
      <c r="K2453" s="13">
        <v>13</v>
      </c>
      <c r="L2453" s="13">
        <v>39</v>
      </c>
      <c r="M2453" s="13"/>
      <c r="N2453" s="13">
        <v>9545</v>
      </c>
      <c r="O2453" s="13">
        <f t="shared" si="38"/>
        <v>9493</v>
      </c>
    </row>
    <row r="2454" spans="1:15" x14ac:dyDescent="0.3">
      <c r="B2454" t="s">
        <v>419</v>
      </c>
      <c r="C2454" s="13" t="s">
        <v>1044</v>
      </c>
      <c r="D2454">
        <v>2015</v>
      </c>
      <c r="E2454" s="13" t="s">
        <v>903</v>
      </c>
      <c r="F2454" s="13">
        <v>4</v>
      </c>
      <c r="G2454" s="13">
        <v>1</v>
      </c>
      <c r="H2454" s="13">
        <v>0</v>
      </c>
      <c r="I2454" s="13">
        <v>0</v>
      </c>
      <c r="J2454" s="13">
        <v>0</v>
      </c>
      <c r="K2454" s="13">
        <v>0</v>
      </c>
      <c r="L2454" s="13">
        <v>0</v>
      </c>
      <c r="M2454" s="13"/>
      <c r="N2454" s="13">
        <v>5</v>
      </c>
      <c r="O2454" s="13">
        <f t="shared" si="38"/>
        <v>5</v>
      </c>
    </row>
    <row r="2455" spans="1:15" x14ac:dyDescent="0.3">
      <c r="A2455" t="s">
        <v>55</v>
      </c>
      <c r="B2455" t="s">
        <v>419</v>
      </c>
      <c r="C2455" s="13" t="s">
        <v>1044</v>
      </c>
      <c r="D2455">
        <v>2015</v>
      </c>
      <c r="E2455" s="13" t="s">
        <v>904</v>
      </c>
      <c r="F2455" s="13">
        <v>0</v>
      </c>
      <c r="G2455" s="13">
        <v>0</v>
      </c>
      <c r="H2455" s="13">
        <v>3</v>
      </c>
      <c r="I2455" s="13">
        <v>0</v>
      </c>
      <c r="J2455" s="13">
        <v>1</v>
      </c>
      <c r="K2455" s="13">
        <v>0</v>
      </c>
      <c r="L2455" s="13">
        <v>0</v>
      </c>
      <c r="M2455" s="13"/>
      <c r="N2455" s="13">
        <v>4</v>
      </c>
      <c r="O2455" s="13">
        <f t="shared" si="38"/>
        <v>4</v>
      </c>
    </row>
    <row r="2456" spans="1:15" x14ac:dyDescent="0.3">
      <c r="B2456" t="s">
        <v>419</v>
      </c>
      <c r="C2456" s="13" t="s">
        <v>1044</v>
      </c>
      <c r="D2456">
        <v>2015</v>
      </c>
      <c r="E2456" s="13" t="s">
        <v>905</v>
      </c>
      <c r="F2456" s="13">
        <v>0</v>
      </c>
      <c r="G2456" s="13">
        <v>6</v>
      </c>
      <c r="H2456" s="13">
        <v>13</v>
      </c>
      <c r="I2456" s="13">
        <v>0</v>
      </c>
      <c r="J2456" s="13">
        <v>13</v>
      </c>
      <c r="K2456" s="13">
        <v>0</v>
      </c>
      <c r="L2456" s="13">
        <v>0</v>
      </c>
      <c r="M2456" s="13"/>
      <c r="N2456" s="13">
        <v>32</v>
      </c>
      <c r="O2456" s="13">
        <f t="shared" si="38"/>
        <v>32</v>
      </c>
    </row>
    <row r="2457" spans="1:15" x14ac:dyDescent="0.3">
      <c r="B2457" t="s">
        <v>419</v>
      </c>
      <c r="C2457" s="13" t="s">
        <v>1044</v>
      </c>
      <c r="D2457">
        <v>2015</v>
      </c>
      <c r="E2457" s="13" t="s">
        <v>906</v>
      </c>
      <c r="F2457" s="13">
        <v>4</v>
      </c>
      <c r="G2457" s="13">
        <v>0</v>
      </c>
      <c r="H2457" s="13">
        <v>1</v>
      </c>
      <c r="I2457" s="13">
        <v>0</v>
      </c>
      <c r="J2457" s="13">
        <v>5</v>
      </c>
      <c r="K2457" s="13">
        <v>0</v>
      </c>
      <c r="L2457" s="13">
        <v>0</v>
      </c>
      <c r="M2457" s="13"/>
      <c r="N2457" s="13">
        <v>10</v>
      </c>
      <c r="O2457" s="13">
        <f t="shared" si="38"/>
        <v>10</v>
      </c>
    </row>
    <row r="2458" spans="1:15" x14ac:dyDescent="0.3">
      <c r="B2458" t="s">
        <v>419</v>
      </c>
      <c r="C2458" s="13" t="s">
        <v>1044</v>
      </c>
      <c r="D2458">
        <v>2015</v>
      </c>
      <c r="E2458" s="13" t="s">
        <v>907</v>
      </c>
      <c r="F2458" s="13">
        <v>0</v>
      </c>
      <c r="G2458" s="13">
        <v>0</v>
      </c>
      <c r="H2458" s="13">
        <v>1</v>
      </c>
      <c r="I2458" s="13">
        <v>0</v>
      </c>
      <c r="J2458" s="13">
        <v>0</v>
      </c>
      <c r="K2458" s="13">
        <v>0</v>
      </c>
      <c r="L2458" s="13">
        <v>0</v>
      </c>
      <c r="M2458" s="13"/>
      <c r="N2458" s="13">
        <v>1</v>
      </c>
      <c r="O2458" s="13">
        <f t="shared" si="38"/>
        <v>1</v>
      </c>
    </row>
    <row r="2459" spans="1:15" x14ac:dyDescent="0.3">
      <c r="B2459" t="s">
        <v>419</v>
      </c>
      <c r="C2459" s="13" t="s">
        <v>1044</v>
      </c>
      <c r="D2459">
        <v>2015</v>
      </c>
      <c r="E2459" s="13" t="s">
        <v>1045</v>
      </c>
      <c r="F2459" s="13">
        <v>1</v>
      </c>
      <c r="G2459" s="13">
        <v>0</v>
      </c>
      <c r="H2459" s="13">
        <v>0</v>
      </c>
      <c r="I2459" s="13">
        <v>0</v>
      </c>
      <c r="J2459" s="13">
        <v>1</v>
      </c>
      <c r="K2459" s="13">
        <v>0</v>
      </c>
      <c r="L2459" s="13">
        <v>0</v>
      </c>
      <c r="M2459" s="13"/>
      <c r="N2459" s="13">
        <v>2</v>
      </c>
      <c r="O2459" s="13">
        <f t="shared" si="38"/>
        <v>2</v>
      </c>
    </row>
    <row r="2460" spans="1:15" x14ac:dyDescent="0.3">
      <c r="A2460" t="s">
        <v>50</v>
      </c>
      <c r="B2460" t="s">
        <v>419</v>
      </c>
      <c r="C2460" s="13" t="s">
        <v>1044</v>
      </c>
      <c r="D2460">
        <v>2015</v>
      </c>
      <c r="E2460" s="13" t="s">
        <v>908</v>
      </c>
      <c r="F2460" s="13">
        <v>0</v>
      </c>
      <c r="G2460" s="13">
        <v>12</v>
      </c>
      <c r="H2460" s="13">
        <v>56</v>
      </c>
      <c r="I2460" s="13">
        <v>3</v>
      </c>
      <c r="J2460" s="13">
        <v>229</v>
      </c>
      <c r="K2460" s="13">
        <v>0</v>
      </c>
      <c r="L2460" s="13">
        <v>3</v>
      </c>
      <c r="M2460" s="13"/>
      <c r="N2460" s="13">
        <v>303</v>
      </c>
      <c r="O2460" s="13">
        <f t="shared" si="38"/>
        <v>300</v>
      </c>
    </row>
    <row r="2461" spans="1:15" x14ac:dyDescent="0.3">
      <c r="A2461" t="s">
        <v>22</v>
      </c>
      <c r="B2461" t="s">
        <v>419</v>
      </c>
      <c r="C2461" s="13" t="s">
        <v>1044</v>
      </c>
      <c r="D2461">
        <v>2015</v>
      </c>
      <c r="E2461" s="13" t="s">
        <v>909</v>
      </c>
      <c r="F2461" s="13">
        <v>8</v>
      </c>
      <c r="G2461" s="13">
        <v>1316</v>
      </c>
      <c r="H2461" s="13">
        <v>12795</v>
      </c>
      <c r="I2461" s="13">
        <v>405</v>
      </c>
      <c r="J2461" s="13">
        <v>6029</v>
      </c>
      <c r="K2461" s="13">
        <v>179</v>
      </c>
      <c r="L2461" s="13">
        <v>105</v>
      </c>
      <c r="M2461" s="13"/>
      <c r="N2461" s="13">
        <v>20837</v>
      </c>
      <c r="O2461" s="13">
        <f t="shared" si="38"/>
        <v>20553</v>
      </c>
    </row>
    <row r="2462" spans="1:15" x14ac:dyDescent="0.3">
      <c r="A2462" t="s">
        <v>97</v>
      </c>
      <c r="B2462" t="s">
        <v>419</v>
      </c>
      <c r="C2462" s="13" t="s">
        <v>1044</v>
      </c>
      <c r="D2462">
        <v>2015</v>
      </c>
      <c r="E2462" s="13" t="s">
        <v>910</v>
      </c>
      <c r="F2462" s="13">
        <v>4</v>
      </c>
      <c r="G2462" s="13">
        <v>3</v>
      </c>
      <c r="H2462" s="13">
        <v>188</v>
      </c>
      <c r="I2462" s="13">
        <v>15</v>
      </c>
      <c r="J2462" s="13">
        <v>75</v>
      </c>
      <c r="K2462" s="13">
        <v>0</v>
      </c>
      <c r="L2462" s="13">
        <v>1</v>
      </c>
      <c r="M2462" s="13"/>
      <c r="N2462" s="13">
        <v>286</v>
      </c>
      <c r="O2462" s="13">
        <f t="shared" si="38"/>
        <v>285</v>
      </c>
    </row>
    <row r="2463" spans="1:15" x14ac:dyDescent="0.3">
      <c r="A2463" t="s">
        <v>50</v>
      </c>
      <c r="B2463" t="s">
        <v>419</v>
      </c>
      <c r="C2463" s="13" t="s">
        <v>1044</v>
      </c>
      <c r="D2463">
        <v>2015</v>
      </c>
      <c r="E2463" s="13" t="s">
        <v>912</v>
      </c>
      <c r="F2463" s="13">
        <v>0</v>
      </c>
      <c r="G2463" s="13">
        <v>19</v>
      </c>
      <c r="H2463" s="13">
        <v>327</v>
      </c>
      <c r="I2463" s="13">
        <v>56</v>
      </c>
      <c r="J2463" s="13">
        <v>149</v>
      </c>
      <c r="K2463" s="13">
        <v>0</v>
      </c>
      <c r="L2463" s="13">
        <v>2</v>
      </c>
      <c r="M2463" s="13"/>
      <c r="N2463" s="13">
        <v>553</v>
      </c>
      <c r="O2463" s="13">
        <f t="shared" si="38"/>
        <v>551</v>
      </c>
    </row>
    <row r="2464" spans="1:15" x14ac:dyDescent="0.3">
      <c r="A2464" t="s">
        <v>26</v>
      </c>
      <c r="B2464" t="s">
        <v>419</v>
      </c>
      <c r="C2464" s="13" t="s">
        <v>1044</v>
      </c>
      <c r="D2464">
        <v>2015</v>
      </c>
      <c r="E2464" s="13" t="s">
        <v>913</v>
      </c>
      <c r="F2464" s="13">
        <v>0</v>
      </c>
      <c r="G2464" s="13">
        <v>0</v>
      </c>
      <c r="H2464" s="13">
        <v>8</v>
      </c>
      <c r="I2464" s="13">
        <v>1</v>
      </c>
      <c r="J2464" s="13">
        <v>1</v>
      </c>
      <c r="K2464" s="13">
        <v>0</v>
      </c>
      <c r="L2464" s="13">
        <v>0</v>
      </c>
      <c r="M2464" s="13"/>
      <c r="N2464" s="13">
        <v>10</v>
      </c>
      <c r="O2464" s="13">
        <f t="shared" si="38"/>
        <v>10</v>
      </c>
    </row>
    <row r="2465" spans="1:15" x14ac:dyDescent="0.3">
      <c r="B2465" t="s">
        <v>419</v>
      </c>
      <c r="C2465" s="13" t="s">
        <v>1044</v>
      </c>
      <c r="D2465">
        <v>2015</v>
      </c>
      <c r="E2465" s="13" t="s">
        <v>914</v>
      </c>
      <c r="F2465" s="13">
        <v>0</v>
      </c>
      <c r="G2465" s="13">
        <v>0</v>
      </c>
      <c r="H2465" s="13">
        <v>4</v>
      </c>
      <c r="I2465" s="13">
        <v>0</v>
      </c>
      <c r="J2465" s="13">
        <v>3</v>
      </c>
      <c r="K2465" s="13">
        <v>0</v>
      </c>
      <c r="L2465" s="13">
        <v>0</v>
      </c>
      <c r="M2465" s="13"/>
      <c r="N2465" s="13">
        <v>7</v>
      </c>
      <c r="O2465" s="13">
        <f t="shared" si="38"/>
        <v>7</v>
      </c>
    </row>
    <row r="2466" spans="1:15" x14ac:dyDescent="0.3">
      <c r="B2466" t="s">
        <v>419</v>
      </c>
      <c r="C2466" s="13" t="s">
        <v>1044</v>
      </c>
      <c r="D2466">
        <v>2015</v>
      </c>
      <c r="E2466" s="13" t="s">
        <v>916</v>
      </c>
      <c r="F2466" s="13">
        <v>2</v>
      </c>
      <c r="G2466" s="13">
        <v>3</v>
      </c>
      <c r="H2466" s="13">
        <v>9</v>
      </c>
      <c r="I2466" s="13">
        <v>0</v>
      </c>
      <c r="J2466" s="13">
        <v>3</v>
      </c>
      <c r="K2466" s="13">
        <v>0</v>
      </c>
      <c r="L2466" s="13">
        <v>0</v>
      </c>
      <c r="M2466" s="13"/>
      <c r="N2466" s="13">
        <v>17</v>
      </c>
      <c r="O2466" s="13">
        <f t="shared" si="38"/>
        <v>17</v>
      </c>
    </row>
    <row r="2467" spans="1:15" x14ac:dyDescent="0.3">
      <c r="A2467" t="s">
        <v>18</v>
      </c>
      <c r="B2467" t="s">
        <v>444</v>
      </c>
      <c r="C2467" s="13" t="s">
        <v>1205</v>
      </c>
      <c r="D2467">
        <v>2015</v>
      </c>
      <c r="E2467" s="13" t="s">
        <v>1110</v>
      </c>
      <c r="F2467" s="13">
        <v>0</v>
      </c>
      <c r="G2467" s="13">
        <v>0</v>
      </c>
      <c r="H2467" s="13">
        <v>10</v>
      </c>
      <c r="I2467" s="13">
        <v>6</v>
      </c>
      <c r="J2467" s="13">
        <v>0</v>
      </c>
      <c r="K2467" s="13">
        <v>0</v>
      </c>
      <c r="L2467" s="13">
        <v>2</v>
      </c>
      <c r="M2467" s="13"/>
      <c r="N2467" s="13">
        <v>18</v>
      </c>
      <c r="O2467" s="13">
        <f t="shared" si="38"/>
        <v>16</v>
      </c>
    </row>
    <row r="2468" spans="1:15" x14ac:dyDescent="0.3">
      <c r="B2468" t="s">
        <v>444</v>
      </c>
      <c r="C2468" s="13" t="s">
        <v>1205</v>
      </c>
      <c r="D2468">
        <v>2015</v>
      </c>
      <c r="E2468" s="13" t="s">
        <v>918</v>
      </c>
      <c r="F2468" s="13">
        <v>0</v>
      </c>
      <c r="G2468" s="13">
        <v>0</v>
      </c>
      <c r="H2468" s="13">
        <v>3</v>
      </c>
      <c r="I2468" s="13">
        <v>3</v>
      </c>
      <c r="J2468" s="13">
        <v>0</v>
      </c>
      <c r="K2468" s="13">
        <v>0</v>
      </c>
      <c r="L2468" s="13">
        <v>0</v>
      </c>
      <c r="M2468" s="13"/>
      <c r="N2468" s="13">
        <v>6</v>
      </c>
      <c r="O2468" s="13">
        <f t="shared" si="38"/>
        <v>6</v>
      </c>
    </row>
    <row r="2469" spans="1:15" x14ac:dyDescent="0.3">
      <c r="A2469" t="s">
        <v>34</v>
      </c>
      <c r="B2469" t="s">
        <v>444</v>
      </c>
      <c r="C2469" s="13" t="s">
        <v>1205</v>
      </c>
      <c r="D2469">
        <v>2015</v>
      </c>
      <c r="E2469" s="13" t="s">
        <v>919</v>
      </c>
      <c r="F2469" s="13">
        <v>0</v>
      </c>
      <c r="G2469" s="13">
        <v>0</v>
      </c>
      <c r="H2469" s="13">
        <v>55</v>
      </c>
      <c r="I2469" s="13">
        <v>4</v>
      </c>
      <c r="J2469" s="13">
        <v>14</v>
      </c>
      <c r="K2469" s="13">
        <v>0</v>
      </c>
      <c r="L2469" s="13">
        <v>3</v>
      </c>
      <c r="M2469" s="13"/>
      <c r="N2469" s="13">
        <v>76</v>
      </c>
      <c r="O2469" s="13">
        <f t="shared" si="38"/>
        <v>73</v>
      </c>
    </row>
    <row r="2470" spans="1:15" x14ac:dyDescent="0.3">
      <c r="B2470" t="s">
        <v>444</v>
      </c>
      <c r="C2470" s="13" t="s">
        <v>1205</v>
      </c>
      <c r="D2470">
        <v>2015</v>
      </c>
      <c r="E2470" s="13" t="s">
        <v>920</v>
      </c>
      <c r="F2470" s="13">
        <v>0</v>
      </c>
      <c r="G2470" s="13">
        <v>0</v>
      </c>
      <c r="H2470" s="13">
        <v>1</v>
      </c>
      <c r="I2470" s="13">
        <v>0</v>
      </c>
      <c r="J2470" s="13">
        <v>44</v>
      </c>
      <c r="K2470" s="13">
        <v>0</v>
      </c>
      <c r="L2470" s="13">
        <v>3</v>
      </c>
      <c r="M2470" s="13"/>
      <c r="N2470" s="13">
        <v>48</v>
      </c>
      <c r="O2470" s="13">
        <f t="shared" si="38"/>
        <v>45</v>
      </c>
    </row>
    <row r="2471" spans="1:15" x14ac:dyDescent="0.3">
      <c r="A2471" t="s">
        <v>22</v>
      </c>
      <c r="B2471" t="s">
        <v>444</v>
      </c>
      <c r="C2471" s="13" t="s">
        <v>1205</v>
      </c>
      <c r="D2471">
        <v>2015</v>
      </c>
      <c r="E2471" s="13" t="s">
        <v>922</v>
      </c>
      <c r="F2471" s="13">
        <v>0</v>
      </c>
      <c r="G2471" s="13">
        <v>23</v>
      </c>
      <c r="H2471" s="13">
        <v>9149</v>
      </c>
      <c r="I2471" s="13">
        <v>245</v>
      </c>
      <c r="J2471" s="13">
        <v>638</v>
      </c>
      <c r="K2471" s="13">
        <v>0</v>
      </c>
      <c r="L2471" s="13">
        <v>152</v>
      </c>
      <c r="M2471" s="13"/>
      <c r="N2471" s="13">
        <v>10207</v>
      </c>
      <c r="O2471" s="13">
        <f t="shared" si="38"/>
        <v>10055</v>
      </c>
    </row>
    <row r="2472" spans="1:15" x14ac:dyDescent="0.3">
      <c r="A2472" t="s">
        <v>24</v>
      </c>
      <c r="B2472" t="s">
        <v>444</v>
      </c>
      <c r="C2472" s="13" t="s">
        <v>1205</v>
      </c>
      <c r="D2472">
        <v>2015</v>
      </c>
      <c r="E2472" s="13" t="s">
        <v>923</v>
      </c>
      <c r="F2472" s="13">
        <v>3</v>
      </c>
      <c r="G2472" s="13">
        <v>0</v>
      </c>
      <c r="H2472" s="13">
        <v>3817</v>
      </c>
      <c r="I2472" s="13">
        <v>30</v>
      </c>
      <c r="J2472" s="13">
        <v>138</v>
      </c>
      <c r="K2472" s="13">
        <v>0</v>
      </c>
      <c r="L2472" s="13">
        <v>0</v>
      </c>
      <c r="M2472" s="13"/>
      <c r="N2472" s="13">
        <v>3988</v>
      </c>
      <c r="O2472" s="13">
        <f t="shared" si="38"/>
        <v>3988</v>
      </c>
    </row>
    <row r="2473" spans="1:15" x14ac:dyDescent="0.3">
      <c r="A2473" t="s">
        <v>24</v>
      </c>
      <c r="B2473" t="s">
        <v>444</v>
      </c>
      <c r="C2473" s="13" t="s">
        <v>1205</v>
      </c>
      <c r="D2473">
        <v>2015</v>
      </c>
      <c r="E2473" s="13" t="s">
        <v>924</v>
      </c>
      <c r="F2473" s="13">
        <v>0</v>
      </c>
      <c r="G2473" s="13">
        <v>0</v>
      </c>
      <c r="H2473" s="13">
        <v>14</v>
      </c>
      <c r="I2473" s="13">
        <v>0</v>
      </c>
      <c r="J2473" s="13">
        <v>0</v>
      </c>
      <c r="K2473" s="13">
        <v>0</v>
      </c>
      <c r="L2473" s="13">
        <v>0</v>
      </c>
      <c r="M2473" s="13"/>
      <c r="N2473" s="13">
        <v>14</v>
      </c>
      <c r="O2473" s="13">
        <f t="shared" si="38"/>
        <v>14</v>
      </c>
    </row>
    <row r="2474" spans="1:15" x14ac:dyDescent="0.3">
      <c r="A2474" t="s">
        <v>24</v>
      </c>
      <c r="B2474" t="s">
        <v>444</v>
      </c>
      <c r="C2474" s="13" t="s">
        <v>1205</v>
      </c>
      <c r="D2474">
        <v>2015</v>
      </c>
      <c r="E2474" s="13" t="s">
        <v>925</v>
      </c>
      <c r="F2474" s="13">
        <v>0</v>
      </c>
      <c r="G2474" s="13">
        <v>0</v>
      </c>
      <c r="H2474" s="13">
        <v>11</v>
      </c>
      <c r="I2474" s="13">
        <v>0</v>
      </c>
      <c r="J2474" s="13">
        <v>1</v>
      </c>
      <c r="K2474" s="13">
        <v>0</v>
      </c>
      <c r="L2474" s="13">
        <v>0</v>
      </c>
      <c r="M2474" s="13"/>
      <c r="N2474" s="13">
        <v>12</v>
      </c>
      <c r="O2474" s="13">
        <f t="shared" si="38"/>
        <v>12</v>
      </c>
    </row>
    <row r="2475" spans="1:15" x14ac:dyDescent="0.3">
      <c r="A2475" t="s">
        <v>24</v>
      </c>
      <c r="B2475" t="s">
        <v>444</v>
      </c>
      <c r="C2475" s="13" t="s">
        <v>1205</v>
      </c>
      <c r="D2475">
        <v>2015</v>
      </c>
      <c r="E2475" s="13" t="s">
        <v>928</v>
      </c>
      <c r="F2475" s="13">
        <v>0</v>
      </c>
      <c r="G2475" s="13">
        <v>1</v>
      </c>
      <c r="H2475" s="13">
        <v>57</v>
      </c>
      <c r="I2475" s="13">
        <v>7</v>
      </c>
      <c r="J2475" s="13">
        <v>2</v>
      </c>
      <c r="K2475" s="13">
        <v>0</v>
      </c>
      <c r="L2475" s="13">
        <v>0</v>
      </c>
      <c r="M2475" s="13"/>
      <c r="N2475" s="13">
        <v>67</v>
      </c>
      <c r="O2475" s="13">
        <f t="shared" si="38"/>
        <v>67</v>
      </c>
    </row>
    <row r="2476" spans="1:15" x14ac:dyDescent="0.3">
      <c r="A2476" t="s">
        <v>97</v>
      </c>
      <c r="B2476" t="s">
        <v>444</v>
      </c>
      <c r="C2476" s="13" t="s">
        <v>1205</v>
      </c>
      <c r="D2476">
        <v>2015</v>
      </c>
      <c r="E2476" s="13" t="s">
        <v>929</v>
      </c>
      <c r="F2476" s="13">
        <v>0</v>
      </c>
      <c r="G2476" s="13">
        <v>4</v>
      </c>
      <c r="H2476" s="13">
        <v>12594</v>
      </c>
      <c r="I2476" s="13">
        <v>87</v>
      </c>
      <c r="J2476" s="13">
        <v>387</v>
      </c>
      <c r="K2476" s="13">
        <v>0</v>
      </c>
      <c r="L2476" s="13">
        <v>0</v>
      </c>
      <c r="M2476" s="13"/>
      <c r="N2476" s="13">
        <v>13072</v>
      </c>
      <c r="O2476" s="13">
        <f t="shared" si="38"/>
        <v>13072</v>
      </c>
    </row>
    <row r="2477" spans="1:15" x14ac:dyDescent="0.3">
      <c r="B2477" t="s">
        <v>444</v>
      </c>
      <c r="C2477" s="13" t="s">
        <v>1205</v>
      </c>
      <c r="D2477">
        <v>2015</v>
      </c>
      <c r="E2477" s="13" t="s">
        <v>931</v>
      </c>
      <c r="F2477" s="13">
        <v>0</v>
      </c>
      <c r="G2477" s="13">
        <v>0</v>
      </c>
      <c r="H2477" s="13">
        <v>0</v>
      </c>
      <c r="I2477" s="13">
        <v>0</v>
      </c>
      <c r="J2477" s="13">
        <v>0</v>
      </c>
      <c r="K2477" s="13">
        <v>0</v>
      </c>
      <c r="L2477" s="13">
        <v>1</v>
      </c>
      <c r="M2477" s="13"/>
      <c r="N2477" s="13">
        <v>1</v>
      </c>
      <c r="O2477" s="13">
        <f t="shared" si="38"/>
        <v>0</v>
      </c>
    </row>
    <row r="2478" spans="1:15" x14ac:dyDescent="0.3">
      <c r="A2478" t="s">
        <v>26</v>
      </c>
      <c r="B2478" t="s">
        <v>444</v>
      </c>
      <c r="C2478" s="13" t="s">
        <v>1205</v>
      </c>
      <c r="D2478">
        <v>2015</v>
      </c>
      <c r="E2478" s="13" t="s">
        <v>932</v>
      </c>
      <c r="F2478" s="13">
        <v>0</v>
      </c>
      <c r="G2478" s="13">
        <v>0</v>
      </c>
      <c r="H2478" s="13">
        <v>0</v>
      </c>
      <c r="I2478" s="13">
        <v>1</v>
      </c>
      <c r="J2478" s="13">
        <v>0</v>
      </c>
      <c r="K2478" s="13">
        <v>0</v>
      </c>
      <c r="L2478" s="13">
        <v>0</v>
      </c>
      <c r="M2478" s="13"/>
      <c r="N2478" s="13">
        <v>1</v>
      </c>
      <c r="O2478" s="13">
        <f t="shared" si="38"/>
        <v>1</v>
      </c>
    </row>
    <row r="2479" spans="1:15" x14ac:dyDescent="0.3">
      <c r="A2479" t="s">
        <v>29</v>
      </c>
      <c r="B2479" t="s">
        <v>444</v>
      </c>
      <c r="C2479" s="13" t="s">
        <v>1205</v>
      </c>
      <c r="D2479">
        <v>2015</v>
      </c>
      <c r="E2479" s="13" t="s">
        <v>933</v>
      </c>
      <c r="F2479" s="13">
        <v>0</v>
      </c>
      <c r="G2479" s="13">
        <v>0</v>
      </c>
      <c r="H2479" s="13">
        <v>0</v>
      </c>
      <c r="I2479" s="13">
        <v>0</v>
      </c>
      <c r="J2479" s="13">
        <v>0</v>
      </c>
      <c r="K2479" s="13">
        <v>0</v>
      </c>
      <c r="L2479" s="13">
        <v>2</v>
      </c>
      <c r="M2479" s="13"/>
      <c r="N2479" s="13">
        <v>2</v>
      </c>
      <c r="O2479" s="13">
        <f t="shared" si="38"/>
        <v>0</v>
      </c>
    </row>
    <row r="2480" spans="1:15" x14ac:dyDescent="0.3">
      <c r="A2480" t="s">
        <v>29</v>
      </c>
      <c r="B2480" t="s">
        <v>444</v>
      </c>
      <c r="C2480" s="13" t="s">
        <v>1205</v>
      </c>
      <c r="D2480">
        <v>2015</v>
      </c>
      <c r="E2480" s="13" t="s">
        <v>934</v>
      </c>
      <c r="F2480" s="13">
        <v>0</v>
      </c>
      <c r="G2480" s="13">
        <v>0</v>
      </c>
      <c r="H2480" s="13">
        <v>2</v>
      </c>
      <c r="I2480" s="13">
        <v>6</v>
      </c>
      <c r="J2480" s="13">
        <v>0</v>
      </c>
      <c r="K2480" s="13">
        <v>0</v>
      </c>
      <c r="L2480" s="13">
        <v>0</v>
      </c>
      <c r="M2480" s="13"/>
      <c r="N2480" s="13">
        <v>8</v>
      </c>
      <c r="O2480" s="13">
        <f t="shared" si="38"/>
        <v>8</v>
      </c>
    </row>
    <row r="2481" spans="1:15" x14ac:dyDescent="0.3">
      <c r="B2481" t="s">
        <v>444</v>
      </c>
      <c r="C2481" s="13" t="s">
        <v>1206</v>
      </c>
      <c r="D2481">
        <v>2015</v>
      </c>
      <c r="E2481" s="13" t="s">
        <v>1112</v>
      </c>
      <c r="F2481" s="13">
        <v>0</v>
      </c>
      <c r="G2481" s="13">
        <v>3</v>
      </c>
      <c r="H2481" s="13">
        <v>70</v>
      </c>
      <c r="I2481" s="13">
        <v>7</v>
      </c>
      <c r="J2481" s="13">
        <v>18</v>
      </c>
      <c r="K2481" s="13">
        <v>0</v>
      </c>
      <c r="L2481" s="13">
        <v>2</v>
      </c>
      <c r="M2481" s="13"/>
      <c r="N2481" s="13">
        <v>100</v>
      </c>
      <c r="O2481" s="13">
        <f t="shared" si="38"/>
        <v>98</v>
      </c>
    </row>
    <row r="2482" spans="1:15" x14ac:dyDescent="0.3">
      <c r="A2482" t="s">
        <v>22</v>
      </c>
      <c r="B2482" t="s">
        <v>463</v>
      </c>
      <c r="C2482" s="13" t="s">
        <v>1207</v>
      </c>
      <c r="D2482">
        <v>2015</v>
      </c>
      <c r="E2482" s="13" t="s">
        <v>937</v>
      </c>
      <c r="F2482" s="13">
        <v>0</v>
      </c>
      <c r="G2482" s="13">
        <v>0</v>
      </c>
      <c r="H2482" s="13">
        <v>22</v>
      </c>
      <c r="I2482" s="13">
        <v>0</v>
      </c>
      <c r="J2482" s="13">
        <v>7</v>
      </c>
      <c r="K2482" s="13">
        <v>0</v>
      </c>
      <c r="L2482" s="13">
        <v>1</v>
      </c>
      <c r="M2482" s="13"/>
      <c r="N2482" s="13">
        <v>30</v>
      </c>
      <c r="O2482" s="13">
        <f t="shared" si="38"/>
        <v>29</v>
      </c>
    </row>
    <row r="2483" spans="1:15" x14ac:dyDescent="0.3">
      <c r="A2483" t="s">
        <v>50</v>
      </c>
      <c r="B2483" t="s">
        <v>475</v>
      </c>
      <c r="C2483" s="13" t="s">
        <v>942</v>
      </c>
      <c r="D2483">
        <v>2015</v>
      </c>
      <c r="E2483" s="13" t="s">
        <v>943</v>
      </c>
      <c r="F2483" s="13">
        <v>0</v>
      </c>
      <c r="G2483" s="13">
        <v>0</v>
      </c>
      <c r="H2483" s="13">
        <v>6</v>
      </c>
      <c r="I2483" s="13">
        <v>2</v>
      </c>
      <c r="J2483" s="13">
        <v>5</v>
      </c>
      <c r="K2483" s="13">
        <v>0</v>
      </c>
      <c r="L2483" s="13">
        <v>0</v>
      </c>
      <c r="M2483" s="13"/>
      <c r="N2483" s="13">
        <v>13</v>
      </c>
      <c r="O2483" s="13">
        <f t="shared" si="38"/>
        <v>13</v>
      </c>
    </row>
    <row r="2484" spans="1:15" x14ac:dyDescent="0.3">
      <c r="A2484" t="s">
        <v>20</v>
      </c>
      <c r="B2484" t="s">
        <v>475</v>
      </c>
      <c r="C2484" s="13" t="s">
        <v>942</v>
      </c>
      <c r="D2484">
        <v>2015</v>
      </c>
      <c r="E2484" s="13" t="s">
        <v>944</v>
      </c>
      <c r="F2484" s="13">
        <v>0</v>
      </c>
      <c r="G2484" s="13">
        <v>5</v>
      </c>
      <c r="H2484" s="13">
        <v>311</v>
      </c>
      <c r="I2484" s="13">
        <v>35</v>
      </c>
      <c r="J2484" s="13">
        <v>151</v>
      </c>
      <c r="K2484" s="13">
        <v>0</v>
      </c>
      <c r="L2484" s="13">
        <v>7</v>
      </c>
      <c r="M2484" s="13"/>
      <c r="N2484" s="13">
        <v>509</v>
      </c>
      <c r="O2484" s="13">
        <f t="shared" si="38"/>
        <v>502</v>
      </c>
    </row>
    <row r="2485" spans="1:15" x14ac:dyDescent="0.3">
      <c r="A2485" t="s">
        <v>92</v>
      </c>
      <c r="B2485" t="s">
        <v>475</v>
      </c>
      <c r="C2485" s="13" t="s">
        <v>942</v>
      </c>
      <c r="D2485">
        <v>2015</v>
      </c>
      <c r="E2485" s="13" t="s">
        <v>945</v>
      </c>
      <c r="F2485" s="13">
        <v>0</v>
      </c>
      <c r="G2485" s="13">
        <v>0</v>
      </c>
      <c r="H2485" s="13">
        <v>4</v>
      </c>
      <c r="I2485" s="13">
        <v>2</v>
      </c>
      <c r="J2485" s="13">
        <v>1</v>
      </c>
      <c r="K2485" s="13">
        <v>0</v>
      </c>
      <c r="L2485" s="13">
        <v>0</v>
      </c>
      <c r="M2485" s="13"/>
      <c r="N2485" s="13">
        <v>7</v>
      </c>
      <c r="O2485" s="13">
        <f t="shared" si="38"/>
        <v>7</v>
      </c>
    </row>
    <row r="2486" spans="1:15" x14ac:dyDescent="0.3">
      <c r="A2486" t="s">
        <v>50</v>
      </c>
      <c r="B2486" t="s">
        <v>475</v>
      </c>
      <c r="C2486" s="13" t="s">
        <v>942</v>
      </c>
      <c r="D2486">
        <v>2015</v>
      </c>
      <c r="E2486" s="13" t="s">
        <v>946</v>
      </c>
      <c r="F2486" s="13">
        <v>0</v>
      </c>
      <c r="G2486" s="13">
        <v>0</v>
      </c>
      <c r="H2486" s="13">
        <v>1</v>
      </c>
      <c r="I2486" s="13">
        <v>0</v>
      </c>
      <c r="J2486" s="13">
        <v>0</v>
      </c>
      <c r="K2486" s="13">
        <v>0</v>
      </c>
      <c r="L2486" s="13">
        <v>0</v>
      </c>
      <c r="M2486" s="13"/>
      <c r="N2486" s="13">
        <v>1</v>
      </c>
      <c r="O2486" s="13">
        <f t="shared" si="38"/>
        <v>1</v>
      </c>
    </row>
    <row r="2487" spans="1:15" x14ac:dyDescent="0.3">
      <c r="A2487" t="s">
        <v>22</v>
      </c>
      <c r="B2487" t="s">
        <v>475</v>
      </c>
      <c r="C2487" s="13" t="s">
        <v>942</v>
      </c>
      <c r="D2487">
        <v>2015</v>
      </c>
      <c r="E2487" s="13" t="s">
        <v>947</v>
      </c>
      <c r="F2487" s="13">
        <v>0</v>
      </c>
      <c r="G2487" s="13">
        <v>150</v>
      </c>
      <c r="H2487" s="13">
        <v>7361</v>
      </c>
      <c r="I2487" s="13">
        <v>533</v>
      </c>
      <c r="J2487" s="13">
        <v>3623</v>
      </c>
      <c r="K2487" s="13">
        <v>0</v>
      </c>
      <c r="L2487" s="13">
        <v>41</v>
      </c>
      <c r="M2487" s="13"/>
      <c r="N2487" s="13">
        <v>11708</v>
      </c>
      <c r="O2487" s="13">
        <f t="shared" si="38"/>
        <v>11667</v>
      </c>
    </row>
    <row r="2488" spans="1:15" x14ac:dyDescent="0.3">
      <c r="A2488" t="s">
        <v>97</v>
      </c>
      <c r="B2488" t="s">
        <v>475</v>
      </c>
      <c r="C2488" s="13" t="s">
        <v>942</v>
      </c>
      <c r="D2488">
        <v>2015</v>
      </c>
      <c r="E2488" s="13" t="s">
        <v>948</v>
      </c>
      <c r="F2488" s="13">
        <v>0</v>
      </c>
      <c r="G2488" s="13">
        <v>0</v>
      </c>
      <c r="H2488" s="13">
        <v>1566</v>
      </c>
      <c r="I2488" s="13">
        <v>46</v>
      </c>
      <c r="J2488" s="13">
        <v>59</v>
      </c>
      <c r="K2488" s="13">
        <v>0</v>
      </c>
      <c r="L2488" s="13">
        <v>0</v>
      </c>
      <c r="M2488" s="13"/>
      <c r="N2488" s="13">
        <v>1671</v>
      </c>
      <c r="O2488" s="13">
        <f t="shared" si="38"/>
        <v>1671</v>
      </c>
    </row>
    <row r="2489" spans="1:15" x14ac:dyDescent="0.3">
      <c r="A2489" t="s">
        <v>26</v>
      </c>
      <c r="B2489" t="s">
        <v>475</v>
      </c>
      <c r="C2489" s="13" t="s">
        <v>942</v>
      </c>
      <c r="D2489">
        <v>2015</v>
      </c>
      <c r="E2489" s="13" t="s">
        <v>949</v>
      </c>
      <c r="F2489" s="13">
        <v>0</v>
      </c>
      <c r="G2489" s="13">
        <v>0</v>
      </c>
      <c r="H2489" s="13">
        <v>4</v>
      </c>
      <c r="I2489" s="13">
        <v>0</v>
      </c>
      <c r="J2489" s="13">
        <v>1</v>
      </c>
      <c r="K2489" s="13">
        <v>0</v>
      </c>
      <c r="L2489" s="13">
        <v>0</v>
      </c>
      <c r="M2489" s="13"/>
      <c r="N2489" s="13">
        <v>5</v>
      </c>
      <c r="O2489" s="13">
        <f t="shared" si="38"/>
        <v>5</v>
      </c>
    </row>
    <row r="2490" spans="1:15" x14ac:dyDescent="0.3">
      <c r="A2490" t="s">
        <v>50</v>
      </c>
      <c r="B2490" t="s">
        <v>475</v>
      </c>
      <c r="C2490" s="13" t="s">
        <v>942</v>
      </c>
      <c r="D2490">
        <v>2015</v>
      </c>
      <c r="E2490" s="13" t="s">
        <v>950</v>
      </c>
      <c r="F2490" s="13">
        <v>0</v>
      </c>
      <c r="G2490" s="13">
        <v>0</v>
      </c>
      <c r="H2490" s="13">
        <v>51</v>
      </c>
      <c r="I2490" s="13">
        <v>0</v>
      </c>
      <c r="J2490" s="13">
        <v>2</v>
      </c>
      <c r="K2490" s="13">
        <v>0</v>
      </c>
      <c r="L2490" s="13">
        <v>0</v>
      </c>
      <c r="M2490" s="13"/>
      <c r="N2490" s="13">
        <v>53</v>
      </c>
      <c r="O2490" s="13">
        <f t="shared" si="38"/>
        <v>53</v>
      </c>
    </row>
    <row r="2491" spans="1:15" x14ac:dyDescent="0.3">
      <c r="A2491" t="s">
        <v>50</v>
      </c>
      <c r="B2491" t="s">
        <v>475</v>
      </c>
      <c r="C2491" s="13" t="s">
        <v>942</v>
      </c>
      <c r="D2491">
        <v>2015</v>
      </c>
      <c r="E2491" s="13" t="s">
        <v>951</v>
      </c>
      <c r="F2491" s="13">
        <v>0</v>
      </c>
      <c r="G2491" s="13">
        <v>1</v>
      </c>
      <c r="H2491" s="13">
        <v>664</v>
      </c>
      <c r="I2491" s="13">
        <v>117</v>
      </c>
      <c r="J2491" s="13">
        <v>150</v>
      </c>
      <c r="K2491" s="13">
        <v>0</v>
      </c>
      <c r="L2491" s="13">
        <v>1</v>
      </c>
      <c r="M2491" s="13"/>
      <c r="N2491" s="13">
        <v>933</v>
      </c>
      <c r="O2491" s="13">
        <f t="shared" si="38"/>
        <v>932</v>
      </c>
    </row>
    <row r="2492" spans="1:15" x14ac:dyDescent="0.3">
      <c r="A2492" t="s">
        <v>18</v>
      </c>
      <c r="B2492" t="s">
        <v>485</v>
      </c>
      <c r="C2492" s="13" t="s">
        <v>952</v>
      </c>
      <c r="D2492">
        <v>2015</v>
      </c>
      <c r="E2492" s="13" t="s">
        <v>954</v>
      </c>
      <c r="F2492" s="13">
        <v>0</v>
      </c>
      <c r="G2492" s="13">
        <v>0</v>
      </c>
      <c r="H2492" s="13">
        <v>3</v>
      </c>
      <c r="I2492" s="13">
        <v>3</v>
      </c>
      <c r="J2492" s="13">
        <v>3</v>
      </c>
      <c r="K2492" s="13">
        <v>0</v>
      </c>
      <c r="L2492" s="13">
        <v>7</v>
      </c>
      <c r="M2492" s="13"/>
      <c r="N2492" s="13">
        <v>16</v>
      </c>
      <c r="O2492" s="13">
        <f t="shared" si="38"/>
        <v>9</v>
      </c>
    </row>
    <row r="2493" spans="1:15" x14ac:dyDescent="0.3">
      <c r="A2493" t="s">
        <v>20</v>
      </c>
      <c r="B2493" t="s">
        <v>485</v>
      </c>
      <c r="C2493" s="13" t="s">
        <v>952</v>
      </c>
      <c r="D2493">
        <v>2015</v>
      </c>
      <c r="E2493" s="13" t="s">
        <v>955</v>
      </c>
      <c r="F2493" s="13">
        <v>0</v>
      </c>
      <c r="G2493" s="13">
        <v>1</v>
      </c>
      <c r="H2493" s="13">
        <v>33</v>
      </c>
      <c r="I2493" s="13">
        <v>1</v>
      </c>
      <c r="J2493" s="13">
        <v>25</v>
      </c>
      <c r="K2493" s="13">
        <v>0</v>
      </c>
      <c r="L2493" s="13">
        <v>2</v>
      </c>
      <c r="M2493" s="13"/>
      <c r="N2493" s="13">
        <v>62</v>
      </c>
      <c r="O2493" s="13">
        <f t="shared" si="38"/>
        <v>60</v>
      </c>
    </row>
    <row r="2494" spans="1:15" x14ac:dyDescent="0.3">
      <c r="A2494" t="s">
        <v>55</v>
      </c>
      <c r="B2494" t="s">
        <v>485</v>
      </c>
      <c r="C2494" s="13" t="s">
        <v>952</v>
      </c>
      <c r="D2494">
        <v>2015</v>
      </c>
      <c r="E2494" s="13" t="s">
        <v>956</v>
      </c>
      <c r="F2494" s="13">
        <v>0</v>
      </c>
      <c r="G2494" s="13">
        <v>1</v>
      </c>
      <c r="H2494" s="13">
        <v>10</v>
      </c>
      <c r="I2494" s="13">
        <v>0</v>
      </c>
      <c r="J2494" s="13">
        <v>3</v>
      </c>
      <c r="K2494" s="13">
        <v>0</v>
      </c>
      <c r="L2494" s="13">
        <v>1</v>
      </c>
      <c r="M2494" s="13"/>
      <c r="N2494" s="13">
        <v>15</v>
      </c>
      <c r="O2494" s="13">
        <f t="shared" si="38"/>
        <v>14</v>
      </c>
    </row>
    <row r="2495" spans="1:15" x14ac:dyDescent="0.3">
      <c r="A2495" t="s">
        <v>34</v>
      </c>
      <c r="B2495" t="s">
        <v>485</v>
      </c>
      <c r="C2495" s="13" t="s">
        <v>952</v>
      </c>
      <c r="D2495">
        <v>2015</v>
      </c>
      <c r="E2495" s="13" t="s">
        <v>958</v>
      </c>
      <c r="F2495" s="13">
        <v>0</v>
      </c>
      <c r="G2495" s="13">
        <v>0</v>
      </c>
      <c r="H2495" s="13">
        <v>2</v>
      </c>
      <c r="I2495" s="13">
        <v>0</v>
      </c>
      <c r="J2495" s="13">
        <v>0</v>
      </c>
      <c r="K2495" s="13">
        <v>0</v>
      </c>
      <c r="L2495" s="13">
        <v>0</v>
      </c>
      <c r="M2495" s="13"/>
      <c r="N2495" s="13">
        <v>2</v>
      </c>
      <c r="O2495" s="13">
        <f t="shared" si="38"/>
        <v>2</v>
      </c>
    </row>
    <row r="2496" spans="1:15" x14ac:dyDescent="0.3">
      <c r="B2496" t="s">
        <v>485</v>
      </c>
      <c r="C2496" s="13" t="s">
        <v>952</v>
      </c>
      <c r="D2496">
        <v>2015</v>
      </c>
      <c r="E2496" s="13" t="s">
        <v>959</v>
      </c>
      <c r="F2496" s="13">
        <v>0</v>
      </c>
      <c r="G2496" s="13">
        <v>0</v>
      </c>
      <c r="H2496" s="13">
        <v>3</v>
      </c>
      <c r="I2496" s="13">
        <v>4</v>
      </c>
      <c r="J2496" s="13">
        <v>3</v>
      </c>
      <c r="K2496" s="13">
        <v>0</v>
      </c>
      <c r="L2496" s="13">
        <v>0</v>
      </c>
      <c r="M2496" s="13"/>
      <c r="N2496" s="13">
        <v>10</v>
      </c>
      <c r="O2496" s="13">
        <f t="shared" si="38"/>
        <v>10</v>
      </c>
    </row>
    <row r="2497" spans="1:15" x14ac:dyDescent="0.3">
      <c r="A2497" t="s">
        <v>233</v>
      </c>
      <c r="B2497" t="s">
        <v>485</v>
      </c>
      <c r="C2497" s="13" t="s">
        <v>952</v>
      </c>
      <c r="D2497">
        <v>2015</v>
      </c>
      <c r="E2497" s="13" t="s">
        <v>960</v>
      </c>
      <c r="F2497" s="13">
        <v>0</v>
      </c>
      <c r="G2497" s="13">
        <v>1</v>
      </c>
      <c r="H2497" s="13">
        <v>2145</v>
      </c>
      <c r="I2497" s="13">
        <v>30</v>
      </c>
      <c r="J2497" s="13">
        <v>19</v>
      </c>
      <c r="K2497" s="13">
        <v>0</v>
      </c>
      <c r="L2497" s="13">
        <v>24</v>
      </c>
      <c r="M2497" s="13"/>
      <c r="N2497" s="13">
        <v>2219</v>
      </c>
      <c r="O2497" s="13">
        <f t="shared" si="38"/>
        <v>2195</v>
      </c>
    </row>
    <row r="2498" spans="1:15" x14ac:dyDescent="0.3">
      <c r="B2498" t="s">
        <v>485</v>
      </c>
      <c r="C2498" s="13" t="s">
        <v>952</v>
      </c>
      <c r="D2498">
        <v>2015</v>
      </c>
      <c r="E2498" s="13" t="s">
        <v>1208</v>
      </c>
      <c r="F2498" s="13">
        <v>0</v>
      </c>
      <c r="G2498" s="13">
        <v>0</v>
      </c>
      <c r="H2498" s="13">
        <v>1</v>
      </c>
      <c r="I2498" s="13">
        <v>0</v>
      </c>
      <c r="J2498" s="13">
        <v>0</v>
      </c>
      <c r="K2498" s="13">
        <v>0</v>
      </c>
      <c r="L2498" s="13">
        <v>0</v>
      </c>
      <c r="M2498" s="13"/>
      <c r="N2498" s="13">
        <v>1</v>
      </c>
      <c r="O2498" s="13">
        <f t="shared" si="38"/>
        <v>1</v>
      </c>
    </row>
    <row r="2499" spans="1:15" x14ac:dyDescent="0.3">
      <c r="A2499" t="s">
        <v>26</v>
      </c>
      <c r="B2499" t="s">
        <v>485</v>
      </c>
      <c r="C2499" s="13" t="s">
        <v>952</v>
      </c>
      <c r="D2499">
        <v>2015</v>
      </c>
      <c r="E2499" s="13" t="s">
        <v>962</v>
      </c>
      <c r="F2499" s="13">
        <v>0</v>
      </c>
      <c r="G2499" s="13">
        <v>0</v>
      </c>
      <c r="H2499" s="13">
        <v>1</v>
      </c>
      <c r="I2499" s="13">
        <v>0</v>
      </c>
      <c r="J2499" s="13">
        <v>0</v>
      </c>
      <c r="K2499" s="13">
        <v>0</v>
      </c>
      <c r="L2499" s="13">
        <v>5</v>
      </c>
      <c r="M2499" s="13"/>
      <c r="N2499" s="13">
        <v>6</v>
      </c>
      <c r="O2499" s="13">
        <f t="shared" ref="O2499:O2562" si="39">F2499+G2499+H2499+I2499+J2499</f>
        <v>1</v>
      </c>
    </row>
    <row r="2500" spans="1:15" x14ac:dyDescent="0.3">
      <c r="A2500" t="s">
        <v>22</v>
      </c>
      <c r="B2500" t="s">
        <v>485</v>
      </c>
      <c r="C2500" s="13" t="s">
        <v>952</v>
      </c>
      <c r="D2500">
        <v>2015</v>
      </c>
      <c r="E2500" s="13" t="s">
        <v>963</v>
      </c>
      <c r="F2500" s="13">
        <v>0</v>
      </c>
      <c r="G2500" s="13">
        <v>51</v>
      </c>
      <c r="H2500" s="13">
        <v>4484</v>
      </c>
      <c r="I2500" s="13">
        <v>162</v>
      </c>
      <c r="J2500" s="13">
        <v>594</v>
      </c>
      <c r="K2500" s="13">
        <v>0</v>
      </c>
      <c r="L2500" s="13">
        <v>244</v>
      </c>
      <c r="M2500" s="13"/>
      <c r="N2500" s="13">
        <v>5535</v>
      </c>
      <c r="O2500" s="13">
        <f t="shared" si="39"/>
        <v>5291</v>
      </c>
    </row>
    <row r="2501" spans="1:15" x14ac:dyDescent="0.3">
      <c r="B2501" t="s">
        <v>485</v>
      </c>
      <c r="C2501" s="13" t="s">
        <v>952</v>
      </c>
      <c r="D2501">
        <v>2015</v>
      </c>
      <c r="E2501" s="13" t="s">
        <v>1209</v>
      </c>
      <c r="F2501" s="13">
        <v>0</v>
      </c>
      <c r="G2501" s="13">
        <v>0</v>
      </c>
      <c r="H2501" s="13">
        <v>0</v>
      </c>
      <c r="I2501" s="13">
        <v>0</v>
      </c>
      <c r="J2501" s="13">
        <v>1</v>
      </c>
      <c r="K2501" s="13">
        <v>0</v>
      </c>
      <c r="L2501" s="13">
        <v>0</v>
      </c>
      <c r="M2501" s="13"/>
      <c r="N2501" s="13">
        <v>1</v>
      </c>
      <c r="O2501" s="13">
        <f t="shared" si="39"/>
        <v>1</v>
      </c>
    </row>
    <row r="2502" spans="1:15" x14ac:dyDescent="0.3">
      <c r="B2502" t="s">
        <v>485</v>
      </c>
      <c r="C2502" s="13" t="s">
        <v>952</v>
      </c>
      <c r="D2502">
        <v>2015</v>
      </c>
      <c r="E2502" s="13" t="s">
        <v>964</v>
      </c>
      <c r="F2502" s="13">
        <v>0</v>
      </c>
      <c r="G2502" s="13">
        <v>0</v>
      </c>
      <c r="H2502" s="13">
        <v>1</v>
      </c>
      <c r="I2502" s="13">
        <v>1</v>
      </c>
      <c r="J2502" s="13">
        <v>2</v>
      </c>
      <c r="K2502" s="13">
        <v>0</v>
      </c>
      <c r="L2502" s="13">
        <v>1</v>
      </c>
      <c r="M2502" s="13"/>
      <c r="N2502" s="13">
        <v>5</v>
      </c>
      <c r="O2502" s="13">
        <f t="shared" si="39"/>
        <v>4</v>
      </c>
    </row>
    <row r="2503" spans="1:15" x14ac:dyDescent="0.3">
      <c r="C2503" s="13">
        <v>999</v>
      </c>
      <c r="D2503">
        <v>2015</v>
      </c>
      <c r="E2503" s="13">
        <v>999</v>
      </c>
      <c r="F2503" s="13">
        <v>0</v>
      </c>
      <c r="G2503" s="13">
        <v>0</v>
      </c>
      <c r="H2503" s="13">
        <v>1</v>
      </c>
      <c r="I2503" s="13">
        <v>0</v>
      </c>
      <c r="J2503" s="13">
        <v>3</v>
      </c>
      <c r="K2503" s="13">
        <v>0</v>
      </c>
      <c r="L2503" s="13">
        <v>0</v>
      </c>
      <c r="M2503" s="13"/>
      <c r="N2503" s="13">
        <v>4</v>
      </c>
      <c r="O2503" s="13">
        <f t="shared" si="39"/>
        <v>4</v>
      </c>
    </row>
    <row r="2504" spans="1:15" x14ac:dyDescent="0.3">
      <c r="C2504" s="13" t="s">
        <v>965</v>
      </c>
      <c r="D2504">
        <v>2015</v>
      </c>
      <c r="E2504" s="13" t="s">
        <v>968</v>
      </c>
      <c r="F2504" s="13">
        <v>0</v>
      </c>
      <c r="G2504" s="13">
        <v>0</v>
      </c>
      <c r="H2504" s="13">
        <v>0</v>
      </c>
      <c r="I2504" s="13">
        <v>1</v>
      </c>
      <c r="J2504" s="13">
        <v>0</v>
      </c>
      <c r="K2504" s="13">
        <v>0</v>
      </c>
      <c r="L2504" s="13">
        <v>0</v>
      </c>
      <c r="M2504" s="13"/>
      <c r="N2504" s="13">
        <v>1</v>
      </c>
      <c r="O2504" s="13">
        <f t="shared" si="39"/>
        <v>1</v>
      </c>
    </row>
    <row r="2505" spans="1:15" x14ac:dyDescent="0.3">
      <c r="B2505" t="s">
        <v>550</v>
      </c>
      <c r="C2505" t="s">
        <v>551</v>
      </c>
      <c r="D2505">
        <v>2016</v>
      </c>
      <c r="E2505" t="s">
        <v>969</v>
      </c>
      <c r="F2505" s="13">
        <v>2</v>
      </c>
      <c r="G2505" s="13">
        <v>5</v>
      </c>
      <c r="H2505" s="13">
        <v>1</v>
      </c>
      <c r="I2505" s="13">
        <v>17</v>
      </c>
      <c r="J2505" s="13">
        <v>3</v>
      </c>
      <c r="K2505" s="13">
        <v>0</v>
      </c>
      <c r="L2505" s="13">
        <v>8</v>
      </c>
      <c r="M2505" s="13"/>
      <c r="N2505" s="13">
        <v>36</v>
      </c>
      <c r="O2505" s="13">
        <f t="shared" si="39"/>
        <v>28</v>
      </c>
    </row>
    <row r="2506" spans="1:15" x14ac:dyDescent="0.3">
      <c r="B2506" t="s">
        <v>550</v>
      </c>
      <c r="C2506" t="s">
        <v>551</v>
      </c>
      <c r="D2506">
        <v>2016</v>
      </c>
      <c r="E2506" t="s">
        <v>1119</v>
      </c>
      <c r="F2506" s="13">
        <v>0</v>
      </c>
      <c r="G2506" s="13">
        <v>0</v>
      </c>
      <c r="H2506" s="13">
        <v>0</v>
      </c>
      <c r="I2506" s="13">
        <v>0</v>
      </c>
      <c r="J2506" s="13">
        <v>1</v>
      </c>
      <c r="K2506" s="13">
        <v>0</v>
      </c>
      <c r="L2506" s="13">
        <v>0</v>
      </c>
      <c r="M2506" s="13"/>
      <c r="N2506" s="13">
        <v>1</v>
      </c>
      <c r="O2506" s="13">
        <f t="shared" si="39"/>
        <v>1</v>
      </c>
    </row>
    <row r="2507" spans="1:15" x14ac:dyDescent="0.3">
      <c r="B2507" t="s">
        <v>550</v>
      </c>
      <c r="C2507" t="s">
        <v>551</v>
      </c>
      <c r="D2507">
        <v>2016</v>
      </c>
      <c r="E2507" t="s">
        <v>552</v>
      </c>
      <c r="F2507" s="13">
        <v>5</v>
      </c>
      <c r="G2507" s="13">
        <v>63</v>
      </c>
      <c r="H2507" s="13">
        <v>1114</v>
      </c>
      <c r="I2507" s="13">
        <v>2084</v>
      </c>
      <c r="J2507" s="13">
        <v>2713</v>
      </c>
      <c r="K2507" s="13">
        <v>0</v>
      </c>
      <c r="L2507" s="13">
        <v>1034</v>
      </c>
      <c r="M2507" s="13"/>
      <c r="N2507" s="13">
        <v>7013</v>
      </c>
      <c r="O2507" s="13">
        <f t="shared" si="39"/>
        <v>5979</v>
      </c>
    </row>
    <row r="2508" spans="1:15" x14ac:dyDescent="0.3">
      <c r="B2508" t="s">
        <v>550</v>
      </c>
      <c r="C2508" t="s">
        <v>551</v>
      </c>
      <c r="D2508">
        <v>2016</v>
      </c>
      <c r="E2508" t="s">
        <v>1120</v>
      </c>
      <c r="F2508" s="13">
        <v>0</v>
      </c>
      <c r="G2508" s="13">
        <v>0</v>
      </c>
      <c r="H2508" s="13">
        <v>23</v>
      </c>
      <c r="I2508" s="13">
        <v>47</v>
      </c>
      <c r="J2508" s="13">
        <v>44</v>
      </c>
      <c r="K2508" s="13">
        <v>0</v>
      </c>
      <c r="L2508" s="13">
        <v>6</v>
      </c>
      <c r="M2508" s="13"/>
      <c r="N2508" s="13">
        <v>120</v>
      </c>
      <c r="O2508" s="13">
        <f t="shared" si="39"/>
        <v>114</v>
      </c>
    </row>
    <row r="2509" spans="1:15" x14ac:dyDescent="0.3">
      <c r="B2509" t="s">
        <v>550</v>
      </c>
      <c r="C2509" t="s">
        <v>551</v>
      </c>
      <c r="D2509">
        <v>2016</v>
      </c>
      <c r="E2509" t="s">
        <v>970</v>
      </c>
      <c r="F2509" s="13">
        <v>1</v>
      </c>
      <c r="G2509" s="13">
        <v>0</v>
      </c>
      <c r="H2509" s="13">
        <v>3</v>
      </c>
      <c r="I2509" s="13">
        <v>11</v>
      </c>
      <c r="J2509" s="13">
        <v>12</v>
      </c>
      <c r="K2509" s="13">
        <v>0</v>
      </c>
      <c r="L2509" s="13">
        <v>5</v>
      </c>
      <c r="M2509" s="13"/>
      <c r="N2509" s="13">
        <v>32</v>
      </c>
      <c r="O2509" s="13">
        <f t="shared" si="39"/>
        <v>27</v>
      </c>
    </row>
    <row r="2510" spans="1:15" x14ac:dyDescent="0.3">
      <c r="B2510" t="s">
        <v>550</v>
      </c>
      <c r="C2510" t="s">
        <v>551</v>
      </c>
      <c r="D2510">
        <v>2016</v>
      </c>
      <c r="E2510" t="s">
        <v>1210</v>
      </c>
      <c r="F2510" s="13">
        <v>0</v>
      </c>
      <c r="G2510" s="13">
        <v>0</v>
      </c>
      <c r="H2510" s="13">
        <v>1</v>
      </c>
      <c r="I2510" s="13">
        <v>3</v>
      </c>
      <c r="J2510" s="13">
        <v>2</v>
      </c>
      <c r="K2510" s="13">
        <v>0</v>
      </c>
      <c r="L2510" s="13">
        <v>3</v>
      </c>
      <c r="M2510" s="13"/>
      <c r="N2510" s="13">
        <v>9</v>
      </c>
      <c r="O2510" s="13">
        <f t="shared" si="39"/>
        <v>6</v>
      </c>
    </row>
    <row r="2511" spans="1:15" x14ac:dyDescent="0.3">
      <c r="B2511" t="s">
        <v>550</v>
      </c>
      <c r="C2511" t="s">
        <v>551</v>
      </c>
      <c r="D2511">
        <v>2016</v>
      </c>
      <c r="E2511" t="s">
        <v>971</v>
      </c>
      <c r="F2511" s="13">
        <v>0</v>
      </c>
      <c r="G2511" s="13">
        <v>0</v>
      </c>
      <c r="H2511" s="13">
        <v>0</v>
      </c>
      <c r="I2511" s="13">
        <v>14</v>
      </c>
      <c r="J2511" s="13">
        <v>0</v>
      </c>
      <c r="K2511" s="13">
        <v>0</v>
      </c>
      <c r="L2511" s="13">
        <v>0</v>
      </c>
      <c r="M2511" s="13"/>
      <c r="N2511" s="13">
        <v>14</v>
      </c>
      <c r="O2511" s="13">
        <f t="shared" si="39"/>
        <v>14</v>
      </c>
    </row>
    <row r="2512" spans="1:15" x14ac:dyDescent="0.3">
      <c r="B2512" t="s">
        <v>550</v>
      </c>
      <c r="C2512" t="s">
        <v>553</v>
      </c>
      <c r="D2512">
        <v>2016</v>
      </c>
      <c r="E2512" t="s">
        <v>554</v>
      </c>
      <c r="F2512" s="13">
        <v>1</v>
      </c>
      <c r="G2512" s="13">
        <v>0</v>
      </c>
      <c r="H2512" s="13">
        <v>1</v>
      </c>
      <c r="I2512" s="13">
        <v>2</v>
      </c>
      <c r="J2512" s="13">
        <v>3</v>
      </c>
      <c r="K2512" s="13">
        <v>0</v>
      </c>
      <c r="L2512" s="13">
        <v>5</v>
      </c>
      <c r="M2512" s="13"/>
      <c r="N2512" s="13">
        <v>12</v>
      </c>
      <c r="O2512" s="13">
        <f t="shared" si="39"/>
        <v>7</v>
      </c>
    </row>
    <row r="2513" spans="1:15" x14ac:dyDescent="0.3">
      <c r="B2513" t="s">
        <v>550</v>
      </c>
      <c r="C2513" t="s">
        <v>553</v>
      </c>
      <c r="D2513">
        <v>2016</v>
      </c>
      <c r="E2513" t="s">
        <v>556</v>
      </c>
      <c r="F2513" s="13">
        <v>10</v>
      </c>
      <c r="G2513" s="13">
        <v>9</v>
      </c>
      <c r="H2513" s="13">
        <v>540</v>
      </c>
      <c r="I2513" s="13">
        <v>849</v>
      </c>
      <c r="J2513" s="13">
        <v>527</v>
      </c>
      <c r="K2513" s="13">
        <v>0</v>
      </c>
      <c r="L2513" s="13">
        <v>147</v>
      </c>
      <c r="M2513" s="13"/>
      <c r="N2513" s="13">
        <v>2082</v>
      </c>
      <c r="O2513" s="13">
        <f t="shared" si="39"/>
        <v>1935</v>
      </c>
    </row>
    <row r="2514" spans="1:15" x14ac:dyDescent="0.3">
      <c r="B2514" t="s">
        <v>550</v>
      </c>
      <c r="C2514" t="s">
        <v>553</v>
      </c>
      <c r="D2514">
        <v>2016</v>
      </c>
      <c r="E2514" t="s">
        <v>972</v>
      </c>
      <c r="F2514" s="13">
        <v>1</v>
      </c>
      <c r="G2514" s="13">
        <v>4</v>
      </c>
      <c r="H2514" s="13">
        <v>56</v>
      </c>
      <c r="I2514" s="13">
        <v>99</v>
      </c>
      <c r="J2514" s="13">
        <v>40</v>
      </c>
      <c r="K2514" s="13">
        <v>0</v>
      </c>
      <c r="L2514" s="13">
        <v>19</v>
      </c>
      <c r="M2514" s="13"/>
      <c r="N2514" s="13">
        <v>219</v>
      </c>
      <c r="O2514" s="13">
        <f t="shared" si="39"/>
        <v>200</v>
      </c>
    </row>
    <row r="2515" spans="1:15" x14ac:dyDescent="0.3">
      <c r="B2515" t="s">
        <v>550</v>
      </c>
      <c r="C2515" t="s">
        <v>553</v>
      </c>
      <c r="D2515">
        <v>2016</v>
      </c>
      <c r="E2515" t="s">
        <v>973</v>
      </c>
      <c r="F2515" s="13">
        <v>0</v>
      </c>
      <c r="G2515" s="13">
        <v>0</v>
      </c>
      <c r="H2515" s="13">
        <v>5</v>
      </c>
      <c r="I2515" s="13">
        <v>19</v>
      </c>
      <c r="J2515" s="13">
        <v>11</v>
      </c>
      <c r="K2515" s="13">
        <v>0</v>
      </c>
      <c r="L2515" s="13">
        <v>0</v>
      </c>
      <c r="M2515" s="13"/>
      <c r="N2515" s="13">
        <v>35</v>
      </c>
      <c r="O2515" s="13">
        <f t="shared" si="39"/>
        <v>35</v>
      </c>
    </row>
    <row r="2516" spans="1:15" x14ac:dyDescent="0.3">
      <c r="B2516" t="s">
        <v>550</v>
      </c>
      <c r="C2516" t="s">
        <v>553</v>
      </c>
      <c r="D2516">
        <v>2016</v>
      </c>
      <c r="E2516" t="s">
        <v>974</v>
      </c>
      <c r="F2516" s="13">
        <v>0</v>
      </c>
      <c r="G2516" s="13">
        <v>0</v>
      </c>
      <c r="H2516" s="13">
        <v>0</v>
      </c>
      <c r="I2516" s="13">
        <v>2</v>
      </c>
      <c r="J2516" s="13">
        <v>0</v>
      </c>
      <c r="K2516" s="13">
        <v>0</v>
      </c>
      <c r="L2516" s="13">
        <v>0</v>
      </c>
      <c r="M2516" s="13"/>
      <c r="N2516" s="13">
        <v>2</v>
      </c>
      <c r="O2516" s="13">
        <f t="shared" si="39"/>
        <v>2</v>
      </c>
    </row>
    <row r="2517" spans="1:15" x14ac:dyDescent="0.3">
      <c r="B2517" t="s">
        <v>550</v>
      </c>
      <c r="C2517" t="s">
        <v>553</v>
      </c>
      <c r="D2517">
        <v>2016</v>
      </c>
      <c r="E2517" t="s">
        <v>975</v>
      </c>
      <c r="F2517" s="13">
        <v>0</v>
      </c>
      <c r="G2517" s="13">
        <v>0</v>
      </c>
      <c r="H2517" s="13">
        <v>0</v>
      </c>
      <c r="I2517" s="13">
        <v>0</v>
      </c>
      <c r="J2517" s="13">
        <v>1</v>
      </c>
      <c r="K2517" s="13">
        <v>0</v>
      </c>
      <c r="L2517" s="13">
        <v>0</v>
      </c>
      <c r="M2517" s="13"/>
      <c r="N2517" s="13">
        <v>1</v>
      </c>
      <c r="O2517" s="13">
        <f t="shared" si="39"/>
        <v>1</v>
      </c>
    </row>
    <row r="2518" spans="1:15" x14ac:dyDescent="0.3">
      <c r="B2518" t="s">
        <v>550</v>
      </c>
      <c r="C2518" t="s">
        <v>553</v>
      </c>
      <c r="D2518">
        <v>2016</v>
      </c>
      <c r="E2518" t="s">
        <v>976</v>
      </c>
      <c r="F2518" s="13">
        <v>0</v>
      </c>
      <c r="G2518" s="13">
        <v>0</v>
      </c>
      <c r="H2518" s="13">
        <v>7</v>
      </c>
      <c r="I2518" s="13">
        <v>11</v>
      </c>
      <c r="J2518" s="13">
        <v>2</v>
      </c>
      <c r="K2518" s="13">
        <v>0</v>
      </c>
      <c r="L2518" s="13">
        <v>2</v>
      </c>
      <c r="M2518" s="13"/>
      <c r="N2518" s="13">
        <v>22</v>
      </c>
      <c r="O2518" s="13">
        <f t="shared" si="39"/>
        <v>20</v>
      </c>
    </row>
    <row r="2519" spans="1:15" x14ac:dyDescent="0.3">
      <c r="B2519" t="s">
        <v>15</v>
      </c>
      <c r="C2519" t="s">
        <v>979</v>
      </c>
      <c r="D2519">
        <v>2016</v>
      </c>
      <c r="E2519" t="s">
        <v>1121</v>
      </c>
      <c r="F2519" s="13">
        <v>0</v>
      </c>
      <c r="G2519" s="13">
        <v>0</v>
      </c>
      <c r="H2519" s="13">
        <v>9</v>
      </c>
      <c r="I2519" s="13">
        <v>0</v>
      </c>
      <c r="J2519" s="13">
        <v>1</v>
      </c>
      <c r="K2519" s="13">
        <v>0</v>
      </c>
      <c r="L2519" s="13">
        <v>4</v>
      </c>
      <c r="M2519" s="13"/>
      <c r="N2519" s="13">
        <v>14</v>
      </c>
      <c r="O2519" s="13">
        <f t="shared" si="39"/>
        <v>10</v>
      </c>
    </row>
    <row r="2520" spans="1:15" x14ac:dyDescent="0.3">
      <c r="A2520" t="s">
        <v>18</v>
      </c>
      <c r="B2520" t="s">
        <v>15</v>
      </c>
      <c r="C2520" t="s">
        <v>979</v>
      </c>
      <c r="D2520">
        <v>2016</v>
      </c>
      <c r="E2520" t="s">
        <v>559</v>
      </c>
      <c r="F2520" s="13">
        <v>0</v>
      </c>
      <c r="G2520" s="13">
        <v>0</v>
      </c>
      <c r="H2520" s="13">
        <v>36</v>
      </c>
      <c r="I2520" s="13">
        <v>14</v>
      </c>
      <c r="J2520" s="13">
        <v>13</v>
      </c>
      <c r="K2520" s="13">
        <v>0</v>
      </c>
      <c r="L2520" s="13">
        <v>0</v>
      </c>
      <c r="M2520" s="13"/>
      <c r="N2520" s="13">
        <v>63</v>
      </c>
      <c r="O2520" s="13">
        <f t="shared" si="39"/>
        <v>63</v>
      </c>
    </row>
    <row r="2521" spans="1:15" x14ac:dyDescent="0.3">
      <c r="A2521" t="s">
        <v>20</v>
      </c>
      <c r="B2521" t="s">
        <v>15</v>
      </c>
      <c r="C2521" t="s">
        <v>979</v>
      </c>
      <c r="D2521">
        <v>2016</v>
      </c>
      <c r="E2521" t="s">
        <v>1122</v>
      </c>
      <c r="F2521" s="13">
        <v>3</v>
      </c>
      <c r="G2521" s="13">
        <v>68</v>
      </c>
      <c r="H2521" s="13">
        <v>3297</v>
      </c>
      <c r="I2521" s="13">
        <v>313</v>
      </c>
      <c r="J2521" s="13">
        <v>2528</v>
      </c>
      <c r="K2521" s="13">
        <v>0</v>
      </c>
      <c r="L2521" s="13">
        <v>170</v>
      </c>
      <c r="M2521" s="13"/>
      <c r="N2521" s="13">
        <v>6379</v>
      </c>
      <c r="O2521" s="13">
        <f t="shared" si="39"/>
        <v>6209</v>
      </c>
    </row>
    <row r="2522" spans="1:15" x14ac:dyDescent="0.3">
      <c r="B2522" t="s">
        <v>15</v>
      </c>
      <c r="C2522" t="s">
        <v>979</v>
      </c>
      <c r="D2522">
        <v>2016</v>
      </c>
      <c r="E2522" t="s">
        <v>1211</v>
      </c>
      <c r="F2522" s="13">
        <v>0</v>
      </c>
      <c r="G2522" s="13">
        <v>0</v>
      </c>
      <c r="H2522" s="13">
        <v>0</v>
      </c>
      <c r="I2522" s="13">
        <v>0</v>
      </c>
      <c r="J2522" s="13">
        <v>1</v>
      </c>
      <c r="K2522" s="13">
        <v>0</v>
      </c>
      <c r="L2522" s="13">
        <v>0</v>
      </c>
      <c r="M2522" s="13"/>
      <c r="N2522" s="13">
        <v>1</v>
      </c>
      <c r="O2522" s="13">
        <f t="shared" si="39"/>
        <v>1</v>
      </c>
    </row>
    <row r="2523" spans="1:15" x14ac:dyDescent="0.3">
      <c r="A2523" t="s">
        <v>22</v>
      </c>
      <c r="B2523" t="s">
        <v>15</v>
      </c>
      <c r="C2523" t="s">
        <v>979</v>
      </c>
      <c r="D2523">
        <v>2016</v>
      </c>
      <c r="E2523" t="s">
        <v>561</v>
      </c>
      <c r="F2523" s="13">
        <v>0</v>
      </c>
      <c r="G2523" s="13">
        <v>81</v>
      </c>
      <c r="H2523" s="13">
        <v>4991</v>
      </c>
      <c r="I2523" s="13">
        <v>368</v>
      </c>
      <c r="J2523" s="13">
        <v>2199</v>
      </c>
      <c r="K2523" s="13">
        <v>0</v>
      </c>
      <c r="L2523" s="13">
        <v>93</v>
      </c>
      <c r="M2523" s="13"/>
      <c r="N2523" s="13">
        <v>7732</v>
      </c>
      <c r="O2523" s="13">
        <f t="shared" si="39"/>
        <v>7639</v>
      </c>
    </row>
    <row r="2524" spans="1:15" x14ac:dyDescent="0.3">
      <c r="A2524" t="s">
        <v>24</v>
      </c>
      <c r="B2524" t="s">
        <v>15</v>
      </c>
      <c r="C2524" t="s">
        <v>979</v>
      </c>
      <c r="D2524">
        <v>2016</v>
      </c>
      <c r="E2524" t="s">
        <v>562</v>
      </c>
      <c r="F2524" s="13">
        <v>0</v>
      </c>
      <c r="G2524" s="13">
        <v>0</v>
      </c>
      <c r="H2524" s="13">
        <v>365</v>
      </c>
      <c r="I2524" s="13">
        <v>24</v>
      </c>
      <c r="J2524" s="13">
        <v>559</v>
      </c>
      <c r="K2524" s="13">
        <v>0</v>
      </c>
      <c r="L2524" s="13">
        <v>10</v>
      </c>
      <c r="M2524" s="13"/>
      <c r="N2524" s="13">
        <v>958</v>
      </c>
      <c r="O2524" s="13">
        <f t="shared" si="39"/>
        <v>948</v>
      </c>
    </row>
    <row r="2525" spans="1:15" x14ac:dyDescent="0.3">
      <c r="A2525" t="s">
        <v>26</v>
      </c>
      <c r="B2525" t="s">
        <v>15</v>
      </c>
      <c r="C2525" t="s">
        <v>979</v>
      </c>
      <c r="D2525">
        <v>2016</v>
      </c>
      <c r="E2525" t="s">
        <v>563</v>
      </c>
      <c r="F2525" s="13">
        <v>0</v>
      </c>
      <c r="G2525" s="13">
        <v>0</v>
      </c>
      <c r="H2525" s="13">
        <v>10</v>
      </c>
      <c r="I2525" s="13">
        <v>4</v>
      </c>
      <c r="J2525" s="13">
        <v>4</v>
      </c>
      <c r="K2525" s="13">
        <v>0</v>
      </c>
      <c r="L2525" s="13">
        <v>0</v>
      </c>
      <c r="M2525" s="13"/>
      <c r="N2525" s="13">
        <v>18</v>
      </c>
      <c r="O2525" s="13">
        <f t="shared" si="39"/>
        <v>18</v>
      </c>
    </row>
    <row r="2526" spans="1:15" x14ac:dyDescent="0.3">
      <c r="B2526" t="s">
        <v>15</v>
      </c>
      <c r="C2526" t="s">
        <v>979</v>
      </c>
      <c r="D2526">
        <v>2016</v>
      </c>
      <c r="E2526" t="s">
        <v>1123</v>
      </c>
      <c r="F2526" s="13">
        <v>0</v>
      </c>
      <c r="G2526" s="13">
        <v>1</v>
      </c>
      <c r="H2526" s="13">
        <v>23</v>
      </c>
      <c r="I2526" s="13">
        <v>2</v>
      </c>
      <c r="J2526" s="13">
        <v>19</v>
      </c>
      <c r="K2526" s="13">
        <v>0</v>
      </c>
      <c r="L2526" s="13">
        <v>22</v>
      </c>
      <c r="M2526" s="13"/>
      <c r="N2526" s="13">
        <v>67</v>
      </c>
      <c r="O2526" s="13">
        <f t="shared" si="39"/>
        <v>45</v>
      </c>
    </row>
    <row r="2527" spans="1:15" x14ac:dyDescent="0.3">
      <c r="B2527" t="s">
        <v>15</v>
      </c>
      <c r="C2527" t="s">
        <v>979</v>
      </c>
      <c r="D2527">
        <v>2016</v>
      </c>
      <c r="E2527" t="s">
        <v>1212</v>
      </c>
      <c r="F2527" s="13">
        <v>0</v>
      </c>
      <c r="G2527" s="13">
        <v>0</v>
      </c>
      <c r="H2527" s="13">
        <v>6</v>
      </c>
      <c r="I2527" s="13">
        <v>12</v>
      </c>
      <c r="J2527" s="13">
        <v>22</v>
      </c>
      <c r="K2527" s="13">
        <v>0</v>
      </c>
      <c r="L2527" s="13">
        <v>18</v>
      </c>
      <c r="M2527" s="13"/>
      <c r="N2527" s="13">
        <v>58</v>
      </c>
      <c r="O2527" s="13">
        <f t="shared" si="39"/>
        <v>40</v>
      </c>
    </row>
    <row r="2528" spans="1:15" x14ac:dyDescent="0.3">
      <c r="A2528" t="s">
        <v>125</v>
      </c>
      <c r="B2528" t="s">
        <v>15</v>
      </c>
      <c r="C2528" t="s">
        <v>979</v>
      </c>
      <c r="D2528">
        <v>2016</v>
      </c>
      <c r="E2528" t="s">
        <v>1124</v>
      </c>
      <c r="F2528" s="13">
        <v>0</v>
      </c>
      <c r="G2528" s="13">
        <v>0</v>
      </c>
      <c r="H2528" s="13">
        <v>0</v>
      </c>
      <c r="I2528" s="13">
        <v>0</v>
      </c>
      <c r="J2528" s="13">
        <v>1</v>
      </c>
      <c r="K2528" s="13">
        <v>0</v>
      </c>
      <c r="L2528" s="13">
        <v>0</v>
      </c>
      <c r="M2528" s="13"/>
      <c r="N2528" s="13">
        <v>1</v>
      </c>
      <c r="O2528" s="13">
        <f t="shared" si="39"/>
        <v>1</v>
      </c>
    </row>
    <row r="2529" spans="1:15" x14ac:dyDescent="0.3">
      <c r="A2529" t="s">
        <v>29</v>
      </c>
      <c r="B2529" t="s">
        <v>15</v>
      </c>
      <c r="C2529" t="s">
        <v>979</v>
      </c>
      <c r="D2529">
        <v>2016</v>
      </c>
      <c r="E2529" t="s">
        <v>565</v>
      </c>
      <c r="F2529" s="13">
        <v>0</v>
      </c>
      <c r="G2529" s="13">
        <v>0</v>
      </c>
      <c r="H2529" s="13">
        <v>82</v>
      </c>
      <c r="I2529" s="13">
        <v>4</v>
      </c>
      <c r="J2529" s="13">
        <v>83</v>
      </c>
      <c r="K2529" s="13">
        <v>0</v>
      </c>
      <c r="L2529" s="13">
        <v>0</v>
      </c>
      <c r="M2529" s="13"/>
      <c r="N2529" s="13">
        <v>169</v>
      </c>
      <c r="O2529" s="13">
        <f t="shared" si="39"/>
        <v>169</v>
      </c>
    </row>
    <row r="2530" spans="1:15" x14ac:dyDescent="0.3">
      <c r="B2530" t="s">
        <v>31</v>
      </c>
      <c r="C2530" t="s">
        <v>1125</v>
      </c>
      <c r="D2530">
        <v>2016</v>
      </c>
      <c r="E2530" t="s">
        <v>566</v>
      </c>
      <c r="F2530" s="13">
        <v>0</v>
      </c>
      <c r="G2530" s="13">
        <v>0</v>
      </c>
      <c r="H2530" s="13">
        <v>0</v>
      </c>
      <c r="I2530" s="13">
        <v>0</v>
      </c>
      <c r="J2530" s="13">
        <v>2</v>
      </c>
      <c r="K2530" s="13">
        <v>0</v>
      </c>
      <c r="L2530" s="13">
        <v>0</v>
      </c>
      <c r="M2530" s="13"/>
      <c r="N2530" s="13">
        <v>2</v>
      </c>
      <c r="O2530" s="13">
        <f t="shared" si="39"/>
        <v>2</v>
      </c>
    </row>
    <row r="2531" spans="1:15" x14ac:dyDescent="0.3">
      <c r="B2531" t="s">
        <v>31</v>
      </c>
      <c r="C2531" t="s">
        <v>1125</v>
      </c>
      <c r="D2531">
        <v>2016</v>
      </c>
      <c r="E2531" t="s">
        <v>567</v>
      </c>
      <c r="F2531" s="13">
        <v>0</v>
      </c>
      <c r="G2531" s="13">
        <v>0</v>
      </c>
      <c r="H2531" s="13">
        <v>0</v>
      </c>
      <c r="I2531" s="13">
        <v>0</v>
      </c>
      <c r="J2531" s="13">
        <v>0</v>
      </c>
      <c r="K2531" s="13">
        <v>0</v>
      </c>
      <c r="L2531" s="13">
        <v>1</v>
      </c>
      <c r="M2531" s="13"/>
      <c r="N2531" s="13">
        <v>1</v>
      </c>
      <c r="O2531" s="13">
        <f t="shared" si="39"/>
        <v>0</v>
      </c>
    </row>
    <row r="2532" spans="1:15" x14ac:dyDescent="0.3">
      <c r="A2532" t="s">
        <v>34</v>
      </c>
      <c r="B2532" t="s">
        <v>31</v>
      </c>
      <c r="C2532" t="s">
        <v>1125</v>
      </c>
      <c r="D2532">
        <v>2016</v>
      </c>
      <c r="E2532" t="s">
        <v>568</v>
      </c>
      <c r="F2532" s="13">
        <v>2</v>
      </c>
      <c r="G2532" s="13">
        <v>5</v>
      </c>
      <c r="H2532" s="13">
        <v>20</v>
      </c>
      <c r="I2532" s="13">
        <v>9</v>
      </c>
      <c r="J2532" s="13">
        <v>60</v>
      </c>
      <c r="K2532" s="13">
        <v>0</v>
      </c>
      <c r="L2532" s="13">
        <v>78</v>
      </c>
      <c r="M2532" s="13"/>
      <c r="N2532" s="13">
        <v>174</v>
      </c>
      <c r="O2532" s="13">
        <f t="shared" si="39"/>
        <v>96</v>
      </c>
    </row>
    <row r="2533" spans="1:15" x14ac:dyDescent="0.3">
      <c r="A2533" t="s">
        <v>34</v>
      </c>
      <c r="B2533" t="s">
        <v>31</v>
      </c>
      <c r="C2533" t="s">
        <v>1125</v>
      </c>
      <c r="D2533">
        <v>2016</v>
      </c>
      <c r="E2533" t="s">
        <v>569</v>
      </c>
      <c r="F2533" s="13">
        <v>52</v>
      </c>
      <c r="G2533" s="13">
        <v>65</v>
      </c>
      <c r="H2533" s="13">
        <v>23</v>
      </c>
      <c r="I2533" s="13">
        <v>2</v>
      </c>
      <c r="J2533" s="13">
        <v>140</v>
      </c>
      <c r="K2533" s="13">
        <v>0</v>
      </c>
      <c r="L2533" s="13">
        <v>303</v>
      </c>
      <c r="M2533" s="13"/>
      <c r="N2533" s="13">
        <v>585</v>
      </c>
      <c r="O2533" s="13">
        <f t="shared" si="39"/>
        <v>282</v>
      </c>
    </row>
    <row r="2534" spans="1:15" x14ac:dyDescent="0.3">
      <c r="A2534" t="s">
        <v>34</v>
      </c>
      <c r="B2534" t="s">
        <v>31</v>
      </c>
      <c r="C2534" t="s">
        <v>1125</v>
      </c>
      <c r="D2534">
        <v>2016</v>
      </c>
      <c r="E2534" t="s">
        <v>570</v>
      </c>
      <c r="F2534" s="13">
        <v>5</v>
      </c>
      <c r="G2534" s="13">
        <v>4</v>
      </c>
      <c r="H2534" s="13">
        <v>1</v>
      </c>
      <c r="I2534" s="13">
        <v>0</v>
      </c>
      <c r="J2534" s="13">
        <v>5</v>
      </c>
      <c r="K2534" s="13">
        <v>0</v>
      </c>
      <c r="L2534" s="13">
        <v>92</v>
      </c>
      <c r="M2534" s="13"/>
      <c r="N2534" s="13">
        <v>107</v>
      </c>
      <c r="O2534" s="13">
        <f t="shared" si="39"/>
        <v>15</v>
      </c>
    </row>
    <row r="2535" spans="1:15" x14ac:dyDescent="0.3">
      <c r="A2535" t="s">
        <v>34</v>
      </c>
      <c r="B2535" t="s">
        <v>31</v>
      </c>
      <c r="C2535" t="s">
        <v>1125</v>
      </c>
      <c r="D2535">
        <v>2016</v>
      </c>
      <c r="E2535" t="s">
        <v>571</v>
      </c>
      <c r="F2535" s="13">
        <v>2</v>
      </c>
      <c r="G2535" s="13">
        <v>19</v>
      </c>
      <c r="H2535" s="13">
        <v>2</v>
      </c>
      <c r="I2535" s="13">
        <v>0</v>
      </c>
      <c r="J2535" s="13">
        <v>30</v>
      </c>
      <c r="K2535" s="13">
        <v>0</v>
      </c>
      <c r="L2535" s="13">
        <v>65</v>
      </c>
      <c r="M2535" s="13"/>
      <c r="N2535" s="13">
        <v>118</v>
      </c>
      <c r="O2535" s="13">
        <f t="shared" si="39"/>
        <v>53</v>
      </c>
    </row>
    <row r="2536" spans="1:15" x14ac:dyDescent="0.3">
      <c r="B2536" t="s">
        <v>31</v>
      </c>
      <c r="C2536" t="s">
        <v>1125</v>
      </c>
      <c r="D2536">
        <v>2016</v>
      </c>
      <c r="E2536" t="s">
        <v>572</v>
      </c>
      <c r="F2536" s="13">
        <v>0</v>
      </c>
      <c r="G2536" s="13">
        <v>0</v>
      </c>
      <c r="H2536" s="13">
        <v>0</v>
      </c>
      <c r="I2536" s="13">
        <v>0</v>
      </c>
      <c r="J2536" s="13">
        <v>2</v>
      </c>
      <c r="K2536" s="13">
        <v>0</v>
      </c>
      <c r="L2536" s="13">
        <v>9</v>
      </c>
      <c r="M2536" s="13"/>
      <c r="N2536" s="13">
        <v>11</v>
      </c>
      <c r="O2536" s="13">
        <f t="shared" si="39"/>
        <v>2</v>
      </c>
    </row>
    <row r="2537" spans="1:15" x14ac:dyDescent="0.3">
      <c r="B2537" t="s">
        <v>31</v>
      </c>
      <c r="C2537" t="s">
        <v>1125</v>
      </c>
      <c r="D2537">
        <v>2016</v>
      </c>
      <c r="E2537" t="s">
        <v>573</v>
      </c>
      <c r="F2537" s="13">
        <v>1</v>
      </c>
      <c r="G2537" s="13">
        <v>16</v>
      </c>
      <c r="H2537" s="13">
        <v>1</v>
      </c>
      <c r="I2537" s="13">
        <v>2</v>
      </c>
      <c r="J2537" s="13">
        <v>13</v>
      </c>
      <c r="K2537" s="13">
        <v>0</v>
      </c>
      <c r="L2537" s="13">
        <v>128</v>
      </c>
      <c r="M2537" s="13"/>
      <c r="N2537" s="13">
        <v>161</v>
      </c>
      <c r="O2537" s="13">
        <f t="shared" si="39"/>
        <v>33</v>
      </c>
    </row>
    <row r="2538" spans="1:15" x14ac:dyDescent="0.3">
      <c r="B2538" t="s">
        <v>31</v>
      </c>
      <c r="C2538" t="s">
        <v>1125</v>
      </c>
      <c r="D2538">
        <v>2016</v>
      </c>
      <c r="E2538" t="s">
        <v>574</v>
      </c>
      <c r="F2538" s="13">
        <v>0</v>
      </c>
      <c r="G2538" s="13">
        <v>0</v>
      </c>
      <c r="H2538" s="13">
        <v>22</v>
      </c>
      <c r="I2538" s="13">
        <v>0</v>
      </c>
      <c r="J2538" s="13">
        <v>4</v>
      </c>
      <c r="K2538" s="13">
        <v>0</v>
      </c>
      <c r="L2538" s="13">
        <v>23</v>
      </c>
      <c r="M2538" s="13"/>
      <c r="N2538" s="13">
        <v>49</v>
      </c>
      <c r="O2538" s="13">
        <f t="shared" si="39"/>
        <v>26</v>
      </c>
    </row>
    <row r="2539" spans="1:15" x14ac:dyDescent="0.3">
      <c r="B2539" t="s">
        <v>31</v>
      </c>
      <c r="C2539" t="s">
        <v>1125</v>
      </c>
      <c r="D2539">
        <v>2016</v>
      </c>
      <c r="E2539" t="s">
        <v>575</v>
      </c>
      <c r="F2539" s="13">
        <v>0</v>
      </c>
      <c r="G2539" s="13">
        <v>8</v>
      </c>
      <c r="H2539" s="13">
        <v>17</v>
      </c>
      <c r="I2539" s="13">
        <v>0</v>
      </c>
      <c r="J2539" s="13">
        <v>5</v>
      </c>
      <c r="K2539" s="13">
        <v>0</v>
      </c>
      <c r="L2539" s="13">
        <v>112</v>
      </c>
      <c r="M2539" s="13"/>
      <c r="N2539" s="13">
        <v>142</v>
      </c>
      <c r="O2539" s="13">
        <f t="shared" si="39"/>
        <v>30</v>
      </c>
    </row>
    <row r="2540" spans="1:15" x14ac:dyDescent="0.3">
      <c r="B2540" t="s">
        <v>31</v>
      </c>
      <c r="C2540" t="s">
        <v>1125</v>
      </c>
      <c r="D2540">
        <v>2016</v>
      </c>
      <c r="E2540" t="s">
        <v>576</v>
      </c>
      <c r="F2540" s="13">
        <v>0</v>
      </c>
      <c r="G2540" s="13">
        <v>11</v>
      </c>
      <c r="H2540" s="13">
        <v>0</v>
      </c>
      <c r="I2540" s="13">
        <v>0</v>
      </c>
      <c r="J2540" s="13">
        <v>8</v>
      </c>
      <c r="K2540" s="13">
        <v>0</v>
      </c>
      <c r="L2540" s="13">
        <v>42</v>
      </c>
      <c r="M2540" s="13"/>
      <c r="N2540" s="13">
        <v>61</v>
      </c>
      <c r="O2540" s="13">
        <f t="shared" si="39"/>
        <v>19</v>
      </c>
    </row>
    <row r="2541" spans="1:15" x14ac:dyDescent="0.3">
      <c r="A2541" t="s">
        <v>233</v>
      </c>
      <c r="B2541" t="s">
        <v>31</v>
      </c>
      <c r="C2541" t="s">
        <v>1125</v>
      </c>
      <c r="D2541">
        <v>2016</v>
      </c>
      <c r="E2541" t="s">
        <v>1126</v>
      </c>
      <c r="F2541" s="13">
        <v>0</v>
      </c>
      <c r="G2541" s="13">
        <v>1</v>
      </c>
      <c r="H2541" s="13">
        <v>0</v>
      </c>
      <c r="I2541" s="13">
        <v>0</v>
      </c>
      <c r="J2541" s="13">
        <v>0</v>
      </c>
      <c r="K2541" s="13">
        <v>0</v>
      </c>
      <c r="L2541" s="13">
        <v>0</v>
      </c>
      <c r="M2541" s="13"/>
      <c r="N2541" s="13">
        <v>1</v>
      </c>
      <c r="O2541" s="13">
        <f t="shared" si="39"/>
        <v>1</v>
      </c>
    </row>
    <row r="2542" spans="1:15" x14ac:dyDescent="0.3">
      <c r="B2542" t="s">
        <v>31</v>
      </c>
      <c r="C2542" t="s">
        <v>1125</v>
      </c>
      <c r="D2542">
        <v>2016</v>
      </c>
      <c r="E2542" t="s">
        <v>1213</v>
      </c>
      <c r="F2542" s="13">
        <v>0</v>
      </c>
      <c r="G2542" s="13">
        <v>0</v>
      </c>
      <c r="H2542" s="13">
        <v>0</v>
      </c>
      <c r="I2542" s="13">
        <v>0</v>
      </c>
      <c r="J2542" s="13">
        <v>0</v>
      </c>
      <c r="K2542" s="13">
        <v>0</v>
      </c>
      <c r="L2542" s="13">
        <v>6</v>
      </c>
      <c r="M2542" s="13"/>
      <c r="N2542" s="13">
        <v>6</v>
      </c>
      <c r="O2542" s="13">
        <f t="shared" si="39"/>
        <v>0</v>
      </c>
    </row>
    <row r="2543" spans="1:15" x14ac:dyDescent="0.3">
      <c r="A2543" t="s">
        <v>26</v>
      </c>
      <c r="B2543" t="s">
        <v>31</v>
      </c>
      <c r="C2543" t="s">
        <v>1125</v>
      </c>
      <c r="D2543">
        <v>2016</v>
      </c>
      <c r="E2543" t="s">
        <v>578</v>
      </c>
      <c r="F2543" s="13">
        <v>0</v>
      </c>
      <c r="G2543" s="13">
        <v>23</v>
      </c>
      <c r="H2543" s="13">
        <v>20</v>
      </c>
      <c r="I2543" s="13">
        <v>2</v>
      </c>
      <c r="J2543" s="13">
        <v>20</v>
      </c>
      <c r="K2543" s="13">
        <v>0</v>
      </c>
      <c r="L2543" s="13">
        <v>2</v>
      </c>
      <c r="M2543" s="13"/>
      <c r="N2543" s="13">
        <v>67</v>
      </c>
      <c r="O2543" s="13">
        <f t="shared" si="39"/>
        <v>65</v>
      </c>
    </row>
    <row r="2544" spans="1:15" x14ac:dyDescent="0.3">
      <c r="B2544" t="s">
        <v>31</v>
      </c>
      <c r="C2544" t="s">
        <v>1125</v>
      </c>
      <c r="D2544">
        <v>2016</v>
      </c>
      <c r="E2544" t="s">
        <v>580</v>
      </c>
      <c r="F2544" s="13">
        <v>0</v>
      </c>
      <c r="G2544" s="13">
        <v>0</v>
      </c>
      <c r="H2544" s="13">
        <v>2</v>
      </c>
      <c r="I2544" s="13">
        <v>1</v>
      </c>
      <c r="J2544" s="13">
        <v>7</v>
      </c>
      <c r="K2544" s="13">
        <v>0</v>
      </c>
      <c r="L2544" s="13">
        <v>4</v>
      </c>
      <c r="M2544" s="13"/>
      <c r="N2544" s="13">
        <v>14</v>
      </c>
      <c r="O2544" s="13">
        <f t="shared" si="39"/>
        <v>10</v>
      </c>
    </row>
    <row r="2545" spans="1:15" x14ac:dyDescent="0.3">
      <c r="B2545" t="s">
        <v>31</v>
      </c>
      <c r="C2545" t="s">
        <v>1127</v>
      </c>
      <c r="D2545">
        <v>2016</v>
      </c>
      <c r="E2545" t="s">
        <v>1128</v>
      </c>
      <c r="F2545" s="13">
        <v>0</v>
      </c>
      <c r="G2545" s="13">
        <v>0</v>
      </c>
      <c r="H2545" s="13">
        <v>2</v>
      </c>
      <c r="I2545" s="13">
        <v>0</v>
      </c>
      <c r="J2545" s="13">
        <v>1</v>
      </c>
      <c r="K2545" s="13">
        <v>0</v>
      </c>
      <c r="L2545" s="13">
        <v>9</v>
      </c>
      <c r="M2545" s="13"/>
      <c r="N2545" s="13">
        <v>12</v>
      </c>
      <c r="O2545" s="13">
        <f t="shared" si="39"/>
        <v>3</v>
      </c>
    </row>
    <row r="2546" spans="1:15" x14ac:dyDescent="0.3">
      <c r="A2546" t="s">
        <v>239</v>
      </c>
      <c r="B2546" t="s">
        <v>46</v>
      </c>
      <c r="C2546" t="s">
        <v>1129</v>
      </c>
      <c r="D2546">
        <v>2016</v>
      </c>
      <c r="E2546" t="s">
        <v>1049</v>
      </c>
      <c r="F2546" s="13">
        <v>0</v>
      </c>
      <c r="G2546" s="13">
        <v>1</v>
      </c>
      <c r="H2546" s="13">
        <v>3630</v>
      </c>
      <c r="I2546" s="13">
        <v>25</v>
      </c>
      <c r="J2546" s="13">
        <v>431</v>
      </c>
      <c r="K2546" s="13">
        <v>0</v>
      </c>
      <c r="L2546" s="13">
        <v>0</v>
      </c>
      <c r="M2546" s="13"/>
      <c r="N2546" s="13">
        <v>4087</v>
      </c>
      <c r="O2546" s="13">
        <f t="shared" si="39"/>
        <v>4087</v>
      </c>
    </row>
    <row r="2547" spans="1:15" x14ac:dyDescent="0.3">
      <c r="B2547" t="s">
        <v>46</v>
      </c>
      <c r="C2547" t="s">
        <v>1129</v>
      </c>
      <c r="D2547">
        <v>2016</v>
      </c>
      <c r="E2547" t="s">
        <v>980</v>
      </c>
      <c r="F2547" s="13">
        <v>0</v>
      </c>
      <c r="G2547" s="13">
        <v>0</v>
      </c>
      <c r="H2547" s="13">
        <v>0</v>
      </c>
      <c r="I2547" s="13">
        <v>0</v>
      </c>
      <c r="J2547" s="13">
        <v>0</v>
      </c>
      <c r="K2547" s="13">
        <v>0</v>
      </c>
      <c r="L2547" s="13">
        <v>1</v>
      </c>
      <c r="M2547" s="13"/>
      <c r="N2547" s="13">
        <v>1</v>
      </c>
      <c r="O2547" s="13">
        <f t="shared" si="39"/>
        <v>0</v>
      </c>
    </row>
    <row r="2548" spans="1:15" x14ac:dyDescent="0.3">
      <c r="B2548" t="s">
        <v>46</v>
      </c>
      <c r="C2548" t="s">
        <v>1129</v>
      </c>
      <c r="D2548">
        <v>2016</v>
      </c>
      <c r="E2548" t="s">
        <v>583</v>
      </c>
      <c r="F2548" s="13">
        <v>0</v>
      </c>
      <c r="G2548" s="13">
        <v>0</v>
      </c>
      <c r="H2548" s="13">
        <v>0</v>
      </c>
      <c r="I2548" s="13">
        <v>0</v>
      </c>
      <c r="J2548" s="13">
        <v>1</v>
      </c>
      <c r="K2548" s="13">
        <v>0</v>
      </c>
      <c r="L2548" s="13">
        <v>0</v>
      </c>
      <c r="M2548" s="13"/>
      <c r="N2548" s="13">
        <v>1</v>
      </c>
      <c r="O2548" s="13">
        <f t="shared" si="39"/>
        <v>1</v>
      </c>
    </row>
    <row r="2549" spans="1:15" x14ac:dyDescent="0.3">
      <c r="A2549" t="s">
        <v>50</v>
      </c>
      <c r="B2549" t="s">
        <v>46</v>
      </c>
      <c r="C2549" t="s">
        <v>1129</v>
      </c>
      <c r="D2549">
        <v>2016</v>
      </c>
      <c r="E2549" t="s">
        <v>585</v>
      </c>
      <c r="F2549" s="13">
        <v>0</v>
      </c>
      <c r="G2549" s="13">
        <v>0</v>
      </c>
      <c r="H2549" s="13">
        <v>0</v>
      </c>
      <c r="I2549" s="13">
        <v>0</v>
      </c>
      <c r="J2549" s="13">
        <v>5</v>
      </c>
      <c r="K2549" s="13">
        <v>292</v>
      </c>
      <c r="L2549" s="13">
        <v>0</v>
      </c>
      <c r="M2549" s="13"/>
      <c r="N2549" s="13">
        <v>297</v>
      </c>
      <c r="O2549" s="13">
        <f t="shared" si="39"/>
        <v>5</v>
      </c>
    </row>
    <row r="2550" spans="1:15" x14ac:dyDescent="0.3">
      <c r="A2550" t="s">
        <v>18</v>
      </c>
      <c r="B2550" t="s">
        <v>46</v>
      </c>
      <c r="C2550" t="s">
        <v>1129</v>
      </c>
      <c r="D2550">
        <v>2016</v>
      </c>
      <c r="E2550" t="s">
        <v>586</v>
      </c>
      <c r="F2550" s="13">
        <v>0</v>
      </c>
      <c r="G2550" s="13">
        <v>0</v>
      </c>
      <c r="H2550" s="13">
        <v>22</v>
      </c>
      <c r="I2550" s="13">
        <v>9</v>
      </c>
      <c r="J2550" s="13">
        <v>7</v>
      </c>
      <c r="K2550" s="13">
        <v>0</v>
      </c>
      <c r="L2550" s="13">
        <v>0</v>
      </c>
      <c r="M2550" s="13"/>
      <c r="N2550" s="13">
        <v>38</v>
      </c>
      <c r="O2550" s="13">
        <f t="shared" si="39"/>
        <v>38</v>
      </c>
    </row>
    <row r="2551" spans="1:15" x14ac:dyDescent="0.3">
      <c r="A2551" t="s">
        <v>20</v>
      </c>
      <c r="B2551" t="s">
        <v>46</v>
      </c>
      <c r="C2551" t="s">
        <v>1129</v>
      </c>
      <c r="D2551">
        <v>2016</v>
      </c>
      <c r="E2551" t="s">
        <v>587</v>
      </c>
      <c r="F2551" s="13">
        <v>0</v>
      </c>
      <c r="G2551" s="13">
        <v>3</v>
      </c>
      <c r="H2551" s="13">
        <v>123</v>
      </c>
      <c r="I2551" s="13">
        <v>28</v>
      </c>
      <c r="J2551" s="13">
        <v>100</v>
      </c>
      <c r="K2551" s="13">
        <v>0</v>
      </c>
      <c r="L2551" s="13">
        <v>71</v>
      </c>
      <c r="M2551" s="13"/>
      <c r="N2551" s="13">
        <v>325</v>
      </c>
      <c r="O2551" s="13">
        <f t="shared" si="39"/>
        <v>254</v>
      </c>
    </row>
    <row r="2552" spans="1:15" x14ac:dyDescent="0.3">
      <c r="A2552" t="s">
        <v>55</v>
      </c>
      <c r="B2552" t="s">
        <v>46</v>
      </c>
      <c r="C2552" t="s">
        <v>1129</v>
      </c>
      <c r="D2552">
        <v>2016</v>
      </c>
      <c r="E2552" t="s">
        <v>588</v>
      </c>
      <c r="F2552" s="13">
        <v>0</v>
      </c>
      <c r="G2552" s="13">
        <v>0</v>
      </c>
      <c r="H2552" s="13">
        <v>16</v>
      </c>
      <c r="I2552" s="13">
        <v>0</v>
      </c>
      <c r="J2552" s="13">
        <v>3</v>
      </c>
      <c r="K2552" s="13">
        <v>0</v>
      </c>
      <c r="L2552" s="13">
        <v>0</v>
      </c>
      <c r="M2552" s="13"/>
      <c r="N2552" s="13">
        <v>19</v>
      </c>
      <c r="O2552" s="13">
        <f t="shared" si="39"/>
        <v>19</v>
      </c>
    </row>
    <row r="2553" spans="1:15" x14ac:dyDescent="0.3">
      <c r="A2553" t="s">
        <v>34</v>
      </c>
      <c r="B2553" t="s">
        <v>46</v>
      </c>
      <c r="C2553" t="s">
        <v>1129</v>
      </c>
      <c r="D2553">
        <v>2016</v>
      </c>
      <c r="E2553" t="s">
        <v>589</v>
      </c>
      <c r="F2553" s="13">
        <v>0</v>
      </c>
      <c r="G2553" s="13">
        <v>0</v>
      </c>
      <c r="H2553" s="13">
        <v>0</v>
      </c>
      <c r="I2553" s="13">
        <v>1</v>
      </c>
      <c r="J2553" s="13">
        <v>0</v>
      </c>
      <c r="K2553" s="13">
        <v>0</v>
      </c>
      <c r="L2553" s="13">
        <v>15</v>
      </c>
      <c r="M2553" s="13"/>
      <c r="N2553" s="13">
        <v>16</v>
      </c>
      <c r="O2553" s="13">
        <f t="shared" si="39"/>
        <v>1</v>
      </c>
    </row>
    <row r="2554" spans="1:15" x14ac:dyDescent="0.3">
      <c r="B2554" t="s">
        <v>46</v>
      </c>
      <c r="C2554" t="s">
        <v>1129</v>
      </c>
      <c r="D2554">
        <v>2016</v>
      </c>
      <c r="E2554" t="s">
        <v>591</v>
      </c>
      <c r="F2554" s="13">
        <v>0</v>
      </c>
      <c r="G2554" s="13">
        <v>0</v>
      </c>
      <c r="H2554" s="13">
        <v>2</v>
      </c>
      <c r="I2554" s="13">
        <v>0</v>
      </c>
      <c r="J2554" s="13">
        <v>2</v>
      </c>
      <c r="K2554" s="13">
        <v>0</v>
      </c>
      <c r="L2554" s="13">
        <v>15</v>
      </c>
      <c r="M2554" s="13"/>
      <c r="N2554" s="13">
        <v>19</v>
      </c>
      <c r="O2554" s="13">
        <f t="shared" si="39"/>
        <v>4</v>
      </c>
    </row>
    <row r="2555" spans="1:15" x14ac:dyDescent="0.3">
      <c r="B2555" t="s">
        <v>46</v>
      </c>
      <c r="C2555" t="s">
        <v>1129</v>
      </c>
      <c r="D2555">
        <v>2016</v>
      </c>
      <c r="E2555" t="s">
        <v>592</v>
      </c>
      <c r="F2555" s="13">
        <v>0</v>
      </c>
      <c r="G2555" s="13">
        <v>0</v>
      </c>
      <c r="H2555" s="13">
        <v>25</v>
      </c>
      <c r="I2555" s="13">
        <v>1</v>
      </c>
      <c r="J2555" s="13">
        <v>13</v>
      </c>
      <c r="K2555" s="13">
        <v>0</v>
      </c>
      <c r="L2555" s="13">
        <v>0</v>
      </c>
      <c r="M2555" s="13"/>
      <c r="N2555" s="13">
        <v>39</v>
      </c>
      <c r="O2555" s="13">
        <f t="shared" si="39"/>
        <v>39</v>
      </c>
    </row>
    <row r="2556" spans="1:15" x14ac:dyDescent="0.3">
      <c r="A2556" t="s">
        <v>24</v>
      </c>
      <c r="B2556" t="s">
        <v>46</v>
      </c>
      <c r="C2556" t="s">
        <v>1129</v>
      </c>
      <c r="D2556">
        <v>2016</v>
      </c>
      <c r="E2556" t="s">
        <v>593</v>
      </c>
      <c r="F2556" s="13">
        <v>0</v>
      </c>
      <c r="G2556" s="13">
        <v>1</v>
      </c>
      <c r="H2556" s="13">
        <v>2725</v>
      </c>
      <c r="I2556" s="13">
        <v>17</v>
      </c>
      <c r="J2556" s="13">
        <v>146</v>
      </c>
      <c r="K2556" s="13">
        <v>0</v>
      </c>
      <c r="L2556" s="13">
        <v>1</v>
      </c>
      <c r="M2556" s="13"/>
      <c r="N2556" s="13">
        <v>2890</v>
      </c>
      <c r="O2556" s="13">
        <f t="shared" si="39"/>
        <v>2889</v>
      </c>
    </row>
    <row r="2557" spans="1:15" x14ac:dyDescent="0.3">
      <c r="A2557" t="s">
        <v>26</v>
      </c>
      <c r="B2557" t="s">
        <v>46</v>
      </c>
      <c r="C2557" t="s">
        <v>1129</v>
      </c>
      <c r="D2557">
        <v>2016</v>
      </c>
      <c r="E2557" t="s">
        <v>595</v>
      </c>
      <c r="F2557" s="13">
        <v>0</v>
      </c>
      <c r="G2557" s="13">
        <v>0</v>
      </c>
      <c r="H2557" s="13">
        <v>1</v>
      </c>
      <c r="I2557" s="13">
        <v>0</v>
      </c>
      <c r="J2557" s="13">
        <v>1</v>
      </c>
      <c r="K2557" s="13">
        <v>3</v>
      </c>
      <c r="L2557" s="13">
        <v>0</v>
      </c>
      <c r="M2557" s="13"/>
      <c r="N2557" s="13">
        <v>5</v>
      </c>
      <c r="O2557" s="13">
        <f t="shared" si="39"/>
        <v>2</v>
      </c>
    </row>
    <row r="2558" spans="1:15" x14ac:dyDescent="0.3">
      <c r="A2558" t="s">
        <v>22</v>
      </c>
      <c r="B2558" t="s">
        <v>46</v>
      </c>
      <c r="C2558" t="s">
        <v>1129</v>
      </c>
      <c r="D2558">
        <v>2016</v>
      </c>
      <c r="E2558" t="s">
        <v>596</v>
      </c>
      <c r="F2558" s="13">
        <v>0</v>
      </c>
      <c r="G2558" s="13">
        <v>41</v>
      </c>
      <c r="H2558" s="13">
        <v>10630</v>
      </c>
      <c r="I2558" s="13">
        <v>389</v>
      </c>
      <c r="J2558" s="13">
        <v>1120</v>
      </c>
      <c r="K2558" s="13">
        <v>549</v>
      </c>
      <c r="L2558" s="13">
        <v>136</v>
      </c>
      <c r="M2558" s="13"/>
      <c r="N2558" s="13">
        <v>12865</v>
      </c>
      <c r="O2558" s="13">
        <f t="shared" si="39"/>
        <v>12180</v>
      </c>
    </row>
    <row r="2559" spans="1:15" x14ac:dyDescent="0.3">
      <c r="A2559" t="s">
        <v>29</v>
      </c>
      <c r="B2559" t="s">
        <v>46</v>
      </c>
      <c r="C2559" t="s">
        <v>1129</v>
      </c>
      <c r="D2559">
        <v>2016</v>
      </c>
      <c r="E2559" t="s">
        <v>597</v>
      </c>
      <c r="F2559" s="13">
        <v>0</v>
      </c>
      <c r="G2559" s="13">
        <v>0</v>
      </c>
      <c r="H2559" s="13">
        <v>7</v>
      </c>
      <c r="I2559" s="13">
        <v>0</v>
      </c>
      <c r="J2559" s="13">
        <v>5</v>
      </c>
      <c r="K2559" s="13">
        <v>0</v>
      </c>
      <c r="L2559" s="13">
        <v>771</v>
      </c>
      <c r="M2559" s="13"/>
      <c r="N2559" s="13">
        <v>783</v>
      </c>
      <c r="O2559" s="13">
        <f t="shared" si="39"/>
        <v>12</v>
      </c>
    </row>
    <row r="2560" spans="1:15" x14ac:dyDescent="0.3">
      <c r="A2560" t="s">
        <v>97</v>
      </c>
      <c r="B2560" t="s">
        <v>1052</v>
      </c>
      <c r="C2560" t="s">
        <v>1130</v>
      </c>
      <c r="D2560">
        <v>2016</v>
      </c>
      <c r="E2560" t="s">
        <v>1054</v>
      </c>
      <c r="F2560" s="13">
        <v>1</v>
      </c>
      <c r="G2560" s="13">
        <v>6</v>
      </c>
      <c r="H2560" s="13">
        <v>6640</v>
      </c>
      <c r="I2560" s="13">
        <v>911</v>
      </c>
      <c r="J2560" s="13">
        <v>843</v>
      </c>
      <c r="K2560" s="13">
        <v>0</v>
      </c>
      <c r="L2560" s="13">
        <v>0</v>
      </c>
      <c r="M2560" s="13"/>
      <c r="N2560" s="13">
        <v>8401</v>
      </c>
      <c r="O2560" s="13">
        <f t="shared" si="39"/>
        <v>8401</v>
      </c>
    </row>
    <row r="2561" spans="1:15" x14ac:dyDescent="0.3">
      <c r="B2561" t="s">
        <v>65</v>
      </c>
      <c r="C2561" t="s">
        <v>1131</v>
      </c>
      <c r="D2561">
        <v>2016</v>
      </c>
      <c r="E2561" t="s">
        <v>599</v>
      </c>
      <c r="F2561" s="13">
        <v>0</v>
      </c>
      <c r="G2561" s="13">
        <v>0</v>
      </c>
      <c r="H2561" s="13">
        <v>0</v>
      </c>
      <c r="I2561" s="13">
        <v>2</v>
      </c>
      <c r="J2561" s="13">
        <v>3</v>
      </c>
      <c r="K2561" s="13">
        <v>0</v>
      </c>
      <c r="L2561" s="13">
        <v>1</v>
      </c>
      <c r="M2561" s="13"/>
      <c r="N2561" s="13">
        <v>6</v>
      </c>
      <c r="O2561" s="13">
        <f t="shared" si="39"/>
        <v>5</v>
      </c>
    </row>
    <row r="2562" spans="1:15" x14ac:dyDescent="0.3">
      <c r="A2562" t="s">
        <v>18</v>
      </c>
      <c r="B2562" t="s">
        <v>65</v>
      </c>
      <c r="C2562" t="s">
        <v>1131</v>
      </c>
      <c r="D2562">
        <v>2016</v>
      </c>
      <c r="E2562" t="s">
        <v>600</v>
      </c>
      <c r="F2562" s="13">
        <v>0</v>
      </c>
      <c r="G2562" s="13">
        <v>0</v>
      </c>
      <c r="H2562" s="13">
        <v>7</v>
      </c>
      <c r="I2562" s="13">
        <v>16</v>
      </c>
      <c r="J2562" s="13">
        <v>0</v>
      </c>
      <c r="K2562" s="13">
        <v>0</v>
      </c>
      <c r="L2562" s="13">
        <v>0</v>
      </c>
      <c r="M2562" s="13"/>
      <c r="N2562" s="13">
        <v>23</v>
      </c>
      <c r="O2562" s="13">
        <f t="shared" si="39"/>
        <v>23</v>
      </c>
    </row>
    <row r="2563" spans="1:15" x14ac:dyDescent="0.3">
      <c r="A2563" t="s">
        <v>20</v>
      </c>
      <c r="B2563" t="s">
        <v>65</v>
      </c>
      <c r="C2563" t="s">
        <v>1131</v>
      </c>
      <c r="D2563">
        <v>2016</v>
      </c>
      <c r="E2563" t="s">
        <v>601</v>
      </c>
      <c r="F2563" s="13">
        <v>0</v>
      </c>
      <c r="G2563" s="13">
        <v>7</v>
      </c>
      <c r="H2563" s="13">
        <v>25</v>
      </c>
      <c r="I2563" s="13">
        <v>19</v>
      </c>
      <c r="J2563" s="13">
        <v>105</v>
      </c>
      <c r="K2563" s="13">
        <v>0</v>
      </c>
      <c r="L2563" s="13">
        <v>15</v>
      </c>
      <c r="M2563" s="13"/>
      <c r="N2563" s="13">
        <v>171</v>
      </c>
      <c r="O2563" s="13">
        <f t="shared" ref="O2563:O2626" si="40">F2563+G2563+H2563+I2563+J2563</f>
        <v>156</v>
      </c>
    </row>
    <row r="2564" spans="1:15" x14ac:dyDescent="0.3">
      <c r="A2564" t="s">
        <v>22</v>
      </c>
      <c r="B2564" t="s">
        <v>65</v>
      </c>
      <c r="C2564" t="s">
        <v>1131</v>
      </c>
      <c r="D2564">
        <v>2016</v>
      </c>
      <c r="E2564" t="s">
        <v>602</v>
      </c>
      <c r="F2564" s="13">
        <v>0</v>
      </c>
      <c r="G2564" s="13">
        <v>87</v>
      </c>
      <c r="H2564" s="13">
        <v>1031</v>
      </c>
      <c r="I2564" s="13">
        <v>189</v>
      </c>
      <c r="J2564" s="13">
        <v>1144</v>
      </c>
      <c r="K2564" s="13">
        <v>0</v>
      </c>
      <c r="L2564" s="13">
        <v>19</v>
      </c>
      <c r="M2564" s="13"/>
      <c r="N2564" s="13">
        <v>2470</v>
      </c>
      <c r="O2564" s="13">
        <f t="shared" si="40"/>
        <v>2451</v>
      </c>
    </row>
    <row r="2565" spans="1:15" x14ac:dyDescent="0.3">
      <c r="B2565" t="s">
        <v>65</v>
      </c>
      <c r="C2565" t="s">
        <v>1131</v>
      </c>
      <c r="D2565">
        <v>2016</v>
      </c>
      <c r="E2565" t="s">
        <v>603</v>
      </c>
      <c r="F2565" s="13">
        <v>0</v>
      </c>
      <c r="G2565" s="13">
        <v>0</v>
      </c>
      <c r="H2565" s="13">
        <v>0</v>
      </c>
      <c r="I2565" s="13">
        <v>0</v>
      </c>
      <c r="J2565" s="13">
        <v>2</v>
      </c>
      <c r="K2565" s="13">
        <v>0</v>
      </c>
      <c r="L2565" s="13">
        <v>0</v>
      </c>
      <c r="M2565" s="13"/>
      <c r="N2565" s="13">
        <v>2</v>
      </c>
      <c r="O2565" s="13">
        <f t="shared" si="40"/>
        <v>2</v>
      </c>
    </row>
    <row r="2566" spans="1:15" x14ac:dyDescent="0.3">
      <c r="A2566" t="s">
        <v>50</v>
      </c>
      <c r="B2566" t="s">
        <v>86</v>
      </c>
      <c r="C2566" t="s">
        <v>1134</v>
      </c>
      <c r="D2566">
        <v>2016</v>
      </c>
      <c r="E2566" t="s">
        <v>615</v>
      </c>
      <c r="F2566" s="13">
        <v>0</v>
      </c>
      <c r="G2566" s="13">
        <v>0</v>
      </c>
      <c r="H2566" s="13">
        <v>9</v>
      </c>
      <c r="I2566" s="13">
        <v>0</v>
      </c>
      <c r="J2566" s="13">
        <v>27</v>
      </c>
      <c r="K2566" s="13">
        <v>1</v>
      </c>
      <c r="L2566" s="13">
        <v>2</v>
      </c>
      <c r="M2566" s="13"/>
      <c r="N2566" s="13">
        <v>39</v>
      </c>
      <c r="O2566" s="13">
        <f t="shared" si="40"/>
        <v>36</v>
      </c>
    </row>
    <row r="2567" spans="1:15" x14ac:dyDescent="0.3">
      <c r="A2567" t="s">
        <v>50</v>
      </c>
      <c r="B2567" t="s">
        <v>86</v>
      </c>
      <c r="C2567" t="s">
        <v>1134</v>
      </c>
      <c r="D2567">
        <v>2016</v>
      </c>
      <c r="E2567" t="s">
        <v>1214</v>
      </c>
      <c r="F2567" s="13">
        <v>0</v>
      </c>
      <c r="G2567" s="13">
        <v>0</v>
      </c>
      <c r="H2567" s="13">
        <v>1</v>
      </c>
      <c r="I2567" s="13">
        <v>0</v>
      </c>
      <c r="J2567" s="13">
        <v>0</v>
      </c>
      <c r="K2567" s="13">
        <v>0</v>
      </c>
      <c r="L2567" s="13">
        <v>0</v>
      </c>
      <c r="M2567" s="13"/>
      <c r="N2567" s="13">
        <v>1</v>
      </c>
      <c r="O2567" s="13">
        <f t="shared" si="40"/>
        <v>1</v>
      </c>
    </row>
    <row r="2568" spans="1:15" x14ac:dyDescent="0.3">
      <c r="A2568" t="s">
        <v>20</v>
      </c>
      <c r="B2568" t="s">
        <v>86</v>
      </c>
      <c r="C2568" t="s">
        <v>1134</v>
      </c>
      <c r="D2568">
        <v>2016</v>
      </c>
      <c r="E2568" t="s">
        <v>1215</v>
      </c>
      <c r="F2568" s="13">
        <v>0</v>
      </c>
      <c r="G2568" s="13">
        <v>0</v>
      </c>
      <c r="H2568" s="13">
        <v>1</v>
      </c>
      <c r="I2568" s="13">
        <v>1</v>
      </c>
      <c r="J2568" s="13">
        <v>0</v>
      </c>
      <c r="K2568" s="13">
        <v>0</v>
      </c>
      <c r="L2568" s="13">
        <v>0</v>
      </c>
      <c r="M2568" s="13"/>
      <c r="N2568" s="13">
        <v>2</v>
      </c>
      <c r="O2568" s="13">
        <f t="shared" si="40"/>
        <v>2</v>
      </c>
    </row>
    <row r="2569" spans="1:15" x14ac:dyDescent="0.3">
      <c r="A2569" t="s">
        <v>22</v>
      </c>
      <c r="B2569" t="s">
        <v>86</v>
      </c>
      <c r="C2569" t="s">
        <v>1134</v>
      </c>
      <c r="D2569">
        <v>2016</v>
      </c>
      <c r="E2569" t="s">
        <v>1216</v>
      </c>
      <c r="F2569" s="13">
        <v>0</v>
      </c>
      <c r="G2569" s="13">
        <v>0</v>
      </c>
      <c r="H2569" s="13">
        <v>31</v>
      </c>
      <c r="I2569" s="13">
        <v>17</v>
      </c>
      <c r="J2569" s="13">
        <v>26</v>
      </c>
      <c r="K2569" s="13">
        <v>0</v>
      </c>
      <c r="L2569" s="13">
        <v>0</v>
      </c>
      <c r="M2569" s="13"/>
      <c r="N2569" s="13">
        <v>74</v>
      </c>
      <c r="O2569" s="13">
        <f t="shared" si="40"/>
        <v>74</v>
      </c>
    </row>
    <row r="2570" spans="1:15" x14ac:dyDescent="0.3">
      <c r="A2570" t="s">
        <v>20</v>
      </c>
      <c r="B2570" t="s">
        <v>86</v>
      </c>
      <c r="C2570" t="s">
        <v>1134</v>
      </c>
      <c r="D2570">
        <v>2016</v>
      </c>
      <c r="E2570" t="s">
        <v>1217</v>
      </c>
      <c r="F2570" s="13">
        <v>0</v>
      </c>
      <c r="G2570" s="13">
        <v>0</v>
      </c>
      <c r="H2570" s="13">
        <v>1</v>
      </c>
      <c r="I2570" s="13">
        <v>1</v>
      </c>
      <c r="J2570" s="13">
        <v>3</v>
      </c>
      <c r="K2570" s="13">
        <v>0</v>
      </c>
      <c r="L2570" s="13">
        <v>2</v>
      </c>
      <c r="M2570" s="13"/>
      <c r="N2570" s="13">
        <v>7</v>
      </c>
      <c r="O2570" s="13">
        <f t="shared" si="40"/>
        <v>5</v>
      </c>
    </row>
    <row r="2571" spans="1:15" x14ac:dyDescent="0.3">
      <c r="A2571" t="s">
        <v>20</v>
      </c>
      <c r="B2571" t="s">
        <v>86</v>
      </c>
      <c r="C2571" t="s">
        <v>1134</v>
      </c>
      <c r="D2571">
        <v>2016</v>
      </c>
      <c r="E2571" t="s">
        <v>1218</v>
      </c>
      <c r="F2571" s="13">
        <v>1</v>
      </c>
      <c r="G2571" s="13">
        <v>48</v>
      </c>
      <c r="H2571" s="13">
        <v>555</v>
      </c>
      <c r="I2571" s="13">
        <v>166</v>
      </c>
      <c r="J2571" s="13">
        <v>965</v>
      </c>
      <c r="K2571" s="13">
        <v>3</v>
      </c>
      <c r="L2571" s="13">
        <v>125</v>
      </c>
      <c r="M2571" s="13"/>
      <c r="N2571" s="13">
        <v>1863</v>
      </c>
      <c r="O2571" s="13">
        <f t="shared" si="40"/>
        <v>1735</v>
      </c>
    </row>
    <row r="2572" spans="1:15" x14ac:dyDescent="0.3">
      <c r="A2572" t="s">
        <v>20</v>
      </c>
      <c r="B2572" t="s">
        <v>86</v>
      </c>
      <c r="C2572" t="s">
        <v>1134</v>
      </c>
      <c r="D2572">
        <v>2016</v>
      </c>
      <c r="E2572" t="s">
        <v>618</v>
      </c>
      <c r="F2572" s="13">
        <v>0</v>
      </c>
      <c r="G2572" s="13">
        <v>0</v>
      </c>
      <c r="H2572" s="13">
        <v>2</v>
      </c>
      <c r="I2572" s="13">
        <v>12</v>
      </c>
      <c r="J2572" s="13">
        <v>0</v>
      </c>
      <c r="K2572" s="13">
        <v>0</v>
      </c>
      <c r="L2572" s="13">
        <v>2</v>
      </c>
      <c r="M2572" s="13"/>
      <c r="N2572" s="13">
        <v>16</v>
      </c>
      <c r="O2572" s="13">
        <f t="shared" si="40"/>
        <v>14</v>
      </c>
    </row>
    <row r="2573" spans="1:15" x14ac:dyDescent="0.3">
      <c r="A2573" t="s">
        <v>92</v>
      </c>
      <c r="B2573" t="s">
        <v>86</v>
      </c>
      <c r="C2573" t="s">
        <v>1134</v>
      </c>
      <c r="D2573">
        <v>2016</v>
      </c>
      <c r="E2573" t="s">
        <v>1219</v>
      </c>
      <c r="F2573" s="13">
        <v>0</v>
      </c>
      <c r="G2573" s="13">
        <v>0</v>
      </c>
      <c r="H2573" s="13">
        <v>6</v>
      </c>
      <c r="I2573" s="13">
        <v>1</v>
      </c>
      <c r="J2573" s="13">
        <v>13</v>
      </c>
      <c r="K2573" s="13">
        <v>0</v>
      </c>
      <c r="L2573" s="13">
        <v>0</v>
      </c>
      <c r="M2573" s="13"/>
      <c r="N2573" s="13">
        <v>20</v>
      </c>
      <c r="O2573" s="13">
        <f t="shared" si="40"/>
        <v>20</v>
      </c>
    </row>
    <row r="2574" spans="1:15" x14ac:dyDescent="0.3">
      <c r="A2574" t="s">
        <v>92</v>
      </c>
      <c r="B2574" t="s">
        <v>86</v>
      </c>
      <c r="C2574" t="s">
        <v>1134</v>
      </c>
      <c r="D2574">
        <v>2016</v>
      </c>
      <c r="E2574" t="s">
        <v>620</v>
      </c>
      <c r="F2574" s="13">
        <v>0</v>
      </c>
      <c r="G2574" s="13">
        <v>0</v>
      </c>
      <c r="H2574" s="13">
        <v>0</v>
      </c>
      <c r="I2574" s="13">
        <v>2</v>
      </c>
      <c r="J2574" s="13">
        <v>0</v>
      </c>
      <c r="K2574" s="13">
        <v>0</v>
      </c>
      <c r="L2574" s="13">
        <v>0</v>
      </c>
      <c r="M2574" s="13"/>
      <c r="N2574" s="13">
        <v>2</v>
      </c>
      <c r="O2574" s="13">
        <f t="shared" si="40"/>
        <v>2</v>
      </c>
    </row>
    <row r="2575" spans="1:15" x14ac:dyDescent="0.3">
      <c r="A2575" t="s">
        <v>50</v>
      </c>
      <c r="B2575" t="s">
        <v>86</v>
      </c>
      <c r="C2575" t="s">
        <v>1134</v>
      </c>
      <c r="D2575">
        <v>2016</v>
      </c>
      <c r="E2575" t="s">
        <v>621</v>
      </c>
      <c r="F2575" s="13">
        <v>0</v>
      </c>
      <c r="G2575" s="13">
        <v>0</v>
      </c>
      <c r="H2575" s="13">
        <v>43</v>
      </c>
      <c r="I2575" s="13">
        <v>68</v>
      </c>
      <c r="J2575" s="13">
        <v>55</v>
      </c>
      <c r="K2575" s="13">
        <v>0</v>
      </c>
      <c r="L2575" s="13">
        <v>1</v>
      </c>
      <c r="M2575" s="13"/>
      <c r="N2575" s="13">
        <v>167</v>
      </c>
      <c r="O2575" s="13">
        <f t="shared" si="40"/>
        <v>166</v>
      </c>
    </row>
    <row r="2576" spans="1:15" x14ac:dyDescent="0.3">
      <c r="A2576" t="s">
        <v>50</v>
      </c>
      <c r="B2576" t="s">
        <v>86</v>
      </c>
      <c r="C2576" t="s">
        <v>1134</v>
      </c>
      <c r="D2576">
        <v>2016</v>
      </c>
      <c r="E2576" t="s">
        <v>1220</v>
      </c>
      <c r="F2576" s="13">
        <v>0</v>
      </c>
      <c r="G2576" s="13">
        <v>0</v>
      </c>
      <c r="H2576" s="13">
        <v>0</v>
      </c>
      <c r="I2576" s="13">
        <v>0</v>
      </c>
      <c r="J2576" s="13">
        <v>1</v>
      </c>
      <c r="K2576" s="13">
        <v>0</v>
      </c>
      <c r="L2576" s="13">
        <v>0</v>
      </c>
      <c r="M2576" s="13"/>
      <c r="N2576" s="13">
        <v>1</v>
      </c>
      <c r="O2576" s="13">
        <f t="shared" si="40"/>
        <v>1</v>
      </c>
    </row>
    <row r="2577" spans="1:15" x14ac:dyDescent="0.3">
      <c r="A2577" t="s">
        <v>97</v>
      </c>
      <c r="B2577" t="s">
        <v>86</v>
      </c>
      <c r="C2577" t="s">
        <v>1134</v>
      </c>
      <c r="D2577">
        <v>2016</v>
      </c>
      <c r="E2577" t="s">
        <v>623</v>
      </c>
      <c r="F2577" s="13">
        <v>0</v>
      </c>
      <c r="G2577" s="13">
        <v>0</v>
      </c>
      <c r="H2577" s="13">
        <v>5972</v>
      </c>
      <c r="I2577" s="13">
        <v>115</v>
      </c>
      <c r="J2577" s="13">
        <v>355</v>
      </c>
      <c r="K2577" s="13">
        <v>0</v>
      </c>
      <c r="L2577" s="13">
        <v>0</v>
      </c>
      <c r="M2577" s="13"/>
      <c r="N2577" s="13">
        <v>6442</v>
      </c>
      <c r="O2577" s="13">
        <f t="shared" si="40"/>
        <v>6442</v>
      </c>
    </row>
    <row r="2578" spans="1:15" x14ac:dyDescent="0.3">
      <c r="A2578" t="s">
        <v>22</v>
      </c>
      <c r="B2578" t="s">
        <v>86</v>
      </c>
      <c r="C2578" t="s">
        <v>1134</v>
      </c>
      <c r="D2578">
        <v>2016</v>
      </c>
      <c r="E2578" t="s">
        <v>624</v>
      </c>
      <c r="F2578" s="13">
        <v>0</v>
      </c>
      <c r="G2578" s="13">
        <v>27</v>
      </c>
      <c r="H2578" s="13">
        <v>13868</v>
      </c>
      <c r="I2578" s="13">
        <v>1009</v>
      </c>
      <c r="J2578" s="13">
        <v>1482</v>
      </c>
      <c r="K2578" s="13">
        <v>3</v>
      </c>
      <c r="L2578" s="13">
        <v>3</v>
      </c>
      <c r="M2578" s="13"/>
      <c r="N2578" s="13">
        <v>16392</v>
      </c>
      <c r="O2578" s="13">
        <f t="shared" si="40"/>
        <v>16386</v>
      </c>
    </row>
    <row r="2579" spans="1:15" x14ac:dyDescent="0.3">
      <c r="A2579" t="s">
        <v>26</v>
      </c>
      <c r="B2579" t="s">
        <v>86</v>
      </c>
      <c r="C2579" t="s">
        <v>1134</v>
      </c>
      <c r="D2579">
        <v>2016</v>
      </c>
      <c r="E2579" t="s">
        <v>625</v>
      </c>
      <c r="F2579" s="13">
        <v>0</v>
      </c>
      <c r="G2579" s="13">
        <v>8</v>
      </c>
      <c r="H2579" s="13">
        <v>31</v>
      </c>
      <c r="I2579" s="13">
        <v>3</v>
      </c>
      <c r="J2579" s="13">
        <v>11</v>
      </c>
      <c r="K2579" s="13">
        <v>0</v>
      </c>
      <c r="L2579" s="13">
        <v>1</v>
      </c>
      <c r="M2579" s="13"/>
      <c r="N2579" s="13">
        <v>54</v>
      </c>
      <c r="O2579" s="13">
        <f t="shared" si="40"/>
        <v>53</v>
      </c>
    </row>
    <row r="2580" spans="1:15" x14ac:dyDescent="0.3">
      <c r="A2580" t="s">
        <v>125</v>
      </c>
      <c r="B2580" t="s">
        <v>86</v>
      </c>
      <c r="C2580" t="s">
        <v>1134</v>
      </c>
      <c r="D2580">
        <v>2016</v>
      </c>
      <c r="E2580" t="s">
        <v>1221</v>
      </c>
      <c r="F2580" s="13">
        <v>0</v>
      </c>
      <c r="G2580" s="13">
        <v>0</v>
      </c>
      <c r="H2580" s="13">
        <v>6</v>
      </c>
      <c r="I2580" s="13">
        <v>0</v>
      </c>
      <c r="J2580" s="13">
        <v>5</v>
      </c>
      <c r="K2580" s="13">
        <v>0</v>
      </c>
      <c r="L2580" s="13">
        <v>0</v>
      </c>
      <c r="M2580" s="13"/>
      <c r="N2580" s="13">
        <v>11</v>
      </c>
      <c r="O2580" s="13">
        <f t="shared" si="40"/>
        <v>11</v>
      </c>
    </row>
    <row r="2581" spans="1:15" x14ac:dyDescent="0.3">
      <c r="A2581" t="s">
        <v>20</v>
      </c>
      <c r="B2581" t="s">
        <v>86</v>
      </c>
      <c r="C2581" t="s">
        <v>1134</v>
      </c>
      <c r="D2581">
        <v>2016</v>
      </c>
      <c r="E2581" t="s">
        <v>1222</v>
      </c>
      <c r="F2581" s="13">
        <v>0</v>
      </c>
      <c r="G2581" s="13">
        <v>0</v>
      </c>
      <c r="H2581" s="13">
        <v>0</v>
      </c>
      <c r="I2581" s="13">
        <v>0</v>
      </c>
      <c r="J2581" s="13">
        <v>6</v>
      </c>
      <c r="K2581" s="13">
        <v>0</v>
      </c>
      <c r="L2581" s="13">
        <v>14</v>
      </c>
      <c r="M2581" s="13"/>
      <c r="N2581" s="13">
        <v>20</v>
      </c>
      <c r="O2581" s="13">
        <f t="shared" si="40"/>
        <v>6</v>
      </c>
    </row>
    <row r="2582" spans="1:15" x14ac:dyDescent="0.3">
      <c r="A2582" t="s">
        <v>22</v>
      </c>
      <c r="B2582" t="s">
        <v>86</v>
      </c>
      <c r="C2582" t="s">
        <v>1134</v>
      </c>
      <c r="D2582">
        <v>2016</v>
      </c>
      <c r="E2582" t="s">
        <v>627</v>
      </c>
      <c r="F2582" s="13">
        <v>0</v>
      </c>
      <c r="G2582" s="13">
        <v>82</v>
      </c>
      <c r="H2582" s="13">
        <v>2237</v>
      </c>
      <c r="I2582" s="13">
        <v>553</v>
      </c>
      <c r="J2582" s="13">
        <v>1882</v>
      </c>
      <c r="K2582" s="13">
        <v>23</v>
      </c>
      <c r="L2582" s="13">
        <v>70</v>
      </c>
      <c r="M2582" s="13"/>
      <c r="N2582" s="13">
        <v>4847</v>
      </c>
      <c r="O2582" s="13">
        <f t="shared" si="40"/>
        <v>4754</v>
      </c>
    </row>
    <row r="2583" spans="1:15" x14ac:dyDescent="0.3">
      <c r="A2583" t="s">
        <v>29</v>
      </c>
      <c r="B2583" t="s">
        <v>86</v>
      </c>
      <c r="C2583" t="s">
        <v>1134</v>
      </c>
      <c r="D2583">
        <v>2016</v>
      </c>
      <c r="E2583" t="s">
        <v>1223</v>
      </c>
      <c r="F2583" s="13">
        <v>0</v>
      </c>
      <c r="G2583" s="13">
        <v>0</v>
      </c>
      <c r="H2583" s="13">
        <v>4</v>
      </c>
      <c r="I2583" s="13">
        <v>1</v>
      </c>
      <c r="J2583" s="13">
        <v>9</v>
      </c>
      <c r="K2583" s="13">
        <v>0</v>
      </c>
      <c r="L2583" s="13">
        <v>408</v>
      </c>
      <c r="M2583" s="13"/>
      <c r="N2583" s="13">
        <v>422</v>
      </c>
      <c r="O2583" s="13">
        <f t="shared" si="40"/>
        <v>14</v>
      </c>
    </row>
    <row r="2584" spans="1:15" x14ac:dyDescent="0.3">
      <c r="A2584" t="s">
        <v>50</v>
      </c>
      <c r="B2584" t="s">
        <v>86</v>
      </c>
      <c r="C2584" t="s">
        <v>1134</v>
      </c>
      <c r="D2584">
        <v>2016</v>
      </c>
      <c r="E2584" t="s">
        <v>1224</v>
      </c>
      <c r="F2584" s="13">
        <v>0</v>
      </c>
      <c r="G2584" s="13">
        <v>0</v>
      </c>
      <c r="H2584" s="13">
        <v>14</v>
      </c>
      <c r="I2584" s="13">
        <v>9</v>
      </c>
      <c r="J2584" s="13">
        <v>12</v>
      </c>
      <c r="K2584" s="13">
        <v>0</v>
      </c>
      <c r="L2584" s="13">
        <v>10</v>
      </c>
      <c r="M2584" s="13"/>
      <c r="N2584" s="13">
        <v>45</v>
      </c>
      <c r="O2584" s="13">
        <f t="shared" si="40"/>
        <v>35</v>
      </c>
    </row>
    <row r="2585" spans="1:15" x14ac:dyDescent="0.3">
      <c r="A2585" t="s">
        <v>20</v>
      </c>
      <c r="B2585" t="s">
        <v>111</v>
      </c>
      <c r="C2585" t="s">
        <v>1137</v>
      </c>
      <c r="D2585">
        <v>2016</v>
      </c>
      <c r="E2585" t="s">
        <v>633</v>
      </c>
      <c r="F2585" s="13">
        <v>0</v>
      </c>
      <c r="G2585" s="13">
        <v>2</v>
      </c>
      <c r="H2585" s="13">
        <v>93</v>
      </c>
      <c r="I2585" s="13">
        <v>22</v>
      </c>
      <c r="J2585" s="13">
        <v>116</v>
      </c>
      <c r="K2585" s="13">
        <v>0</v>
      </c>
      <c r="L2585" s="13">
        <v>58</v>
      </c>
      <c r="M2585" s="13"/>
      <c r="N2585" s="13">
        <v>291</v>
      </c>
      <c r="O2585" s="13">
        <f t="shared" si="40"/>
        <v>233</v>
      </c>
    </row>
    <row r="2586" spans="1:15" x14ac:dyDescent="0.3">
      <c r="A2586" t="s">
        <v>92</v>
      </c>
      <c r="B2586" t="s">
        <v>111</v>
      </c>
      <c r="C2586" t="s">
        <v>1137</v>
      </c>
      <c r="D2586">
        <v>2016</v>
      </c>
      <c r="E2586" t="s">
        <v>634</v>
      </c>
      <c r="F2586" s="13">
        <v>0</v>
      </c>
      <c r="G2586" s="13">
        <v>0</v>
      </c>
      <c r="H2586" s="13">
        <v>4</v>
      </c>
      <c r="I2586" s="13">
        <v>5</v>
      </c>
      <c r="J2586" s="13">
        <v>3</v>
      </c>
      <c r="K2586" s="13">
        <v>0</v>
      </c>
      <c r="L2586" s="13">
        <v>0</v>
      </c>
      <c r="M2586" s="13"/>
      <c r="N2586" s="13">
        <v>12</v>
      </c>
      <c r="O2586" s="13">
        <f t="shared" si="40"/>
        <v>12</v>
      </c>
    </row>
    <row r="2587" spans="1:15" x14ac:dyDescent="0.3">
      <c r="A2587" t="s">
        <v>20</v>
      </c>
      <c r="B2587" t="s">
        <v>111</v>
      </c>
      <c r="C2587" t="s">
        <v>1137</v>
      </c>
      <c r="D2587">
        <v>2016</v>
      </c>
      <c r="E2587" t="s">
        <v>635</v>
      </c>
      <c r="F2587" s="13">
        <v>0</v>
      </c>
      <c r="G2587" s="13">
        <v>8</v>
      </c>
      <c r="H2587" s="13">
        <v>378</v>
      </c>
      <c r="I2587" s="13">
        <v>124</v>
      </c>
      <c r="J2587" s="13">
        <v>415</v>
      </c>
      <c r="K2587" s="13">
        <v>0</v>
      </c>
      <c r="L2587" s="13">
        <v>34</v>
      </c>
      <c r="M2587" s="13"/>
      <c r="N2587" s="13">
        <v>959</v>
      </c>
      <c r="O2587" s="13">
        <f t="shared" si="40"/>
        <v>925</v>
      </c>
    </row>
    <row r="2588" spans="1:15" x14ac:dyDescent="0.3">
      <c r="A2588" t="s">
        <v>20</v>
      </c>
      <c r="B2588" t="s">
        <v>111</v>
      </c>
      <c r="C2588" t="s">
        <v>1137</v>
      </c>
      <c r="D2588">
        <v>2016</v>
      </c>
      <c r="E2588" t="s">
        <v>636</v>
      </c>
      <c r="F2588" s="13">
        <v>1</v>
      </c>
      <c r="G2588" s="13">
        <v>12</v>
      </c>
      <c r="H2588" s="13">
        <v>466</v>
      </c>
      <c r="I2588" s="13">
        <v>131</v>
      </c>
      <c r="J2588" s="13">
        <v>435</v>
      </c>
      <c r="K2588" s="13">
        <v>0</v>
      </c>
      <c r="L2588" s="13">
        <v>45</v>
      </c>
      <c r="M2588" s="13"/>
      <c r="N2588" s="13">
        <v>1090</v>
      </c>
      <c r="O2588" s="13">
        <f t="shared" si="40"/>
        <v>1045</v>
      </c>
    </row>
    <row r="2589" spans="1:15" x14ac:dyDescent="0.3">
      <c r="A2589" t="s">
        <v>92</v>
      </c>
      <c r="B2589" t="s">
        <v>111</v>
      </c>
      <c r="C2589" t="s">
        <v>1137</v>
      </c>
      <c r="D2589">
        <v>2016</v>
      </c>
      <c r="E2589" t="s">
        <v>637</v>
      </c>
      <c r="F2589" s="13">
        <v>0</v>
      </c>
      <c r="G2589" s="13">
        <v>0</v>
      </c>
      <c r="H2589" s="13">
        <v>1</v>
      </c>
      <c r="I2589" s="13">
        <v>4</v>
      </c>
      <c r="J2589" s="13">
        <v>0</v>
      </c>
      <c r="K2589" s="13">
        <v>0</v>
      </c>
      <c r="L2589" s="13">
        <v>0</v>
      </c>
      <c r="M2589" s="13"/>
      <c r="N2589" s="13">
        <v>5</v>
      </c>
      <c r="O2589" s="13">
        <f t="shared" si="40"/>
        <v>5</v>
      </c>
    </row>
    <row r="2590" spans="1:15" x14ac:dyDescent="0.3">
      <c r="A2590" t="s">
        <v>20</v>
      </c>
      <c r="B2590" t="s">
        <v>111</v>
      </c>
      <c r="C2590" t="s">
        <v>1137</v>
      </c>
      <c r="D2590">
        <v>2016</v>
      </c>
      <c r="E2590" t="s">
        <v>1138</v>
      </c>
      <c r="F2590" s="13">
        <v>0</v>
      </c>
      <c r="G2590" s="13">
        <v>0</v>
      </c>
      <c r="H2590" s="13">
        <v>1</v>
      </c>
      <c r="I2590" s="13">
        <v>0</v>
      </c>
      <c r="J2590" s="13">
        <v>0</v>
      </c>
      <c r="K2590" s="13">
        <v>0</v>
      </c>
      <c r="L2590" s="13">
        <v>0</v>
      </c>
      <c r="M2590" s="13"/>
      <c r="N2590" s="13">
        <v>1</v>
      </c>
      <c r="O2590" s="13">
        <f t="shared" si="40"/>
        <v>1</v>
      </c>
    </row>
    <row r="2591" spans="1:15" x14ac:dyDescent="0.3">
      <c r="A2591" t="s">
        <v>34</v>
      </c>
      <c r="B2591" t="s">
        <v>111</v>
      </c>
      <c r="C2591" t="s">
        <v>1137</v>
      </c>
      <c r="D2591">
        <v>2016</v>
      </c>
      <c r="E2591" t="s">
        <v>639</v>
      </c>
      <c r="F2591" s="13">
        <v>0</v>
      </c>
      <c r="G2591" s="13">
        <v>3</v>
      </c>
      <c r="H2591" s="13">
        <v>1</v>
      </c>
      <c r="I2591" s="13">
        <v>9</v>
      </c>
      <c r="J2591" s="13">
        <v>32</v>
      </c>
      <c r="K2591" s="13">
        <v>3</v>
      </c>
      <c r="L2591" s="13">
        <v>30</v>
      </c>
      <c r="M2591" s="13"/>
      <c r="N2591" s="13">
        <v>78</v>
      </c>
      <c r="O2591" s="13">
        <f t="shared" si="40"/>
        <v>45</v>
      </c>
    </row>
    <row r="2592" spans="1:15" x14ac:dyDescent="0.3">
      <c r="A2592" t="s">
        <v>55</v>
      </c>
      <c r="B2592" t="s">
        <v>111</v>
      </c>
      <c r="C2592" t="s">
        <v>1137</v>
      </c>
      <c r="D2592">
        <v>2016</v>
      </c>
      <c r="E2592" t="s">
        <v>640</v>
      </c>
      <c r="F2592" s="13">
        <v>0</v>
      </c>
      <c r="G2592" s="13">
        <v>3</v>
      </c>
      <c r="H2592" s="13">
        <v>19</v>
      </c>
      <c r="I2592" s="13">
        <v>5</v>
      </c>
      <c r="J2592" s="13">
        <v>18</v>
      </c>
      <c r="K2592" s="13">
        <v>1</v>
      </c>
      <c r="L2592" s="13">
        <v>4</v>
      </c>
      <c r="M2592" s="13"/>
      <c r="N2592" s="13">
        <v>50</v>
      </c>
      <c r="O2592" s="13">
        <f t="shared" si="40"/>
        <v>45</v>
      </c>
    </row>
    <row r="2593" spans="1:15" x14ac:dyDescent="0.3">
      <c r="A2593" t="s">
        <v>22</v>
      </c>
      <c r="B2593" t="s">
        <v>111</v>
      </c>
      <c r="C2593" t="s">
        <v>1137</v>
      </c>
      <c r="D2593">
        <v>2016</v>
      </c>
      <c r="E2593" t="s">
        <v>641</v>
      </c>
      <c r="F2593" s="13">
        <v>3</v>
      </c>
      <c r="G2593" s="13">
        <v>280</v>
      </c>
      <c r="H2593" s="13">
        <v>15359</v>
      </c>
      <c r="I2593" s="13">
        <v>2491</v>
      </c>
      <c r="J2593" s="13">
        <v>8332</v>
      </c>
      <c r="K2593" s="13">
        <v>3</v>
      </c>
      <c r="L2593" s="13">
        <v>158</v>
      </c>
      <c r="M2593" s="13"/>
      <c r="N2593" s="13">
        <v>26626</v>
      </c>
      <c r="O2593" s="13">
        <f t="shared" si="40"/>
        <v>26465</v>
      </c>
    </row>
    <row r="2594" spans="1:15" x14ac:dyDescent="0.3">
      <c r="A2594" t="s">
        <v>24</v>
      </c>
      <c r="B2594" t="s">
        <v>111</v>
      </c>
      <c r="C2594" t="s">
        <v>1137</v>
      </c>
      <c r="D2594">
        <v>2016</v>
      </c>
      <c r="E2594" t="s">
        <v>642</v>
      </c>
      <c r="F2594" s="13">
        <v>0</v>
      </c>
      <c r="G2594" s="13">
        <v>0</v>
      </c>
      <c r="H2594" s="13">
        <v>3</v>
      </c>
      <c r="I2594" s="13">
        <v>32</v>
      </c>
      <c r="J2594" s="13">
        <v>11</v>
      </c>
      <c r="K2594" s="13">
        <v>0</v>
      </c>
      <c r="L2594" s="13">
        <v>0</v>
      </c>
      <c r="M2594" s="13"/>
      <c r="N2594" s="13">
        <v>46</v>
      </c>
      <c r="O2594" s="13">
        <f t="shared" si="40"/>
        <v>46</v>
      </c>
    </row>
    <row r="2595" spans="1:15" x14ac:dyDescent="0.3">
      <c r="A2595" t="s">
        <v>22</v>
      </c>
      <c r="B2595" t="s">
        <v>111</v>
      </c>
      <c r="C2595" t="s">
        <v>1137</v>
      </c>
      <c r="D2595">
        <v>2016</v>
      </c>
      <c r="E2595" t="s">
        <v>643</v>
      </c>
      <c r="F2595" s="13">
        <v>1</v>
      </c>
      <c r="G2595" s="13">
        <v>15</v>
      </c>
      <c r="H2595" s="13">
        <v>3747</v>
      </c>
      <c r="I2595" s="13">
        <v>429</v>
      </c>
      <c r="J2595" s="13">
        <v>539</v>
      </c>
      <c r="K2595" s="13">
        <v>71</v>
      </c>
      <c r="L2595" s="13">
        <v>4</v>
      </c>
      <c r="M2595" s="13"/>
      <c r="N2595" s="13">
        <v>4806</v>
      </c>
      <c r="O2595" s="13">
        <f t="shared" si="40"/>
        <v>4731</v>
      </c>
    </row>
    <row r="2596" spans="1:15" x14ac:dyDescent="0.3">
      <c r="A2596" t="s">
        <v>26</v>
      </c>
      <c r="B2596" t="s">
        <v>111</v>
      </c>
      <c r="C2596" t="s">
        <v>1137</v>
      </c>
      <c r="D2596">
        <v>2016</v>
      </c>
      <c r="E2596" t="s">
        <v>644</v>
      </c>
      <c r="F2596" s="13">
        <v>0</v>
      </c>
      <c r="G2596" s="13">
        <v>0</v>
      </c>
      <c r="H2596" s="13">
        <v>26</v>
      </c>
      <c r="I2596" s="13">
        <v>0</v>
      </c>
      <c r="J2596" s="13">
        <v>2</v>
      </c>
      <c r="K2596" s="13">
        <v>0</v>
      </c>
      <c r="L2596" s="13">
        <v>0</v>
      </c>
      <c r="M2596" s="13"/>
      <c r="N2596" s="13">
        <v>28</v>
      </c>
      <c r="O2596" s="13">
        <f t="shared" si="40"/>
        <v>28</v>
      </c>
    </row>
    <row r="2597" spans="1:15" x14ac:dyDescent="0.3">
      <c r="A2597" t="s">
        <v>125</v>
      </c>
      <c r="B2597" t="s">
        <v>111</v>
      </c>
      <c r="C2597" t="s">
        <v>1137</v>
      </c>
      <c r="D2597">
        <v>2016</v>
      </c>
      <c r="E2597" t="s">
        <v>1055</v>
      </c>
      <c r="F2597" s="13">
        <v>0</v>
      </c>
      <c r="G2597" s="13">
        <v>0</v>
      </c>
      <c r="H2597" s="13">
        <v>0</v>
      </c>
      <c r="I2597" s="13">
        <v>0</v>
      </c>
      <c r="J2597" s="13">
        <v>2</v>
      </c>
      <c r="K2597" s="13">
        <v>0</v>
      </c>
      <c r="L2597" s="13">
        <v>0</v>
      </c>
      <c r="M2597" s="13"/>
      <c r="N2597" s="13">
        <v>2</v>
      </c>
      <c r="O2597" s="13">
        <f t="shared" si="40"/>
        <v>2</v>
      </c>
    </row>
    <row r="2598" spans="1:15" x14ac:dyDescent="0.3">
      <c r="A2598" t="s">
        <v>29</v>
      </c>
      <c r="B2598" t="s">
        <v>111</v>
      </c>
      <c r="C2598" t="s">
        <v>1137</v>
      </c>
      <c r="D2598">
        <v>2016</v>
      </c>
      <c r="E2598" t="s">
        <v>645</v>
      </c>
      <c r="F2598" s="13">
        <v>0</v>
      </c>
      <c r="G2598" s="13">
        <v>0</v>
      </c>
      <c r="H2598" s="13">
        <v>1</v>
      </c>
      <c r="I2598" s="13">
        <v>0</v>
      </c>
      <c r="J2598" s="13">
        <v>0</v>
      </c>
      <c r="K2598" s="13">
        <v>0</v>
      </c>
      <c r="L2598" s="13">
        <v>27</v>
      </c>
      <c r="M2598" s="13"/>
      <c r="N2598" s="13">
        <v>28</v>
      </c>
      <c r="O2598" s="13">
        <f t="shared" si="40"/>
        <v>1</v>
      </c>
    </row>
    <row r="2599" spans="1:15" x14ac:dyDescent="0.3">
      <c r="A2599" t="s">
        <v>18</v>
      </c>
      <c r="B2599" t="s">
        <v>111</v>
      </c>
      <c r="C2599" t="s">
        <v>646</v>
      </c>
      <c r="D2599">
        <v>2016</v>
      </c>
      <c r="E2599" t="s">
        <v>646</v>
      </c>
      <c r="F2599" s="13">
        <v>0</v>
      </c>
      <c r="G2599" s="13">
        <v>0</v>
      </c>
      <c r="H2599" s="13">
        <v>3</v>
      </c>
      <c r="I2599" s="13">
        <v>0</v>
      </c>
      <c r="J2599" s="13">
        <v>3</v>
      </c>
      <c r="K2599" s="13">
        <v>0</v>
      </c>
      <c r="L2599" s="13">
        <v>2</v>
      </c>
      <c r="M2599" s="13"/>
      <c r="N2599" s="13">
        <v>8</v>
      </c>
      <c r="O2599" s="13">
        <f t="shared" si="40"/>
        <v>6</v>
      </c>
    </row>
    <row r="2600" spans="1:15" x14ac:dyDescent="0.3">
      <c r="A2600" t="s">
        <v>20</v>
      </c>
      <c r="B2600" t="s">
        <v>111</v>
      </c>
      <c r="C2600" t="s">
        <v>1139</v>
      </c>
      <c r="D2600">
        <v>2016</v>
      </c>
      <c r="E2600" t="s">
        <v>1140</v>
      </c>
      <c r="F2600" s="13">
        <v>0</v>
      </c>
      <c r="G2600" s="13">
        <v>0</v>
      </c>
      <c r="H2600" s="13">
        <v>0</v>
      </c>
      <c r="I2600" s="13">
        <v>0</v>
      </c>
      <c r="J2600" s="13">
        <v>2</v>
      </c>
      <c r="K2600" s="13">
        <v>0</v>
      </c>
      <c r="L2600" s="13">
        <v>0</v>
      </c>
      <c r="M2600" s="13"/>
      <c r="N2600" s="13">
        <v>2</v>
      </c>
      <c r="O2600" s="13">
        <f t="shared" si="40"/>
        <v>2</v>
      </c>
    </row>
    <row r="2601" spans="1:15" x14ac:dyDescent="0.3">
      <c r="B2601" t="s">
        <v>111</v>
      </c>
      <c r="C2601" t="s">
        <v>1139</v>
      </c>
      <c r="D2601">
        <v>2016</v>
      </c>
      <c r="E2601" t="s">
        <v>1225</v>
      </c>
      <c r="F2601" s="13">
        <v>0</v>
      </c>
      <c r="G2601" s="13">
        <v>0</v>
      </c>
      <c r="H2601" s="13">
        <v>13</v>
      </c>
      <c r="I2601" s="13">
        <v>9</v>
      </c>
      <c r="J2601" s="13">
        <v>18</v>
      </c>
      <c r="K2601" s="13">
        <v>0</v>
      </c>
      <c r="L2601" s="13">
        <v>1</v>
      </c>
      <c r="M2601" s="13"/>
      <c r="N2601" s="13">
        <v>41</v>
      </c>
      <c r="O2601" s="13">
        <f t="shared" si="40"/>
        <v>40</v>
      </c>
    </row>
    <row r="2602" spans="1:15" x14ac:dyDescent="0.3">
      <c r="A2602" t="s">
        <v>22</v>
      </c>
      <c r="B2602" t="s">
        <v>127</v>
      </c>
      <c r="C2602" t="s">
        <v>648</v>
      </c>
      <c r="D2602">
        <v>2016</v>
      </c>
      <c r="E2602" t="s">
        <v>648</v>
      </c>
      <c r="F2602" s="13">
        <v>0</v>
      </c>
      <c r="G2602" s="13">
        <v>0</v>
      </c>
      <c r="H2602" s="13">
        <v>0</v>
      </c>
      <c r="I2602" s="13">
        <v>0</v>
      </c>
      <c r="J2602" s="13">
        <v>2</v>
      </c>
      <c r="K2602" s="13">
        <v>0</v>
      </c>
      <c r="L2602" s="13">
        <v>0</v>
      </c>
      <c r="M2602" s="13"/>
      <c r="N2602" s="13">
        <v>2</v>
      </c>
      <c r="O2602" s="13">
        <f t="shared" si="40"/>
        <v>2</v>
      </c>
    </row>
    <row r="2603" spans="1:15" x14ac:dyDescent="0.3">
      <c r="A2603" t="s">
        <v>50</v>
      </c>
      <c r="B2603" t="s">
        <v>127</v>
      </c>
      <c r="C2603" t="s">
        <v>1142</v>
      </c>
      <c r="D2603">
        <v>2016</v>
      </c>
      <c r="E2603" t="s">
        <v>1143</v>
      </c>
      <c r="F2603" s="13">
        <v>0</v>
      </c>
      <c r="G2603" s="13">
        <v>1</v>
      </c>
      <c r="H2603" s="13">
        <v>18</v>
      </c>
      <c r="I2603" s="13">
        <v>5</v>
      </c>
      <c r="J2603" s="13">
        <v>19</v>
      </c>
      <c r="K2603" s="13">
        <v>0</v>
      </c>
      <c r="L2603" s="13">
        <v>0</v>
      </c>
      <c r="M2603" s="13"/>
      <c r="N2603" s="13">
        <v>43</v>
      </c>
      <c r="O2603" s="13">
        <f t="shared" si="40"/>
        <v>43</v>
      </c>
    </row>
    <row r="2604" spans="1:15" x14ac:dyDescent="0.3">
      <c r="A2604" t="s">
        <v>20</v>
      </c>
      <c r="B2604" t="s">
        <v>127</v>
      </c>
      <c r="C2604" t="s">
        <v>1142</v>
      </c>
      <c r="D2604">
        <v>2016</v>
      </c>
      <c r="E2604" t="s">
        <v>1056</v>
      </c>
      <c r="F2604" s="13">
        <v>1</v>
      </c>
      <c r="G2604" s="13">
        <v>55</v>
      </c>
      <c r="H2604" s="13">
        <v>641</v>
      </c>
      <c r="I2604" s="13">
        <v>182</v>
      </c>
      <c r="J2604" s="13">
        <v>808</v>
      </c>
      <c r="K2604" s="13">
        <v>0</v>
      </c>
      <c r="L2604" s="13">
        <v>66</v>
      </c>
      <c r="M2604" s="13"/>
      <c r="N2604" s="13">
        <v>1753</v>
      </c>
      <c r="O2604" s="13">
        <f t="shared" si="40"/>
        <v>1687</v>
      </c>
    </row>
    <row r="2605" spans="1:15" x14ac:dyDescent="0.3">
      <c r="A2605" t="s">
        <v>92</v>
      </c>
      <c r="B2605" t="s">
        <v>127</v>
      </c>
      <c r="C2605" t="s">
        <v>648</v>
      </c>
      <c r="D2605">
        <v>2016</v>
      </c>
      <c r="E2605" t="s">
        <v>985</v>
      </c>
      <c r="F2605" s="13">
        <v>0</v>
      </c>
      <c r="G2605" s="13">
        <v>0</v>
      </c>
      <c r="H2605" s="13">
        <v>0</v>
      </c>
      <c r="I2605" s="13">
        <v>1</v>
      </c>
      <c r="J2605" s="13">
        <v>1</v>
      </c>
      <c r="K2605" s="13">
        <v>0</v>
      </c>
      <c r="L2605" s="13">
        <v>0</v>
      </c>
      <c r="M2605" s="13"/>
      <c r="N2605" s="13">
        <v>2</v>
      </c>
      <c r="O2605" s="13">
        <f t="shared" si="40"/>
        <v>2</v>
      </c>
    </row>
    <row r="2606" spans="1:15" x14ac:dyDescent="0.3">
      <c r="A2606" t="s">
        <v>20</v>
      </c>
      <c r="B2606" t="s">
        <v>127</v>
      </c>
      <c r="C2606" t="s">
        <v>648</v>
      </c>
      <c r="D2606">
        <v>2016</v>
      </c>
      <c r="E2606" t="s">
        <v>1226</v>
      </c>
      <c r="F2606" s="13">
        <v>0</v>
      </c>
      <c r="G2606" s="13">
        <v>0</v>
      </c>
      <c r="H2606" s="13">
        <v>0</v>
      </c>
      <c r="I2606" s="13">
        <v>0</v>
      </c>
      <c r="J2606" s="13">
        <v>1</v>
      </c>
      <c r="K2606" s="13">
        <v>0</v>
      </c>
      <c r="L2606" s="13">
        <v>0</v>
      </c>
      <c r="M2606" s="13"/>
      <c r="N2606" s="13">
        <v>1</v>
      </c>
      <c r="O2606" s="13">
        <f t="shared" si="40"/>
        <v>1</v>
      </c>
    </row>
    <row r="2607" spans="1:15" x14ac:dyDescent="0.3">
      <c r="A2607" t="s">
        <v>92</v>
      </c>
      <c r="B2607" t="s">
        <v>127</v>
      </c>
      <c r="C2607" t="s">
        <v>648</v>
      </c>
      <c r="D2607">
        <v>2016</v>
      </c>
      <c r="E2607" t="s">
        <v>1227</v>
      </c>
      <c r="F2607" s="13">
        <v>0</v>
      </c>
      <c r="G2607" s="13">
        <v>0</v>
      </c>
      <c r="H2607" s="13">
        <v>0</v>
      </c>
      <c r="I2607" s="13">
        <v>2</v>
      </c>
      <c r="J2607" s="13">
        <v>0</v>
      </c>
      <c r="K2607" s="13">
        <v>0</v>
      </c>
      <c r="L2607" s="13">
        <v>0</v>
      </c>
      <c r="M2607" s="13"/>
      <c r="N2607" s="13">
        <v>2</v>
      </c>
      <c r="O2607" s="13">
        <f t="shared" si="40"/>
        <v>2</v>
      </c>
    </row>
    <row r="2608" spans="1:15" x14ac:dyDescent="0.3">
      <c r="A2608" t="s">
        <v>22</v>
      </c>
      <c r="B2608" t="s">
        <v>127</v>
      </c>
      <c r="C2608" t="s">
        <v>648</v>
      </c>
      <c r="D2608">
        <v>2016</v>
      </c>
      <c r="E2608" t="s">
        <v>1228</v>
      </c>
      <c r="F2608" s="13">
        <v>0</v>
      </c>
      <c r="G2608" s="13">
        <v>0</v>
      </c>
      <c r="H2608" s="13">
        <v>26</v>
      </c>
      <c r="I2608" s="13">
        <v>14</v>
      </c>
      <c r="J2608" s="13">
        <v>88</v>
      </c>
      <c r="K2608" s="13">
        <v>0</v>
      </c>
      <c r="L2608" s="13">
        <v>0</v>
      </c>
      <c r="M2608" s="13"/>
      <c r="N2608" s="13">
        <v>128</v>
      </c>
      <c r="O2608" s="13">
        <f t="shared" si="40"/>
        <v>128</v>
      </c>
    </row>
    <row r="2609" spans="1:15" x14ac:dyDescent="0.3">
      <c r="A2609" t="s">
        <v>20</v>
      </c>
      <c r="B2609" t="s">
        <v>127</v>
      </c>
      <c r="C2609" t="s">
        <v>648</v>
      </c>
      <c r="D2609">
        <v>2016</v>
      </c>
      <c r="E2609" t="s">
        <v>651</v>
      </c>
      <c r="F2609" s="13">
        <v>23</v>
      </c>
      <c r="G2609" s="13">
        <v>89</v>
      </c>
      <c r="H2609" s="13">
        <v>662</v>
      </c>
      <c r="I2609" s="13">
        <v>184</v>
      </c>
      <c r="J2609" s="13">
        <v>857</v>
      </c>
      <c r="K2609" s="13">
        <v>0</v>
      </c>
      <c r="L2609" s="13">
        <v>80</v>
      </c>
      <c r="M2609" s="13"/>
      <c r="N2609" s="13">
        <v>1895</v>
      </c>
      <c r="O2609" s="13">
        <f t="shared" si="40"/>
        <v>1815</v>
      </c>
    </row>
    <row r="2610" spans="1:15" x14ac:dyDescent="0.3">
      <c r="A2610" t="s">
        <v>136</v>
      </c>
      <c r="B2610" t="s">
        <v>127</v>
      </c>
      <c r="C2610" t="s">
        <v>648</v>
      </c>
      <c r="D2610">
        <v>2016</v>
      </c>
      <c r="E2610" t="s">
        <v>987</v>
      </c>
      <c r="F2610" s="13">
        <v>0</v>
      </c>
      <c r="G2610" s="13">
        <v>12</v>
      </c>
      <c r="H2610" s="13">
        <v>96</v>
      </c>
      <c r="I2610" s="13">
        <v>28</v>
      </c>
      <c r="J2610" s="13">
        <v>191</v>
      </c>
      <c r="K2610" s="13">
        <v>1</v>
      </c>
      <c r="L2610" s="13">
        <v>6</v>
      </c>
      <c r="M2610" s="13"/>
      <c r="N2610" s="13">
        <v>334</v>
      </c>
      <c r="O2610" s="13">
        <f t="shared" si="40"/>
        <v>327</v>
      </c>
    </row>
    <row r="2611" spans="1:15" x14ac:dyDescent="0.3">
      <c r="A2611" t="s">
        <v>136</v>
      </c>
      <c r="B2611" t="s">
        <v>127</v>
      </c>
      <c r="C2611" t="s">
        <v>648</v>
      </c>
      <c r="D2611">
        <v>2016</v>
      </c>
      <c r="E2611" t="s">
        <v>988</v>
      </c>
      <c r="F2611" s="13">
        <v>0</v>
      </c>
      <c r="G2611" s="13">
        <v>14</v>
      </c>
      <c r="H2611" s="13">
        <v>69</v>
      </c>
      <c r="I2611" s="13">
        <v>17</v>
      </c>
      <c r="J2611" s="13">
        <v>327</v>
      </c>
      <c r="K2611" s="13">
        <v>0</v>
      </c>
      <c r="L2611" s="13">
        <v>10</v>
      </c>
      <c r="M2611" s="13"/>
      <c r="N2611" s="13">
        <v>437</v>
      </c>
      <c r="O2611" s="13">
        <f t="shared" si="40"/>
        <v>427</v>
      </c>
    </row>
    <row r="2612" spans="1:15" x14ac:dyDescent="0.3">
      <c r="A2612" t="s">
        <v>136</v>
      </c>
      <c r="B2612" t="s">
        <v>127</v>
      </c>
      <c r="C2612" t="s">
        <v>648</v>
      </c>
      <c r="D2612">
        <v>2016</v>
      </c>
      <c r="E2612" t="s">
        <v>1058</v>
      </c>
      <c r="F2612" s="13">
        <v>0</v>
      </c>
      <c r="G2612" s="13">
        <v>10</v>
      </c>
      <c r="H2612" s="13">
        <v>100</v>
      </c>
      <c r="I2612" s="13">
        <v>15</v>
      </c>
      <c r="J2612" s="13">
        <v>106</v>
      </c>
      <c r="K2612" s="13">
        <v>0</v>
      </c>
      <c r="L2612" s="13">
        <v>6</v>
      </c>
      <c r="M2612" s="13"/>
      <c r="N2612" s="13">
        <v>237</v>
      </c>
      <c r="O2612" s="13">
        <f t="shared" si="40"/>
        <v>231</v>
      </c>
    </row>
    <row r="2613" spans="1:15" x14ac:dyDescent="0.3">
      <c r="A2613" t="s">
        <v>136</v>
      </c>
      <c r="B2613" t="s">
        <v>127</v>
      </c>
      <c r="C2613" t="s">
        <v>648</v>
      </c>
      <c r="D2613">
        <v>2016</v>
      </c>
      <c r="E2613" t="s">
        <v>1059</v>
      </c>
      <c r="F2613" s="13">
        <v>0</v>
      </c>
      <c r="G2613" s="13">
        <v>1</v>
      </c>
      <c r="H2613" s="13">
        <v>11</v>
      </c>
      <c r="I2613" s="13">
        <v>1</v>
      </c>
      <c r="J2613" s="13">
        <v>4</v>
      </c>
      <c r="K2613" s="13">
        <v>0</v>
      </c>
      <c r="L2613" s="13">
        <v>1</v>
      </c>
      <c r="M2613" s="13"/>
      <c r="N2613" s="13">
        <v>18</v>
      </c>
      <c r="O2613" s="13">
        <f t="shared" si="40"/>
        <v>17</v>
      </c>
    </row>
    <row r="2614" spans="1:15" x14ac:dyDescent="0.3">
      <c r="A2614" t="s">
        <v>136</v>
      </c>
      <c r="B2614" t="s">
        <v>127</v>
      </c>
      <c r="C2614" t="s">
        <v>648</v>
      </c>
      <c r="D2614">
        <v>2016</v>
      </c>
      <c r="E2614" t="s">
        <v>1060</v>
      </c>
      <c r="F2614" s="13">
        <v>3</v>
      </c>
      <c r="G2614" s="13">
        <v>29</v>
      </c>
      <c r="H2614" s="13">
        <v>435</v>
      </c>
      <c r="I2614" s="13">
        <v>139</v>
      </c>
      <c r="J2614" s="13">
        <v>409</v>
      </c>
      <c r="K2614" s="13">
        <v>0</v>
      </c>
      <c r="L2614" s="13">
        <v>41</v>
      </c>
      <c r="M2614" s="13"/>
      <c r="N2614" s="13">
        <v>1056</v>
      </c>
      <c r="O2614" s="13">
        <f t="shared" si="40"/>
        <v>1015</v>
      </c>
    </row>
    <row r="2615" spans="1:15" x14ac:dyDescent="0.3">
      <c r="A2615" t="s">
        <v>136</v>
      </c>
      <c r="B2615" t="s">
        <v>127</v>
      </c>
      <c r="C2615" t="s">
        <v>648</v>
      </c>
      <c r="D2615">
        <v>2016</v>
      </c>
      <c r="E2615" t="s">
        <v>989</v>
      </c>
      <c r="F2615" s="13">
        <v>2</v>
      </c>
      <c r="G2615" s="13">
        <v>32</v>
      </c>
      <c r="H2615" s="13">
        <v>252</v>
      </c>
      <c r="I2615" s="13">
        <v>60</v>
      </c>
      <c r="J2615" s="13">
        <v>352</v>
      </c>
      <c r="K2615" s="13">
        <v>0</v>
      </c>
      <c r="L2615" s="13">
        <v>19</v>
      </c>
      <c r="M2615" s="13"/>
      <c r="N2615" s="13">
        <v>717</v>
      </c>
      <c r="O2615" s="13">
        <f t="shared" si="40"/>
        <v>698</v>
      </c>
    </row>
    <row r="2616" spans="1:15" x14ac:dyDescent="0.3">
      <c r="A2616" t="s">
        <v>136</v>
      </c>
      <c r="B2616" t="s">
        <v>127</v>
      </c>
      <c r="C2616" t="s">
        <v>648</v>
      </c>
      <c r="D2616">
        <v>2016</v>
      </c>
      <c r="E2616" t="s">
        <v>990</v>
      </c>
      <c r="F2616" s="13">
        <v>0</v>
      </c>
      <c r="G2616" s="13">
        <v>4</v>
      </c>
      <c r="H2616" s="13">
        <v>36</v>
      </c>
      <c r="I2616" s="13">
        <v>7</v>
      </c>
      <c r="J2616" s="13">
        <v>77</v>
      </c>
      <c r="K2616" s="13">
        <v>0</v>
      </c>
      <c r="L2616" s="13">
        <v>11</v>
      </c>
      <c r="M2616" s="13"/>
      <c r="N2616" s="13">
        <v>135</v>
      </c>
      <c r="O2616" s="13">
        <f t="shared" si="40"/>
        <v>124</v>
      </c>
    </row>
    <row r="2617" spans="1:15" x14ac:dyDescent="0.3">
      <c r="A2617" t="s">
        <v>136</v>
      </c>
      <c r="B2617" t="s">
        <v>127</v>
      </c>
      <c r="C2617" t="s">
        <v>648</v>
      </c>
      <c r="D2617">
        <v>2016</v>
      </c>
      <c r="E2617" t="s">
        <v>1062</v>
      </c>
      <c r="F2617" s="13">
        <v>5</v>
      </c>
      <c r="G2617" s="13">
        <v>19</v>
      </c>
      <c r="H2617" s="13">
        <v>95</v>
      </c>
      <c r="I2617" s="13">
        <v>12</v>
      </c>
      <c r="J2617" s="13">
        <v>68</v>
      </c>
      <c r="K2617" s="13">
        <v>1</v>
      </c>
      <c r="L2617" s="13">
        <v>9</v>
      </c>
      <c r="M2617" s="13"/>
      <c r="N2617" s="13">
        <v>209</v>
      </c>
      <c r="O2617" s="13">
        <f t="shared" si="40"/>
        <v>199</v>
      </c>
    </row>
    <row r="2618" spans="1:15" x14ac:dyDescent="0.3">
      <c r="A2618" t="s">
        <v>136</v>
      </c>
      <c r="B2618" t="s">
        <v>127</v>
      </c>
      <c r="C2618" t="s">
        <v>648</v>
      </c>
      <c r="D2618">
        <v>2016</v>
      </c>
      <c r="E2618" t="s">
        <v>991</v>
      </c>
      <c r="F2618" s="13">
        <v>0</v>
      </c>
      <c r="G2618" s="13">
        <v>12</v>
      </c>
      <c r="H2618" s="13">
        <v>72</v>
      </c>
      <c r="I2618" s="13">
        <v>8</v>
      </c>
      <c r="J2618" s="13">
        <v>165</v>
      </c>
      <c r="K2618" s="13">
        <v>0</v>
      </c>
      <c r="L2618" s="13">
        <v>6</v>
      </c>
      <c r="M2618" s="13"/>
      <c r="N2618" s="13">
        <v>263</v>
      </c>
      <c r="O2618" s="13">
        <f t="shared" si="40"/>
        <v>257</v>
      </c>
    </row>
    <row r="2619" spans="1:15" x14ac:dyDescent="0.3">
      <c r="A2619" t="s">
        <v>136</v>
      </c>
      <c r="B2619" t="s">
        <v>127</v>
      </c>
      <c r="C2619" t="s">
        <v>648</v>
      </c>
      <c r="D2619">
        <v>2016</v>
      </c>
      <c r="E2619" t="s">
        <v>1063</v>
      </c>
      <c r="F2619" s="13">
        <v>0</v>
      </c>
      <c r="G2619" s="13">
        <v>7</v>
      </c>
      <c r="H2619" s="13">
        <v>60</v>
      </c>
      <c r="I2619" s="13">
        <v>16</v>
      </c>
      <c r="J2619" s="13">
        <v>127</v>
      </c>
      <c r="K2619" s="13">
        <v>0</v>
      </c>
      <c r="L2619" s="13">
        <v>9</v>
      </c>
      <c r="M2619" s="13"/>
      <c r="N2619" s="13">
        <v>219</v>
      </c>
      <c r="O2619" s="13">
        <f t="shared" si="40"/>
        <v>210</v>
      </c>
    </row>
    <row r="2620" spans="1:15" x14ac:dyDescent="0.3">
      <c r="A2620" t="s">
        <v>136</v>
      </c>
      <c r="B2620" t="s">
        <v>127</v>
      </c>
      <c r="C2620" t="s">
        <v>648</v>
      </c>
      <c r="D2620">
        <v>2016</v>
      </c>
      <c r="E2620" t="s">
        <v>992</v>
      </c>
      <c r="F2620" s="13">
        <v>0</v>
      </c>
      <c r="G2620" s="13">
        <v>4</v>
      </c>
      <c r="H2620" s="13">
        <v>26</v>
      </c>
      <c r="I2620" s="13">
        <v>13</v>
      </c>
      <c r="J2620" s="13">
        <v>53</v>
      </c>
      <c r="K2620" s="13">
        <v>0</v>
      </c>
      <c r="L2620" s="13">
        <v>5</v>
      </c>
      <c r="M2620" s="13"/>
      <c r="N2620" s="13">
        <v>101</v>
      </c>
      <c r="O2620" s="13">
        <f t="shared" si="40"/>
        <v>96</v>
      </c>
    </row>
    <row r="2621" spans="1:15" x14ac:dyDescent="0.3">
      <c r="A2621" t="s">
        <v>136</v>
      </c>
      <c r="B2621" t="s">
        <v>127</v>
      </c>
      <c r="C2621" t="s">
        <v>648</v>
      </c>
      <c r="D2621">
        <v>2016</v>
      </c>
      <c r="E2621" t="s">
        <v>993</v>
      </c>
      <c r="F2621" s="13">
        <v>2</v>
      </c>
      <c r="G2621" s="13">
        <v>4</v>
      </c>
      <c r="H2621" s="13">
        <v>64</v>
      </c>
      <c r="I2621" s="13">
        <v>20</v>
      </c>
      <c r="J2621" s="13">
        <v>148</v>
      </c>
      <c r="K2621" s="13">
        <v>0</v>
      </c>
      <c r="L2621" s="13">
        <v>1</v>
      </c>
      <c r="M2621" s="13"/>
      <c r="N2621" s="13">
        <v>239</v>
      </c>
      <c r="O2621" s="13">
        <f t="shared" si="40"/>
        <v>238</v>
      </c>
    </row>
    <row r="2622" spans="1:15" x14ac:dyDescent="0.3">
      <c r="A2622" t="s">
        <v>136</v>
      </c>
      <c r="B2622" t="s">
        <v>127</v>
      </c>
      <c r="C2622" t="s">
        <v>648</v>
      </c>
      <c r="D2622">
        <v>2016</v>
      </c>
      <c r="E2622" t="s">
        <v>1064</v>
      </c>
      <c r="F2622" s="13">
        <v>0</v>
      </c>
      <c r="G2622" s="13">
        <v>0</v>
      </c>
      <c r="H2622" s="13">
        <v>0</v>
      </c>
      <c r="I2622" s="13">
        <v>0</v>
      </c>
      <c r="J2622" s="13">
        <v>6</v>
      </c>
      <c r="K2622" s="13">
        <v>0</v>
      </c>
      <c r="L2622" s="13">
        <v>0</v>
      </c>
      <c r="M2622" s="13"/>
      <c r="N2622" s="13">
        <v>6</v>
      </c>
      <c r="O2622" s="13">
        <f t="shared" si="40"/>
        <v>6</v>
      </c>
    </row>
    <row r="2623" spans="1:15" x14ac:dyDescent="0.3">
      <c r="A2623" t="s">
        <v>34</v>
      </c>
      <c r="B2623" t="s">
        <v>127</v>
      </c>
      <c r="C2623" t="s">
        <v>648</v>
      </c>
      <c r="D2623">
        <v>2016</v>
      </c>
      <c r="E2623" t="s">
        <v>669</v>
      </c>
      <c r="F2623" s="13">
        <v>2</v>
      </c>
      <c r="G2623" s="13">
        <v>2</v>
      </c>
      <c r="H2623" s="13">
        <v>24</v>
      </c>
      <c r="I2623" s="13">
        <v>6</v>
      </c>
      <c r="J2623" s="13">
        <v>97</v>
      </c>
      <c r="K2623" s="13">
        <v>0</v>
      </c>
      <c r="L2623" s="13">
        <v>16</v>
      </c>
      <c r="M2623" s="13"/>
      <c r="N2623" s="13">
        <v>147</v>
      </c>
      <c r="O2623" s="13">
        <f t="shared" si="40"/>
        <v>131</v>
      </c>
    </row>
    <row r="2624" spans="1:15" x14ac:dyDescent="0.3">
      <c r="A2624" t="s">
        <v>125</v>
      </c>
      <c r="B2624" t="s">
        <v>127</v>
      </c>
      <c r="C2624" t="s">
        <v>648</v>
      </c>
      <c r="D2624">
        <v>2016</v>
      </c>
      <c r="E2624" t="s">
        <v>995</v>
      </c>
      <c r="F2624" s="13">
        <v>0</v>
      </c>
      <c r="G2624" s="13">
        <v>0</v>
      </c>
      <c r="H2624" s="13">
        <v>0</v>
      </c>
      <c r="I2624" s="13">
        <v>0</v>
      </c>
      <c r="J2624" s="13">
        <v>1</v>
      </c>
      <c r="K2624" s="13">
        <v>0</v>
      </c>
      <c r="L2624" s="13">
        <v>0</v>
      </c>
      <c r="M2624" s="13"/>
      <c r="N2624" s="13">
        <v>1</v>
      </c>
      <c r="O2624" s="13">
        <f t="shared" si="40"/>
        <v>1</v>
      </c>
    </row>
    <row r="2625" spans="1:15" x14ac:dyDescent="0.3">
      <c r="A2625" t="s">
        <v>22</v>
      </c>
      <c r="B2625" t="s">
        <v>127</v>
      </c>
      <c r="C2625" t="s">
        <v>648</v>
      </c>
      <c r="D2625">
        <v>2016</v>
      </c>
      <c r="E2625" t="s">
        <v>1067</v>
      </c>
      <c r="F2625" s="13">
        <v>7</v>
      </c>
      <c r="G2625" s="13">
        <v>222</v>
      </c>
      <c r="H2625" s="13">
        <v>2631</v>
      </c>
      <c r="I2625" s="13">
        <v>985</v>
      </c>
      <c r="J2625" s="13">
        <v>3116</v>
      </c>
      <c r="K2625" s="13">
        <v>264</v>
      </c>
      <c r="L2625" s="13">
        <v>108</v>
      </c>
      <c r="M2625" s="13"/>
      <c r="N2625" s="13">
        <v>7333</v>
      </c>
      <c r="O2625" s="13">
        <f t="shared" si="40"/>
        <v>6961</v>
      </c>
    </row>
    <row r="2626" spans="1:15" x14ac:dyDescent="0.3">
      <c r="A2626" t="s">
        <v>18</v>
      </c>
      <c r="B2626" t="s">
        <v>127</v>
      </c>
      <c r="C2626" t="s">
        <v>648</v>
      </c>
      <c r="D2626">
        <v>2016</v>
      </c>
      <c r="E2626" t="s">
        <v>997</v>
      </c>
      <c r="F2626" s="13">
        <v>0</v>
      </c>
      <c r="G2626" s="13">
        <v>1</v>
      </c>
      <c r="H2626" s="13">
        <v>3</v>
      </c>
      <c r="I2626" s="13">
        <v>8</v>
      </c>
      <c r="J2626" s="13">
        <v>7</v>
      </c>
      <c r="K2626" s="13">
        <v>0</v>
      </c>
      <c r="L2626" s="13">
        <v>0</v>
      </c>
      <c r="M2626" s="13"/>
      <c r="N2626" s="13">
        <v>19</v>
      </c>
      <c r="O2626" s="13">
        <f t="shared" si="40"/>
        <v>19</v>
      </c>
    </row>
    <row r="2627" spans="1:15" x14ac:dyDescent="0.3">
      <c r="A2627" t="s">
        <v>22</v>
      </c>
      <c r="B2627" t="s">
        <v>127</v>
      </c>
      <c r="C2627" t="s">
        <v>648</v>
      </c>
      <c r="D2627">
        <v>2016</v>
      </c>
      <c r="E2627" t="s">
        <v>998</v>
      </c>
      <c r="F2627" s="13">
        <v>4</v>
      </c>
      <c r="G2627" s="13">
        <v>224</v>
      </c>
      <c r="H2627" s="13">
        <v>11862</v>
      </c>
      <c r="I2627" s="13">
        <v>2767</v>
      </c>
      <c r="J2627" s="13">
        <v>1619</v>
      </c>
      <c r="K2627" s="13">
        <v>10</v>
      </c>
      <c r="L2627" s="13">
        <v>8</v>
      </c>
      <c r="M2627" s="13"/>
      <c r="N2627" s="13">
        <v>16494</v>
      </c>
      <c r="O2627" s="13">
        <f t="shared" ref="O2627:O2690" si="41">F2627+G2627+H2627+I2627+J2627</f>
        <v>16476</v>
      </c>
    </row>
    <row r="2628" spans="1:15" x14ac:dyDescent="0.3">
      <c r="A2628" t="s">
        <v>26</v>
      </c>
      <c r="B2628" t="s">
        <v>127</v>
      </c>
      <c r="C2628" t="s">
        <v>648</v>
      </c>
      <c r="D2628">
        <v>2016</v>
      </c>
      <c r="E2628" t="s">
        <v>999</v>
      </c>
      <c r="F2628" s="13">
        <v>0</v>
      </c>
      <c r="G2628" s="13">
        <v>0</v>
      </c>
      <c r="H2628" s="13">
        <v>1</v>
      </c>
      <c r="I2628" s="13">
        <v>1</v>
      </c>
      <c r="J2628" s="13">
        <v>1</v>
      </c>
      <c r="K2628" s="13">
        <v>0</v>
      </c>
      <c r="L2628" s="13">
        <v>0</v>
      </c>
      <c r="M2628" s="13"/>
      <c r="N2628" s="13">
        <v>3</v>
      </c>
      <c r="O2628" s="13">
        <f t="shared" si="41"/>
        <v>3</v>
      </c>
    </row>
    <row r="2629" spans="1:15" x14ac:dyDescent="0.3">
      <c r="A2629" t="s">
        <v>22</v>
      </c>
      <c r="B2629" t="s">
        <v>127</v>
      </c>
      <c r="C2629" t="s">
        <v>648</v>
      </c>
      <c r="D2629">
        <v>2016</v>
      </c>
      <c r="E2629" t="s">
        <v>1000</v>
      </c>
      <c r="F2629" s="13">
        <v>0</v>
      </c>
      <c r="G2629" s="13">
        <v>41</v>
      </c>
      <c r="H2629" s="13">
        <v>1364</v>
      </c>
      <c r="I2629" s="13">
        <v>357</v>
      </c>
      <c r="J2629" s="13">
        <v>412</v>
      </c>
      <c r="K2629" s="13">
        <v>2</v>
      </c>
      <c r="L2629" s="13">
        <v>1</v>
      </c>
      <c r="M2629" s="13"/>
      <c r="N2629" s="13">
        <v>2177</v>
      </c>
      <c r="O2629" s="13">
        <f t="shared" si="41"/>
        <v>2174</v>
      </c>
    </row>
    <row r="2630" spans="1:15" x14ac:dyDescent="0.3">
      <c r="A2630" t="s">
        <v>29</v>
      </c>
      <c r="B2630" t="s">
        <v>127</v>
      </c>
      <c r="C2630" t="s">
        <v>648</v>
      </c>
      <c r="D2630">
        <v>2016</v>
      </c>
      <c r="E2630" t="s">
        <v>1001</v>
      </c>
      <c r="F2630" s="13">
        <v>1</v>
      </c>
      <c r="G2630" s="13">
        <v>3</v>
      </c>
      <c r="H2630" s="13">
        <v>3</v>
      </c>
      <c r="I2630" s="13">
        <v>0</v>
      </c>
      <c r="J2630" s="13">
        <v>12</v>
      </c>
      <c r="K2630" s="13">
        <v>0</v>
      </c>
      <c r="L2630" s="13">
        <v>262</v>
      </c>
      <c r="M2630" s="13"/>
      <c r="N2630" s="13">
        <v>281</v>
      </c>
      <c r="O2630" s="13">
        <f t="shared" si="41"/>
        <v>19</v>
      </c>
    </row>
    <row r="2631" spans="1:15" x14ac:dyDescent="0.3">
      <c r="B2631" t="s">
        <v>163</v>
      </c>
      <c r="C2631" t="s">
        <v>1144</v>
      </c>
      <c r="D2631">
        <v>2016</v>
      </c>
      <c r="E2631" t="s">
        <v>1144</v>
      </c>
      <c r="F2631" s="13">
        <v>0</v>
      </c>
      <c r="G2631" s="13">
        <v>0</v>
      </c>
      <c r="H2631" s="13">
        <v>2</v>
      </c>
      <c r="I2631" s="13">
        <v>0</v>
      </c>
      <c r="J2631" s="13">
        <v>1</v>
      </c>
      <c r="K2631" s="13">
        <v>0</v>
      </c>
      <c r="L2631" s="13">
        <v>0</v>
      </c>
      <c r="M2631" s="13"/>
      <c r="N2631" s="13">
        <v>3</v>
      </c>
      <c r="O2631" s="13">
        <f t="shared" si="41"/>
        <v>3</v>
      </c>
    </row>
    <row r="2632" spans="1:15" x14ac:dyDescent="0.3">
      <c r="A2632" t="s">
        <v>92</v>
      </c>
      <c r="B2632" t="s">
        <v>163</v>
      </c>
      <c r="C2632" t="s">
        <v>1144</v>
      </c>
      <c r="D2632">
        <v>2016</v>
      </c>
      <c r="E2632" t="s">
        <v>1229</v>
      </c>
      <c r="F2632" s="13">
        <v>0</v>
      </c>
      <c r="G2632" s="13">
        <v>0</v>
      </c>
      <c r="H2632" s="13">
        <v>1</v>
      </c>
      <c r="I2632" s="13">
        <v>0</v>
      </c>
      <c r="J2632" s="13">
        <v>1</v>
      </c>
      <c r="K2632" s="13">
        <v>0</v>
      </c>
      <c r="L2632" s="13">
        <v>0</v>
      </c>
      <c r="M2632" s="13"/>
      <c r="N2632" s="13">
        <v>2</v>
      </c>
      <c r="O2632" s="13">
        <f t="shared" si="41"/>
        <v>2</v>
      </c>
    </row>
    <row r="2633" spans="1:15" x14ac:dyDescent="0.3">
      <c r="A2633" t="s">
        <v>20</v>
      </c>
      <c r="B2633" t="s">
        <v>163</v>
      </c>
      <c r="C2633" t="s">
        <v>1144</v>
      </c>
      <c r="D2633">
        <v>2016</v>
      </c>
      <c r="E2633" t="s">
        <v>676</v>
      </c>
      <c r="F2633" s="13">
        <v>0</v>
      </c>
      <c r="G2633" s="13">
        <v>0</v>
      </c>
      <c r="H2633" s="13">
        <v>0</v>
      </c>
      <c r="I2633" s="13">
        <v>2</v>
      </c>
      <c r="J2633" s="13">
        <v>4</v>
      </c>
      <c r="K2633" s="13">
        <v>1</v>
      </c>
      <c r="L2633" s="13">
        <v>0</v>
      </c>
      <c r="M2633" s="13"/>
      <c r="N2633" s="13">
        <v>7</v>
      </c>
      <c r="O2633" s="13">
        <f t="shared" si="41"/>
        <v>6</v>
      </c>
    </row>
    <row r="2634" spans="1:15" x14ac:dyDescent="0.3">
      <c r="A2634" t="s">
        <v>18</v>
      </c>
      <c r="B2634" t="s">
        <v>163</v>
      </c>
      <c r="C2634" t="s">
        <v>1144</v>
      </c>
      <c r="D2634">
        <v>2016</v>
      </c>
      <c r="E2634" t="s">
        <v>677</v>
      </c>
      <c r="F2634" s="13">
        <v>0</v>
      </c>
      <c r="G2634" s="13">
        <v>0</v>
      </c>
      <c r="H2634" s="13">
        <v>97</v>
      </c>
      <c r="I2634" s="13">
        <v>87</v>
      </c>
      <c r="J2634" s="13">
        <v>49</v>
      </c>
      <c r="K2634" s="13">
        <v>0</v>
      </c>
      <c r="L2634" s="13">
        <v>0</v>
      </c>
      <c r="M2634" s="13"/>
      <c r="N2634" s="13">
        <v>233</v>
      </c>
      <c r="O2634" s="13">
        <f t="shared" si="41"/>
        <v>233</v>
      </c>
    </row>
    <row r="2635" spans="1:15" x14ac:dyDescent="0.3">
      <c r="A2635" t="s">
        <v>20</v>
      </c>
      <c r="B2635" t="s">
        <v>163</v>
      </c>
      <c r="C2635" t="s">
        <v>1144</v>
      </c>
      <c r="D2635">
        <v>2016</v>
      </c>
      <c r="E2635" t="s">
        <v>1145</v>
      </c>
      <c r="F2635" s="13">
        <v>91</v>
      </c>
      <c r="G2635" s="13">
        <v>81</v>
      </c>
      <c r="H2635" s="13">
        <v>2054</v>
      </c>
      <c r="I2635" s="13">
        <v>241</v>
      </c>
      <c r="J2635" s="13">
        <v>1672</v>
      </c>
      <c r="K2635" s="13">
        <v>1</v>
      </c>
      <c r="L2635" s="13">
        <v>153</v>
      </c>
      <c r="M2635" s="13"/>
      <c r="N2635" s="13">
        <v>4293</v>
      </c>
      <c r="O2635" s="13">
        <f t="shared" si="41"/>
        <v>4139</v>
      </c>
    </row>
    <row r="2636" spans="1:15" x14ac:dyDescent="0.3">
      <c r="A2636" t="s">
        <v>20</v>
      </c>
      <c r="B2636" t="s">
        <v>163</v>
      </c>
      <c r="C2636" t="s">
        <v>1144</v>
      </c>
      <c r="D2636">
        <v>2016</v>
      </c>
      <c r="E2636" t="s">
        <v>1146</v>
      </c>
      <c r="F2636" s="13">
        <v>1</v>
      </c>
      <c r="G2636" s="13">
        <v>0</v>
      </c>
      <c r="H2636" s="13">
        <v>4</v>
      </c>
      <c r="I2636" s="13">
        <v>2</v>
      </c>
      <c r="J2636" s="13">
        <v>5</v>
      </c>
      <c r="K2636" s="13">
        <v>0</v>
      </c>
      <c r="L2636" s="13">
        <v>1</v>
      </c>
      <c r="M2636" s="13"/>
      <c r="N2636" s="13">
        <v>13</v>
      </c>
      <c r="O2636" s="13">
        <f t="shared" si="41"/>
        <v>12</v>
      </c>
    </row>
    <row r="2637" spans="1:15" x14ac:dyDescent="0.3">
      <c r="A2637" t="s">
        <v>20</v>
      </c>
      <c r="B2637" t="s">
        <v>163</v>
      </c>
      <c r="C2637" t="s">
        <v>1144</v>
      </c>
      <c r="D2637">
        <v>2016</v>
      </c>
      <c r="E2637" t="s">
        <v>1147</v>
      </c>
      <c r="F2637" s="13">
        <v>5</v>
      </c>
      <c r="G2637" s="13">
        <v>0</v>
      </c>
      <c r="H2637" s="13">
        <v>1</v>
      </c>
      <c r="I2637" s="13">
        <v>0</v>
      </c>
      <c r="J2637" s="13">
        <v>5</v>
      </c>
      <c r="K2637" s="13">
        <v>0</v>
      </c>
      <c r="L2637" s="13">
        <v>7</v>
      </c>
      <c r="M2637" s="13"/>
      <c r="N2637" s="13">
        <v>18</v>
      </c>
      <c r="O2637" s="13">
        <f t="shared" si="41"/>
        <v>11</v>
      </c>
    </row>
    <row r="2638" spans="1:15" x14ac:dyDescent="0.3">
      <c r="A2638" t="s">
        <v>20</v>
      </c>
      <c r="B2638" t="s">
        <v>163</v>
      </c>
      <c r="C2638" t="s">
        <v>1144</v>
      </c>
      <c r="D2638">
        <v>2016</v>
      </c>
      <c r="E2638" t="s">
        <v>1148</v>
      </c>
      <c r="F2638" s="13">
        <v>0</v>
      </c>
      <c r="G2638" s="13">
        <v>0</v>
      </c>
      <c r="H2638" s="13">
        <v>9</v>
      </c>
      <c r="I2638" s="13">
        <v>0</v>
      </c>
      <c r="J2638" s="13">
        <v>1</v>
      </c>
      <c r="K2638" s="13">
        <v>0</v>
      </c>
      <c r="L2638" s="13">
        <v>0</v>
      </c>
      <c r="M2638" s="13"/>
      <c r="N2638" s="13">
        <v>10</v>
      </c>
      <c r="O2638" s="13">
        <f t="shared" si="41"/>
        <v>10</v>
      </c>
    </row>
    <row r="2639" spans="1:15" x14ac:dyDescent="0.3">
      <c r="A2639" t="s">
        <v>50</v>
      </c>
      <c r="B2639" t="s">
        <v>163</v>
      </c>
      <c r="C2639" t="s">
        <v>1144</v>
      </c>
      <c r="D2639">
        <v>2016</v>
      </c>
      <c r="E2639" t="s">
        <v>679</v>
      </c>
      <c r="F2639" s="13">
        <v>2</v>
      </c>
      <c r="G2639" s="13">
        <v>0</v>
      </c>
      <c r="H2639" s="13">
        <v>192</v>
      </c>
      <c r="I2639" s="13">
        <v>11</v>
      </c>
      <c r="J2639" s="13">
        <v>163</v>
      </c>
      <c r="K2639" s="13">
        <v>0</v>
      </c>
      <c r="L2639" s="13">
        <v>0</v>
      </c>
      <c r="M2639" s="13"/>
      <c r="N2639" s="13">
        <v>368</v>
      </c>
      <c r="O2639" s="13">
        <f t="shared" si="41"/>
        <v>368</v>
      </c>
    </row>
    <row r="2640" spans="1:15" x14ac:dyDescent="0.3">
      <c r="B2640" t="s">
        <v>163</v>
      </c>
      <c r="C2640" t="s">
        <v>1144</v>
      </c>
      <c r="D2640">
        <v>2016</v>
      </c>
      <c r="E2640" t="s">
        <v>1149</v>
      </c>
      <c r="F2640" s="13">
        <v>0</v>
      </c>
      <c r="G2640" s="13">
        <v>0</v>
      </c>
      <c r="H2640" s="13">
        <v>0</v>
      </c>
      <c r="I2640" s="13">
        <v>0</v>
      </c>
      <c r="J2640" s="13">
        <v>3</v>
      </c>
      <c r="K2640" s="13">
        <v>0</v>
      </c>
      <c r="L2640" s="13">
        <v>0</v>
      </c>
      <c r="M2640" s="13"/>
      <c r="N2640" s="13">
        <v>3</v>
      </c>
      <c r="O2640" s="13">
        <f t="shared" si="41"/>
        <v>3</v>
      </c>
    </row>
    <row r="2641" spans="1:15" x14ac:dyDescent="0.3">
      <c r="A2641" t="s">
        <v>34</v>
      </c>
      <c r="B2641" t="s">
        <v>163</v>
      </c>
      <c r="C2641" t="s">
        <v>1144</v>
      </c>
      <c r="D2641">
        <v>2016</v>
      </c>
      <c r="E2641" t="s">
        <v>1150</v>
      </c>
      <c r="F2641" s="13">
        <v>1</v>
      </c>
      <c r="G2641" s="13">
        <v>2</v>
      </c>
      <c r="H2641" s="13">
        <v>19</v>
      </c>
      <c r="I2641" s="13">
        <v>3</v>
      </c>
      <c r="J2641" s="13">
        <v>57</v>
      </c>
      <c r="K2641" s="13">
        <v>0</v>
      </c>
      <c r="L2641" s="13">
        <v>28</v>
      </c>
      <c r="M2641" s="13"/>
      <c r="N2641" s="13">
        <v>110</v>
      </c>
      <c r="O2641" s="13">
        <f t="shared" si="41"/>
        <v>82</v>
      </c>
    </row>
    <row r="2642" spans="1:15" x14ac:dyDescent="0.3">
      <c r="A2642" t="s">
        <v>22</v>
      </c>
      <c r="B2642" t="s">
        <v>163</v>
      </c>
      <c r="C2642" t="s">
        <v>1144</v>
      </c>
      <c r="D2642">
        <v>2016</v>
      </c>
      <c r="E2642" t="s">
        <v>682</v>
      </c>
      <c r="F2642" s="13">
        <v>29</v>
      </c>
      <c r="G2642" s="13">
        <v>162</v>
      </c>
      <c r="H2642" s="13">
        <v>11552</v>
      </c>
      <c r="I2642" s="13">
        <v>487</v>
      </c>
      <c r="J2642" s="13">
        <v>4385</v>
      </c>
      <c r="K2642" s="13">
        <v>1</v>
      </c>
      <c r="L2642" s="13">
        <v>167</v>
      </c>
      <c r="M2642" s="13"/>
      <c r="N2642" s="13">
        <v>16783</v>
      </c>
      <c r="O2642" s="13">
        <f t="shared" si="41"/>
        <v>16615</v>
      </c>
    </row>
    <row r="2643" spans="1:15" x14ac:dyDescent="0.3">
      <c r="A2643" t="s">
        <v>22</v>
      </c>
      <c r="B2643" t="s">
        <v>163</v>
      </c>
      <c r="C2643" t="s">
        <v>1144</v>
      </c>
      <c r="D2643">
        <v>2016</v>
      </c>
      <c r="E2643" t="s">
        <v>683</v>
      </c>
      <c r="F2643" s="13">
        <v>2</v>
      </c>
      <c r="G2643" s="13">
        <v>21</v>
      </c>
      <c r="H2643" s="13">
        <v>1178</v>
      </c>
      <c r="I2643" s="13">
        <v>31</v>
      </c>
      <c r="J2643" s="13">
        <v>247</v>
      </c>
      <c r="K2643" s="13">
        <v>0</v>
      </c>
      <c r="L2643" s="13">
        <v>5</v>
      </c>
      <c r="M2643" s="13"/>
      <c r="N2643" s="13">
        <v>1484</v>
      </c>
      <c r="O2643" s="13">
        <f t="shared" si="41"/>
        <v>1479</v>
      </c>
    </row>
    <row r="2644" spans="1:15" x14ac:dyDescent="0.3">
      <c r="A2644" t="s">
        <v>24</v>
      </c>
      <c r="B2644" t="s">
        <v>163</v>
      </c>
      <c r="C2644" t="s">
        <v>1144</v>
      </c>
      <c r="D2644">
        <v>2016</v>
      </c>
      <c r="E2644" t="s">
        <v>1151</v>
      </c>
      <c r="F2644" s="13">
        <v>0</v>
      </c>
      <c r="G2644" s="13">
        <v>3</v>
      </c>
      <c r="H2644" s="13">
        <v>171</v>
      </c>
      <c r="I2644" s="13">
        <v>17</v>
      </c>
      <c r="J2644" s="13">
        <v>43</v>
      </c>
      <c r="K2644" s="13">
        <v>0</v>
      </c>
      <c r="L2644" s="13">
        <v>1</v>
      </c>
      <c r="M2644" s="13"/>
      <c r="N2644" s="13">
        <v>235</v>
      </c>
      <c r="O2644" s="13">
        <f t="shared" si="41"/>
        <v>234</v>
      </c>
    </row>
    <row r="2645" spans="1:15" x14ac:dyDescent="0.3">
      <c r="A2645" t="s">
        <v>26</v>
      </c>
      <c r="B2645" t="s">
        <v>163</v>
      </c>
      <c r="C2645" t="s">
        <v>1144</v>
      </c>
      <c r="D2645">
        <v>2016</v>
      </c>
      <c r="E2645" t="s">
        <v>685</v>
      </c>
      <c r="F2645" s="13">
        <v>0</v>
      </c>
      <c r="G2645" s="13">
        <v>1</v>
      </c>
      <c r="H2645" s="13">
        <v>14</v>
      </c>
      <c r="I2645" s="13">
        <v>0</v>
      </c>
      <c r="J2645" s="13">
        <v>6</v>
      </c>
      <c r="K2645" s="13">
        <v>0</v>
      </c>
      <c r="L2645" s="13">
        <v>0</v>
      </c>
      <c r="M2645" s="13"/>
      <c r="N2645" s="13">
        <v>21</v>
      </c>
      <c r="O2645" s="13">
        <f t="shared" si="41"/>
        <v>21</v>
      </c>
    </row>
    <row r="2646" spans="1:15" x14ac:dyDescent="0.3">
      <c r="A2646" t="s">
        <v>239</v>
      </c>
      <c r="B2646" t="s">
        <v>163</v>
      </c>
      <c r="C2646" t="s">
        <v>1144</v>
      </c>
      <c r="D2646">
        <v>2016</v>
      </c>
      <c r="E2646" t="s">
        <v>1153</v>
      </c>
      <c r="F2646" s="13">
        <v>1</v>
      </c>
      <c r="G2646" s="13">
        <v>3</v>
      </c>
      <c r="H2646" s="13">
        <v>3518</v>
      </c>
      <c r="I2646" s="13">
        <v>35</v>
      </c>
      <c r="J2646" s="13">
        <v>313</v>
      </c>
      <c r="K2646" s="13">
        <v>0</v>
      </c>
      <c r="L2646" s="13">
        <v>0</v>
      </c>
      <c r="M2646" s="13"/>
      <c r="N2646" s="13">
        <v>3870</v>
      </c>
      <c r="O2646" s="13">
        <f t="shared" si="41"/>
        <v>3870</v>
      </c>
    </row>
    <row r="2647" spans="1:15" x14ac:dyDescent="0.3">
      <c r="A2647" t="s">
        <v>29</v>
      </c>
      <c r="B2647" t="s">
        <v>163</v>
      </c>
      <c r="C2647" t="s">
        <v>1144</v>
      </c>
      <c r="D2647">
        <v>2016</v>
      </c>
      <c r="E2647" t="s">
        <v>1003</v>
      </c>
      <c r="F2647" s="13">
        <v>2</v>
      </c>
      <c r="G2647" s="13">
        <v>0</v>
      </c>
      <c r="H2647" s="13">
        <v>0</v>
      </c>
      <c r="I2647" s="13">
        <v>0</v>
      </c>
      <c r="J2647" s="13">
        <v>2</v>
      </c>
      <c r="K2647" s="13">
        <v>0</v>
      </c>
      <c r="L2647" s="13">
        <v>0</v>
      </c>
      <c r="M2647" s="13"/>
      <c r="N2647" s="13">
        <v>4</v>
      </c>
      <c r="O2647" s="13">
        <f t="shared" si="41"/>
        <v>4</v>
      </c>
    </row>
    <row r="2648" spans="1:15" x14ac:dyDescent="0.3">
      <c r="A2648" t="s">
        <v>18</v>
      </c>
      <c r="B2648" t="s">
        <v>177</v>
      </c>
      <c r="C2648" t="s">
        <v>1154</v>
      </c>
      <c r="D2648">
        <v>2016</v>
      </c>
      <c r="E2648" t="s">
        <v>687</v>
      </c>
      <c r="F2648" s="13">
        <v>2</v>
      </c>
      <c r="G2648" s="13">
        <v>0</v>
      </c>
      <c r="H2648" s="13">
        <v>5</v>
      </c>
      <c r="I2648" s="13">
        <v>1</v>
      </c>
      <c r="J2648" s="13">
        <v>11</v>
      </c>
      <c r="K2648" s="13">
        <v>0</v>
      </c>
      <c r="L2648" s="13">
        <v>0</v>
      </c>
      <c r="M2648" s="13"/>
      <c r="N2648" s="13">
        <v>19</v>
      </c>
      <c r="O2648" s="13">
        <f t="shared" si="41"/>
        <v>19</v>
      </c>
    </row>
    <row r="2649" spans="1:15" x14ac:dyDescent="0.3">
      <c r="A2649" t="s">
        <v>20</v>
      </c>
      <c r="B2649" t="s">
        <v>177</v>
      </c>
      <c r="C2649" t="s">
        <v>1154</v>
      </c>
      <c r="D2649">
        <v>2016</v>
      </c>
      <c r="E2649" t="s">
        <v>688</v>
      </c>
      <c r="F2649" s="13">
        <v>0</v>
      </c>
      <c r="G2649" s="13">
        <v>2</v>
      </c>
      <c r="H2649" s="13">
        <v>54</v>
      </c>
      <c r="I2649" s="13">
        <v>12</v>
      </c>
      <c r="J2649" s="13">
        <v>47</v>
      </c>
      <c r="K2649" s="13">
        <v>0</v>
      </c>
      <c r="L2649" s="13">
        <v>5</v>
      </c>
      <c r="M2649" s="13"/>
      <c r="N2649" s="13">
        <v>120</v>
      </c>
      <c r="O2649" s="13">
        <f t="shared" si="41"/>
        <v>115</v>
      </c>
    </row>
    <row r="2650" spans="1:15" x14ac:dyDescent="0.3">
      <c r="A2650" t="s">
        <v>34</v>
      </c>
      <c r="B2650" t="s">
        <v>177</v>
      </c>
      <c r="C2650" t="s">
        <v>1154</v>
      </c>
      <c r="D2650">
        <v>2016</v>
      </c>
      <c r="E2650" t="s">
        <v>689</v>
      </c>
      <c r="F2650" s="13">
        <v>0</v>
      </c>
      <c r="G2650" s="13">
        <v>0</v>
      </c>
      <c r="H2650" s="13">
        <v>0</v>
      </c>
      <c r="I2650" s="13">
        <v>0</v>
      </c>
      <c r="J2650" s="13">
        <v>1</v>
      </c>
      <c r="K2650" s="13">
        <v>0</v>
      </c>
      <c r="L2650" s="13">
        <v>0</v>
      </c>
      <c r="M2650" s="13"/>
      <c r="N2650" s="13">
        <v>1</v>
      </c>
      <c r="O2650" s="13">
        <f t="shared" si="41"/>
        <v>1</v>
      </c>
    </row>
    <row r="2651" spans="1:15" x14ac:dyDescent="0.3">
      <c r="A2651" t="s">
        <v>22</v>
      </c>
      <c r="B2651" t="s">
        <v>177</v>
      </c>
      <c r="C2651" t="s">
        <v>1154</v>
      </c>
      <c r="D2651">
        <v>2016</v>
      </c>
      <c r="E2651" t="s">
        <v>690</v>
      </c>
      <c r="F2651" s="13">
        <v>7</v>
      </c>
      <c r="G2651" s="13">
        <v>33</v>
      </c>
      <c r="H2651" s="13">
        <v>1457</v>
      </c>
      <c r="I2651" s="13">
        <v>121</v>
      </c>
      <c r="J2651" s="13">
        <v>628</v>
      </c>
      <c r="K2651" s="13">
        <v>0</v>
      </c>
      <c r="L2651" s="13">
        <v>16</v>
      </c>
      <c r="M2651" s="13"/>
      <c r="N2651" s="13">
        <v>2262</v>
      </c>
      <c r="O2651" s="13">
        <f t="shared" si="41"/>
        <v>2246</v>
      </c>
    </row>
    <row r="2652" spans="1:15" x14ac:dyDescent="0.3">
      <c r="A2652" t="s">
        <v>22</v>
      </c>
      <c r="B2652" t="s">
        <v>177</v>
      </c>
      <c r="C2652" t="s">
        <v>1154</v>
      </c>
      <c r="D2652">
        <v>2016</v>
      </c>
      <c r="E2652" t="s">
        <v>691</v>
      </c>
      <c r="F2652" s="13">
        <v>2</v>
      </c>
      <c r="G2652" s="13">
        <v>12</v>
      </c>
      <c r="H2652" s="13">
        <v>4460</v>
      </c>
      <c r="I2652" s="13">
        <v>217</v>
      </c>
      <c r="J2652" s="13">
        <v>270</v>
      </c>
      <c r="K2652" s="13">
        <v>0</v>
      </c>
      <c r="L2652" s="13">
        <v>4</v>
      </c>
      <c r="M2652" s="13"/>
      <c r="N2652" s="13">
        <v>4965</v>
      </c>
      <c r="O2652" s="13">
        <f t="shared" si="41"/>
        <v>4961</v>
      </c>
    </row>
    <row r="2653" spans="1:15" x14ac:dyDescent="0.3">
      <c r="A2653" t="s">
        <v>233</v>
      </c>
      <c r="B2653" t="s">
        <v>177</v>
      </c>
      <c r="C2653" t="s">
        <v>1154</v>
      </c>
      <c r="D2653">
        <v>2016</v>
      </c>
      <c r="E2653" t="s">
        <v>692</v>
      </c>
      <c r="F2653" s="13">
        <v>0</v>
      </c>
      <c r="G2653" s="13">
        <v>0</v>
      </c>
      <c r="H2653" s="13">
        <v>33</v>
      </c>
      <c r="I2653" s="13">
        <v>2</v>
      </c>
      <c r="J2653" s="13">
        <v>24</v>
      </c>
      <c r="K2653" s="13">
        <v>0</v>
      </c>
      <c r="L2653" s="13">
        <v>0</v>
      </c>
      <c r="M2653" s="13"/>
      <c r="N2653" s="13">
        <v>59</v>
      </c>
      <c r="O2653" s="13">
        <f t="shared" si="41"/>
        <v>59</v>
      </c>
    </row>
    <row r="2654" spans="1:15" x14ac:dyDescent="0.3">
      <c r="A2654" t="s">
        <v>26</v>
      </c>
      <c r="B2654" t="s">
        <v>177</v>
      </c>
      <c r="C2654" t="s">
        <v>1154</v>
      </c>
      <c r="D2654">
        <v>2016</v>
      </c>
      <c r="E2654" t="s">
        <v>1155</v>
      </c>
      <c r="F2654" s="13">
        <v>0</v>
      </c>
      <c r="G2654" s="13">
        <v>0</v>
      </c>
      <c r="H2654" s="13">
        <v>0</v>
      </c>
      <c r="I2654" s="13">
        <v>0</v>
      </c>
      <c r="J2654" s="13">
        <v>3</v>
      </c>
      <c r="K2654" s="13">
        <v>0</v>
      </c>
      <c r="L2654" s="13">
        <v>0</v>
      </c>
      <c r="M2654" s="13"/>
      <c r="N2654" s="13">
        <v>3</v>
      </c>
      <c r="O2654" s="13">
        <f t="shared" si="41"/>
        <v>3</v>
      </c>
    </row>
    <row r="2655" spans="1:15" x14ac:dyDescent="0.3">
      <c r="A2655" t="s">
        <v>26</v>
      </c>
      <c r="B2655" t="s">
        <v>177</v>
      </c>
      <c r="C2655" t="s">
        <v>1154</v>
      </c>
      <c r="D2655">
        <v>2016</v>
      </c>
      <c r="E2655" t="s">
        <v>693</v>
      </c>
      <c r="F2655" s="13">
        <v>0</v>
      </c>
      <c r="G2655" s="13">
        <v>0</v>
      </c>
      <c r="H2655" s="13">
        <v>9</v>
      </c>
      <c r="I2655" s="13">
        <v>0</v>
      </c>
      <c r="J2655" s="13">
        <v>2</v>
      </c>
      <c r="K2655" s="13">
        <v>0</v>
      </c>
      <c r="L2655" s="13">
        <v>0</v>
      </c>
      <c r="M2655" s="13"/>
      <c r="N2655" s="13">
        <v>11</v>
      </c>
      <c r="O2655" s="13">
        <f t="shared" si="41"/>
        <v>11</v>
      </c>
    </row>
    <row r="2656" spans="1:15" x14ac:dyDescent="0.3">
      <c r="B2656" t="s">
        <v>188</v>
      </c>
      <c r="C2656" t="s">
        <v>694</v>
      </c>
      <c r="D2656">
        <v>2016</v>
      </c>
      <c r="E2656" t="s">
        <v>696</v>
      </c>
      <c r="F2656" s="13">
        <v>0</v>
      </c>
      <c r="G2656" s="13">
        <v>0</v>
      </c>
      <c r="H2656" s="13">
        <v>1</v>
      </c>
      <c r="I2656" s="13">
        <v>0</v>
      </c>
      <c r="J2656" s="13">
        <v>1</v>
      </c>
      <c r="K2656" s="13">
        <v>0</v>
      </c>
      <c r="L2656" s="13">
        <v>0</v>
      </c>
      <c r="M2656" s="13"/>
      <c r="N2656" s="13">
        <v>2</v>
      </c>
      <c r="O2656" s="13">
        <f t="shared" si="41"/>
        <v>2</v>
      </c>
    </row>
    <row r="2657" spans="1:15" x14ac:dyDescent="0.3">
      <c r="A2657" t="s">
        <v>18</v>
      </c>
      <c r="B2657" t="s">
        <v>188</v>
      </c>
      <c r="C2657" t="s">
        <v>694</v>
      </c>
      <c r="D2657">
        <v>2016</v>
      </c>
      <c r="E2657" t="s">
        <v>697</v>
      </c>
      <c r="F2657" s="13">
        <v>0</v>
      </c>
      <c r="G2657" s="13">
        <v>0</v>
      </c>
      <c r="H2657" s="13">
        <v>20</v>
      </c>
      <c r="I2657" s="13">
        <v>10</v>
      </c>
      <c r="J2657" s="13">
        <v>2</v>
      </c>
      <c r="K2657" s="13">
        <v>0</v>
      </c>
      <c r="L2657" s="13">
        <v>0</v>
      </c>
      <c r="M2657" s="13"/>
      <c r="N2657" s="13">
        <v>32</v>
      </c>
      <c r="O2657" s="13">
        <f t="shared" si="41"/>
        <v>32</v>
      </c>
    </row>
    <row r="2658" spans="1:15" x14ac:dyDescent="0.3">
      <c r="A2658" t="s">
        <v>20</v>
      </c>
      <c r="B2658" t="s">
        <v>188</v>
      </c>
      <c r="C2658" t="s">
        <v>694</v>
      </c>
      <c r="D2658">
        <v>2016</v>
      </c>
      <c r="E2658" t="s">
        <v>698</v>
      </c>
      <c r="F2658" s="13">
        <v>0</v>
      </c>
      <c r="G2658" s="13">
        <v>1</v>
      </c>
      <c r="H2658" s="13">
        <v>19</v>
      </c>
      <c r="I2658" s="13">
        <v>2</v>
      </c>
      <c r="J2658" s="13">
        <v>14</v>
      </c>
      <c r="K2658" s="13">
        <v>0</v>
      </c>
      <c r="L2658" s="13">
        <v>2</v>
      </c>
      <c r="M2658" s="13"/>
      <c r="N2658" s="13">
        <v>38</v>
      </c>
      <c r="O2658" s="13">
        <f t="shared" si="41"/>
        <v>36</v>
      </c>
    </row>
    <row r="2659" spans="1:15" x14ac:dyDescent="0.3">
      <c r="A2659" t="s">
        <v>55</v>
      </c>
      <c r="B2659" t="s">
        <v>188</v>
      </c>
      <c r="C2659" t="s">
        <v>694</v>
      </c>
      <c r="D2659">
        <v>2016</v>
      </c>
      <c r="E2659" t="s">
        <v>699</v>
      </c>
      <c r="F2659" s="13">
        <v>0</v>
      </c>
      <c r="G2659" s="13">
        <v>0</v>
      </c>
      <c r="H2659" s="13">
        <v>1</v>
      </c>
      <c r="I2659" s="13">
        <v>0</v>
      </c>
      <c r="J2659" s="13">
        <v>0</v>
      </c>
      <c r="K2659" s="13">
        <v>0</v>
      </c>
      <c r="L2659" s="13">
        <v>0</v>
      </c>
      <c r="M2659" s="13"/>
      <c r="N2659" s="13">
        <v>1</v>
      </c>
      <c r="O2659" s="13">
        <f t="shared" si="41"/>
        <v>1</v>
      </c>
    </row>
    <row r="2660" spans="1:15" x14ac:dyDescent="0.3">
      <c r="A2660" t="s">
        <v>22</v>
      </c>
      <c r="B2660" t="s">
        <v>188</v>
      </c>
      <c r="C2660" t="s">
        <v>694</v>
      </c>
      <c r="D2660">
        <v>2016</v>
      </c>
      <c r="E2660" t="s">
        <v>700</v>
      </c>
      <c r="F2660" s="13">
        <v>8</v>
      </c>
      <c r="G2660" s="13">
        <v>37</v>
      </c>
      <c r="H2660" s="13">
        <v>4930</v>
      </c>
      <c r="I2660" s="13">
        <v>178</v>
      </c>
      <c r="J2660" s="13">
        <v>581</v>
      </c>
      <c r="K2660" s="13">
        <v>0</v>
      </c>
      <c r="L2660" s="13">
        <v>19</v>
      </c>
      <c r="M2660" s="13"/>
      <c r="N2660" s="13">
        <v>5753</v>
      </c>
      <c r="O2660" s="13">
        <f t="shared" si="41"/>
        <v>5734</v>
      </c>
    </row>
    <row r="2661" spans="1:15" x14ac:dyDescent="0.3">
      <c r="A2661" t="s">
        <v>22</v>
      </c>
      <c r="B2661" t="s">
        <v>198</v>
      </c>
      <c r="C2661" t="s">
        <v>1156</v>
      </c>
      <c r="D2661">
        <v>2016</v>
      </c>
      <c r="E2661" t="s">
        <v>1157</v>
      </c>
      <c r="F2661" s="13">
        <v>1</v>
      </c>
      <c r="G2661" s="13">
        <v>40</v>
      </c>
      <c r="H2661" s="13">
        <v>1859</v>
      </c>
      <c r="I2661" s="13">
        <v>102</v>
      </c>
      <c r="J2661" s="13">
        <v>524</v>
      </c>
      <c r="K2661" s="13">
        <v>0</v>
      </c>
      <c r="L2661" s="13">
        <v>20</v>
      </c>
      <c r="M2661" s="13"/>
      <c r="N2661" s="13">
        <v>2546</v>
      </c>
      <c r="O2661" s="13">
        <f t="shared" si="41"/>
        <v>2526</v>
      </c>
    </row>
    <row r="2662" spans="1:15" x14ac:dyDescent="0.3">
      <c r="A2662" t="s">
        <v>24</v>
      </c>
      <c r="B2662" t="s">
        <v>198</v>
      </c>
      <c r="C2662" t="s">
        <v>1156</v>
      </c>
      <c r="D2662">
        <v>2016</v>
      </c>
      <c r="E2662" t="s">
        <v>1158</v>
      </c>
      <c r="F2662" s="13">
        <v>0</v>
      </c>
      <c r="G2662" s="13">
        <v>11</v>
      </c>
      <c r="H2662" s="13">
        <v>653</v>
      </c>
      <c r="I2662" s="13">
        <v>18</v>
      </c>
      <c r="J2662" s="13">
        <v>67</v>
      </c>
      <c r="K2662" s="13">
        <v>0</v>
      </c>
      <c r="L2662" s="13">
        <v>0</v>
      </c>
      <c r="M2662" s="13"/>
      <c r="N2662" s="13">
        <v>749</v>
      </c>
      <c r="O2662" s="13">
        <f t="shared" si="41"/>
        <v>749</v>
      </c>
    </row>
    <row r="2663" spans="1:15" x14ac:dyDescent="0.3">
      <c r="A2663" t="s">
        <v>26</v>
      </c>
      <c r="B2663" t="s">
        <v>198</v>
      </c>
      <c r="C2663" t="s">
        <v>1230</v>
      </c>
      <c r="D2663">
        <v>2016</v>
      </c>
      <c r="E2663" t="s">
        <v>1230</v>
      </c>
      <c r="F2663" s="13">
        <v>0</v>
      </c>
      <c r="G2663" s="13">
        <v>0</v>
      </c>
      <c r="H2663" s="13">
        <v>0</v>
      </c>
      <c r="I2663" s="13">
        <v>0</v>
      </c>
      <c r="J2663" s="13">
        <v>3</v>
      </c>
      <c r="K2663" s="13">
        <v>0</v>
      </c>
      <c r="L2663" s="13">
        <v>0</v>
      </c>
      <c r="M2663" s="13"/>
      <c r="N2663" s="13">
        <v>3</v>
      </c>
      <c r="O2663" s="13">
        <f t="shared" si="41"/>
        <v>3</v>
      </c>
    </row>
    <row r="2664" spans="1:15" x14ac:dyDescent="0.3">
      <c r="A2664" t="s">
        <v>18</v>
      </c>
      <c r="B2664" t="s">
        <v>198</v>
      </c>
      <c r="C2664" t="s">
        <v>1160</v>
      </c>
      <c r="D2664">
        <v>2016</v>
      </c>
      <c r="E2664" t="s">
        <v>701</v>
      </c>
      <c r="F2664" s="13">
        <v>0</v>
      </c>
      <c r="G2664" s="13">
        <v>1</v>
      </c>
      <c r="H2664" s="13">
        <v>46</v>
      </c>
      <c r="I2664" s="13">
        <v>117</v>
      </c>
      <c r="J2664" s="13">
        <v>73</v>
      </c>
      <c r="K2664" s="13">
        <v>0</v>
      </c>
      <c r="L2664" s="13">
        <v>0</v>
      </c>
      <c r="M2664" s="13"/>
      <c r="N2664" s="13">
        <v>237</v>
      </c>
      <c r="O2664" s="13">
        <f t="shared" si="41"/>
        <v>237</v>
      </c>
    </row>
    <row r="2665" spans="1:15" x14ac:dyDescent="0.3">
      <c r="A2665" t="s">
        <v>20</v>
      </c>
      <c r="B2665" t="s">
        <v>198</v>
      </c>
      <c r="C2665" t="s">
        <v>1160</v>
      </c>
      <c r="D2665">
        <v>2016</v>
      </c>
      <c r="E2665" t="s">
        <v>702</v>
      </c>
      <c r="F2665" s="13">
        <v>0</v>
      </c>
      <c r="G2665" s="13">
        <v>2</v>
      </c>
      <c r="H2665" s="13">
        <v>29</v>
      </c>
      <c r="I2665" s="13">
        <v>2</v>
      </c>
      <c r="J2665" s="13">
        <v>11</v>
      </c>
      <c r="K2665" s="13">
        <v>0</v>
      </c>
      <c r="L2665" s="13">
        <v>0</v>
      </c>
      <c r="M2665" s="13"/>
      <c r="N2665" s="13">
        <v>44</v>
      </c>
      <c r="O2665" s="13">
        <f t="shared" si="41"/>
        <v>44</v>
      </c>
    </row>
    <row r="2666" spans="1:15" x14ac:dyDescent="0.3">
      <c r="A2666" t="s">
        <v>92</v>
      </c>
      <c r="B2666" t="s">
        <v>198</v>
      </c>
      <c r="C2666" t="s">
        <v>1160</v>
      </c>
      <c r="D2666">
        <v>2016</v>
      </c>
      <c r="E2666" t="s">
        <v>703</v>
      </c>
      <c r="F2666" s="13">
        <v>0</v>
      </c>
      <c r="G2666" s="13">
        <v>0</v>
      </c>
      <c r="H2666" s="13">
        <v>35</v>
      </c>
      <c r="I2666" s="13">
        <v>8</v>
      </c>
      <c r="J2666" s="13">
        <v>43</v>
      </c>
      <c r="K2666" s="13">
        <v>0</v>
      </c>
      <c r="L2666" s="13">
        <v>0</v>
      </c>
      <c r="M2666" s="13"/>
      <c r="N2666" s="13">
        <v>86</v>
      </c>
      <c r="O2666" s="13">
        <f t="shared" si="41"/>
        <v>86</v>
      </c>
    </row>
    <row r="2667" spans="1:15" x14ac:dyDescent="0.3">
      <c r="A2667" t="s">
        <v>29</v>
      </c>
      <c r="B2667" t="s">
        <v>198</v>
      </c>
      <c r="C2667" t="s">
        <v>1160</v>
      </c>
      <c r="D2667">
        <v>2016</v>
      </c>
      <c r="E2667" t="s">
        <v>706</v>
      </c>
      <c r="F2667" s="13">
        <v>0</v>
      </c>
      <c r="G2667" s="13">
        <v>0</v>
      </c>
      <c r="H2667" s="13">
        <v>0</v>
      </c>
      <c r="I2667" s="13">
        <v>0</v>
      </c>
      <c r="J2667" s="13">
        <v>1</v>
      </c>
      <c r="K2667" s="13">
        <v>0</v>
      </c>
      <c r="L2667" s="13">
        <v>0</v>
      </c>
      <c r="M2667" s="13"/>
      <c r="N2667" s="13">
        <v>1</v>
      </c>
      <c r="O2667" s="13">
        <f t="shared" si="41"/>
        <v>1</v>
      </c>
    </row>
    <row r="2668" spans="1:15" x14ac:dyDescent="0.3">
      <c r="A2668" t="s">
        <v>50</v>
      </c>
      <c r="B2668" t="s">
        <v>198</v>
      </c>
      <c r="C2668" t="s">
        <v>1160</v>
      </c>
      <c r="D2668">
        <v>2016</v>
      </c>
      <c r="E2668" t="s">
        <v>707</v>
      </c>
      <c r="F2668" s="13">
        <v>0</v>
      </c>
      <c r="G2668" s="13">
        <v>0</v>
      </c>
      <c r="H2668" s="13">
        <v>29</v>
      </c>
      <c r="I2668" s="13">
        <v>16</v>
      </c>
      <c r="J2668" s="13">
        <v>30</v>
      </c>
      <c r="K2668" s="13">
        <v>0</v>
      </c>
      <c r="L2668" s="13">
        <v>0</v>
      </c>
      <c r="M2668" s="13"/>
      <c r="N2668" s="13">
        <v>75</v>
      </c>
      <c r="O2668" s="13">
        <f t="shared" si="41"/>
        <v>75</v>
      </c>
    </row>
    <row r="2669" spans="1:15" x14ac:dyDescent="0.3">
      <c r="A2669" t="s">
        <v>136</v>
      </c>
      <c r="B2669" t="s">
        <v>208</v>
      </c>
      <c r="C2669" t="s">
        <v>708</v>
      </c>
      <c r="D2669">
        <v>2016</v>
      </c>
      <c r="E2669" t="s">
        <v>710</v>
      </c>
      <c r="F2669" s="13">
        <v>0</v>
      </c>
      <c r="G2669" s="13">
        <v>0</v>
      </c>
      <c r="H2669" s="13">
        <v>0</v>
      </c>
      <c r="I2669" s="13">
        <v>2</v>
      </c>
      <c r="J2669" s="13">
        <v>0</v>
      </c>
      <c r="K2669" s="13">
        <v>0</v>
      </c>
      <c r="L2669" s="13">
        <v>0</v>
      </c>
      <c r="M2669" s="13"/>
      <c r="N2669" s="13">
        <v>2</v>
      </c>
      <c r="O2669" s="13">
        <f t="shared" si="41"/>
        <v>2</v>
      </c>
    </row>
    <row r="2670" spans="1:15" x14ac:dyDescent="0.3">
      <c r="A2670" t="s">
        <v>18</v>
      </c>
      <c r="B2670" t="s">
        <v>208</v>
      </c>
      <c r="C2670" t="s">
        <v>708</v>
      </c>
      <c r="D2670">
        <v>2016</v>
      </c>
      <c r="E2670" t="s">
        <v>712</v>
      </c>
      <c r="F2670" s="13">
        <v>0</v>
      </c>
      <c r="G2670" s="13">
        <v>0</v>
      </c>
      <c r="H2670" s="13">
        <v>117</v>
      </c>
      <c r="I2670" s="13">
        <v>84</v>
      </c>
      <c r="J2670" s="13">
        <v>20</v>
      </c>
      <c r="K2670" s="13">
        <v>0</v>
      </c>
      <c r="L2670" s="13">
        <v>1</v>
      </c>
      <c r="M2670" s="13"/>
      <c r="N2670" s="13">
        <v>222</v>
      </c>
      <c r="O2670" s="13">
        <f t="shared" si="41"/>
        <v>221</v>
      </c>
    </row>
    <row r="2671" spans="1:15" x14ac:dyDescent="0.3">
      <c r="A2671" t="s">
        <v>20</v>
      </c>
      <c r="B2671" t="s">
        <v>208</v>
      </c>
      <c r="C2671" t="s">
        <v>708</v>
      </c>
      <c r="D2671">
        <v>2016</v>
      </c>
      <c r="E2671" t="s">
        <v>713</v>
      </c>
      <c r="F2671" s="13">
        <v>0</v>
      </c>
      <c r="G2671" s="13">
        <v>1</v>
      </c>
      <c r="H2671" s="13">
        <v>30</v>
      </c>
      <c r="I2671" s="13">
        <v>6</v>
      </c>
      <c r="J2671" s="13">
        <v>18</v>
      </c>
      <c r="K2671" s="13">
        <v>0</v>
      </c>
      <c r="L2671" s="13">
        <v>3</v>
      </c>
      <c r="M2671" s="13"/>
      <c r="N2671" s="13">
        <v>58</v>
      </c>
      <c r="O2671" s="13">
        <f t="shared" si="41"/>
        <v>55</v>
      </c>
    </row>
    <row r="2672" spans="1:15" x14ac:dyDescent="0.3">
      <c r="A2672" t="s">
        <v>22</v>
      </c>
      <c r="B2672" t="s">
        <v>208</v>
      </c>
      <c r="C2672" t="s">
        <v>708</v>
      </c>
      <c r="D2672">
        <v>2016</v>
      </c>
      <c r="E2672" t="s">
        <v>715</v>
      </c>
      <c r="F2672" s="13">
        <v>0</v>
      </c>
      <c r="G2672" s="13">
        <v>0</v>
      </c>
      <c r="H2672" s="13">
        <v>0</v>
      </c>
      <c r="I2672" s="13">
        <v>0</v>
      </c>
      <c r="J2672" s="13">
        <v>0</v>
      </c>
      <c r="K2672" s="13">
        <v>0</v>
      </c>
      <c r="L2672" s="13">
        <v>1</v>
      </c>
      <c r="M2672" s="13"/>
      <c r="N2672" s="13">
        <v>1</v>
      </c>
      <c r="O2672" s="13">
        <f t="shared" si="41"/>
        <v>0</v>
      </c>
    </row>
    <row r="2673" spans="1:15" x14ac:dyDescent="0.3">
      <c r="A2673" t="s">
        <v>136</v>
      </c>
      <c r="B2673" t="s">
        <v>208</v>
      </c>
      <c r="C2673" t="s">
        <v>708</v>
      </c>
      <c r="D2673">
        <v>2016</v>
      </c>
      <c r="E2673" t="s">
        <v>1231</v>
      </c>
      <c r="F2673" s="13">
        <v>0</v>
      </c>
      <c r="G2673" s="13">
        <v>0</v>
      </c>
      <c r="H2673" s="13">
        <v>0</v>
      </c>
      <c r="I2673" s="13">
        <v>0</v>
      </c>
      <c r="J2673" s="13">
        <v>0</v>
      </c>
      <c r="K2673" s="13">
        <v>0</v>
      </c>
      <c r="L2673" s="13">
        <v>1</v>
      </c>
      <c r="M2673" s="13"/>
      <c r="N2673" s="13">
        <v>1</v>
      </c>
      <c r="O2673" s="13">
        <f t="shared" si="41"/>
        <v>0</v>
      </c>
    </row>
    <row r="2674" spans="1:15" x14ac:dyDescent="0.3">
      <c r="A2674" t="s">
        <v>136</v>
      </c>
      <c r="B2674" t="s">
        <v>208</v>
      </c>
      <c r="C2674" t="s">
        <v>708</v>
      </c>
      <c r="D2674">
        <v>2016</v>
      </c>
      <c r="E2674" t="s">
        <v>717</v>
      </c>
      <c r="F2674" s="13">
        <v>0</v>
      </c>
      <c r="G2674" s="13">
        <v>0</v>
      </c>
      <c r="H2674" s="13">
        <v>2</v>
      </c>
      <c r="I2674" s="13">
        <v>2</v>
      </c>
      <c r="J2674" s="13">
        <v>3</v>
      </c>
      <c r="K2674" s="13">
        <v>0</v>
      </c>
      <c r="L2674" s="13">
        <v>3</v>
      </c>
      <c r="M2674" s="13"/>
      <c r="N2674" s="13">
        <v>10</v>
      </c>
      <c r="O2674" s="13">
        <f t="shared" si="41"/>
        <v>7</v>
      </c>
    </row>
    <row r="2675" spans="1:15" x14ac:dyDescent="0.3">
      <c r="A2675" t="s">
        <v>55</v>
      </c>
      <c r="B2675" t="s">
        <v>208</v>
      </c>
      <c r="C2675" t="s">
        <v>708</v>
      </c>
      <c r="D2675">
        <v>2016</v>
      </c>
      <c r="E2675" t="s">
        <v>1006</v>
      </c>
      <c r="F2675" s="13">
        <v>0</v>
      </c>
      <c r="G2675" s="13">
        <v>0</v>
      </c>
      <c r="H2675" s="13">
        <v>2</v>
      </c>
      <c r="I2675" s="13">
        <v>0</v>
      </c>
      <c r="J2675" s="13">
        <v>0</v>
      </c>
      <c r="K2675" s="13">
        <v>0</v>
      </c>
      <c r="L2675" s="13">
        <v>0</v>
      </c>
      <c r="M2675" s="13"/>
      <c r="N2675" s="13">
        <v>2</v>
      </c>
      <c r="O2675" s="13">
        <f t="shared" si="41"/>
        <v>2</v>
      </c>
    </row>
    <row r="2676" spans="1:15" x14ac:dyDescent="0.3">
      <c r="A2676" t="s">
        <v>22</v>
      </c>
      <c r="B2676" t="s">
        <v>208</v>
      </c>
      <c r="C2676" t="s">
        <v>708</v>
      </c>
      <c r="D2676">
        <v>2016</v>
      </c>
      <c r="E2676" t="s">
        <v>718</v>
      </c>
      <c r="F2676" s="13">
        <v>0</v>
      </c>
      <c r="G2676" s="13">
        <v>38</v>
      </c>
      <c r="H2676" s="13">
        <v>5654</v>
      </c>
      <c r="I2676" s="13">
        <v>70</v>
      </c>
      <c r="J2676" s="13">
        <v>346</v>
      </c>
      <c r="K2676" s="13">
        <v>0</v>
      </c>
      <c r="L2676" s="13">
        <v>25</v>
      </c>
      <c r="M2676" s="13"/>
      <c r="N2676" s="13">
        <v>6133</v>
      </c>
      <c r="O2676" s="13">
        <f t="shared" si="41"/>
        <v>6108</v>
      </c>
    </row>
    <row r="2677" spans="1:15" x14ac:dyDescent="0.3">
      <c r="A2677" t="s">
        <v>24</v>
      </c>
      <c r="B2677" t="s">
        <v>208</v>
      </c>
      <c r="C2677" t="s">
        <v>708</v>
      </c>
      <c r="D2677">
        <v>2016</v>
      </c>
      <c r="E2677" t="s">
        <v>719</v>
      </c>
      <c r="F2677" s="13">
        <v>0</v>
      </c>
      <c r="G2677" s="13">
        <v>0</v>
      </c>
      <c r="H2677" s="13">
        <v>0</v>
      </c>
      <c r="I2677" s="13">
        <v>2</v>
      </c>
      <c r="J2677" s="13">
        <v>2</v>
      </c>
      <c r="K2677" s="13">
        <v>0</v>
      </c>
      <c r="L2677" s="13">
        <v>0</v>
      </c>
      <c r="M2677" s="13"/>
      <c r="N2677" s="13">
        <v>4</v>
      </c>
      <c r="O2677" s="13">
        <f t="shared" si="41"/>
        <v>4</v>
      </c>
    </row>
    <row r="2678" spans="1:15" x14ac:dyDescent="0.3">
      <c r="A2678" t="s">
        <v>26</v>
      </c>
      <c r="B2678" t="s">
        <v>208</v>
      </c>
      <c r="C2678" t="s">
        <v>708</v>
      </c>
      <c r="D2678">
        <v>2016</v>
      </c>
      <c r="E2678" t="s">
        <v>720</v>
      </c>
      <c r="F2678" s="13">
        <v>0</v>
      </c>
      <c r="G2678" s="13">
        <v>0</v>
      </c>
      <c r="H2678" s="13">
        <v>12</v>
      </c>
      <c r="I2678" s="13">
        <v>0</v>
      </c>
      <c r="J2678" s="13">
        <v>21</v>
      </c>
      <c r="K2678" s="13">
        <v>0</v>
      </c>
      <c r="L2678" s="13">
        <v>0</v>
      </c>
      <c r="M2678" s="13"/>
      <c r="N2678" s="13">
        <v>33</v>
      </c>
      <c r="O2678" s="13">
        <f t="shared" si="41"/>
        <v>33</v>
      </c>
    </row>
    <row r="2679" spans="1:15" x14ac:dyDescent="0.3">
      <c r="A2679" t="s">
        <v>29</v>
      </c>
      <c r="B2679" t="s">
        <v>208</v>
      </c>
      <c r="C2679" t="s">
        <v>708</v>
      </c>
      <c r="D2679">
        <v>2016</v>
      </c>
      <c r="E2679" t="s">
        <v>722</v>
      </c>
      <c r="F2679" s="13">
        <v>0</v>
      </c>
      <c r="G2679" s="13">
        <v>0</v>
      </c>
      <c r="H2679" s="13">
        <v>1</v>
      </c>
      <c r="I2679" s="13">
        <v>0</v>
      </c>
      <c r="J2679" s="13">
        <v>3</v>
      </c>
      <c r="K2679" s="13">
        <v>0</v>
      </c>
      <c r="L2679" s="13">
        <v>0</v>
      </c>
      <c r="M2679" s="13"/>
      <c r="N2679" s="13">
        <v>4</v>
      </c>
      <c r="O2679" s="13">
        <f t="shared" si="41"/>
        <v>4</v>
      </c>
    </row>
    <row r="2680" spans="1:15" x14ac:dyDescent="0.3">
      <c r="A2680" t="s">
        <v>92</v>
      </c>
      <c r="B2680" t="s">
        <v>224</v>
      </c>
      <c r="C2680" t="s">
        <v>723</v>
      </c>
      <c r="D2680">
        <v>2016</v>
      </c>
      <c r="E2680" t="s">
        <v>1008</v>
      </c>
      <c r="F2680" s="13">
        <v>0</v>
      </c>
      <c r="G2680" s="13">
        <v>0</v>
      </c>
      <c r="H2680" s="13">
        <v>0</v>
      </c>
      <c r="I2680" s="13">
        <v>6</v>
      </c>
      <c r="J2680" s="13">
        <v>0</v>
      </c>
      <c r="K2680" s="13">
        <v>0</v>
      </c>
      <c r="L2680" s="13">
        <v>0</v>
      </c>
      <c r="M2680" s="13"/>
      <c r="N2680" s="13">
        <v>6</v>
      </c>
      <c r="O2680" s="13">
        <f t="shared" si="41"/>
        <v>6</v>
      </c>
    </row>
    <row r="2681" spans="1:15" x14ac:dyDescent="0.3">
      <c r="A2681" t="s">
        <v>18</v>
      </c>
      <c r="B2681" t="s">
        <v>224</v>
      </c>
      <c r="C2681" t="s">
        <v>723</v>
      </c>
      <c r="D2681">
        <v>2016</v>
      </c>
      <c r="E2681" t="s">
        <v>724</v>
      </c>
      <c r="F2681" s="13">
        <v>0</v>
      </c>
      <c r="G2681" s="13">
        <v>0</v>
      </c>
      <c r="H2681" s="13">
        <v>324</v>
      </c>
      <c r="I2681" s="13">
        <v>105</v>
      </c>
      <c r="J2681" s="13">
        <v>56</v>
      </c>
      <c r="K2681" s="13">
        <v>2</v>
      </c>
      <c r="L2681" s="13">
        <v>56</v>
      </c>
      <c r="M2681" s="13"/>
      <c r="N2681" s="13">
        <v>543</v>
      </c>
      <c r="O2681" s="13">
        <f t="shared" si="41"/>
        <v>485</v>
      </c>
    </row>
    <row r="2682" spans="1:15" x14ac:dyDescent="0.3">
      <c r="A2682" t="s">
        <v>18</v>
      </c>
      <c r="B2682" t="s">
        <v>224</v>
      </c>
      <c r="C2682" t="s">
        <v>723</v>
      </c>
      <c r="D2682">
        <v>2016</v>
      </c>
      <c r="E2682" t="s">
        <v>725</v>
      </c>
      <c r="F2682" s="13">
        <v>0</v>
      </c>
      <c r="G2682" s="13">
        <v>1</v>
      </c>
      <c r="H2682" s="13">
        <v>314</v>
      </c>
      <c r="I2682" s="13">
        <v>93</v>
      </c>
      <c r="J2682" s="13">
        <v>82</v>
      </c>
      <c r="K2682" s="13">
        <v>0</v>
      </c>
      <c r="L2682" s="13">
        <v>21</v>
      </c>
      <c r="M2682" s="13"/>
      <c r="N2682" s="13">
        <v>511</v>
      </c>
      <c r="O2682" s="13">
        <f t="shared" si="41"/>
        <v>490</v>
      </c>
    </row>
    <row r="2683" spans="1:15" x14ac:dyDescent="0.3">
      <c r="B2683" t="s">
        <v>224</v>
      </c>
      <c r="C2683" t="s">
        <v>723</v>
      </c>
      <c r="D2683">
        <v>2016</v>
      </c>
      <c r="E2683" t="s">
        <v>726</v>
      </c>
      <c r="F2683" s="13">
        <v>12</v>
      </c>
      <c r="G2683" s="13">
        <v>0</v>
      </c>
      <c r="H2683" s="13">
        <v>0</v>
      </c>
      <c r="I2683" s="13">
        <v>1</v>
      </c>
      <c r="J2683" s="13">
        <v>1</v>
      </c>
      <c r="K2683" s="13">
        <v>0</v>
      </c>
      <c r="L2683" s="13">
        <v>4</v>
      </c>
      <c r="M2683" s="13"/>
      <c r="N2683" s="13">
        <v>18</v>
      </c>
      <c r="O2683" s="13">
        <f t="shared" si="41"/>
        <v>14</v>
      </c>
    </row>
    <row r="2684" spans="1:15" x14ac:dyDescent="0.3">
      <c r="B2684" t="s">
        <v>224</v>
      </c>
      <c r="C2684" t="s">
        <v>723</v>
      </c>
      <c r="D2684">
        <v>2016</v>
      </c>
      <c r="E2684" t="s">
        <v>1076</v>
      </c>
      <c r="F2684" s="13">
        <v>0</v>
      </c>
      <c r="G2684" s="13">
        <v>0</v>
      </c>
      <c r="H2684" s="13">
        <v>1</v>
      </c>
      <c r="I2684" s="13">
        <v>0</v>
      </c>
      <c r="J2684" s="13">
        <v>0</v>
      </c>
      <c r="K2684" s="13">
        <v>0</v>
      </c>
      <c r="L2684" s="13">
        <v>0</v>
      </c>
      <c r="M2684" s="13"/>
      <c r="N2684" s="13">
        <v>1</v>
      </c>
      <c r="O2684" s="13">
        <f t="shared" si="41"/>
        <v>1</v>
      </c>
    </row>
    <row r="2685" spans="1:15" x14ac:dyDescent="0.3">
      <c r="A2685" t="s">
        <v>20</v>
      </c>
      <c r="B2685" t="s">
        <v>224</v>
      </c>
      <c r="C2685" t="s">
        <v>723</v>
      </c>
      <c r="D2685">
        <v>2016</v>
      </c>
      <c r="E2685" t="s">
        <v>727</v>
      </c>
      <c r="F2685" s="13">
        <v>6</v>
      </c>
      <c r="G2685" s="13">
        <v>0</v>
      </c>
      <c r="H2685" s="13">
        <v>16</v>
      </c>
      <c r="I2685" s="13">
        <v>10</v>
      </c>
      <c r="J2685" s="13">
        <v>8</v>
      </c>
      <c r="K2685" s="13">
        <v>0</v>
      </c>
      <c r="L2685" s="13">
        <v>6</v>
      </c>
      <c r="M2685" s="13"/>
      <c r="N2685" s="13">
        <v>46</v>
      </c>
      <c r="O2685" s="13">
        <f t="shared" si="41"/>
        <v>40</v>
      </c>
    </row>
    <row r="2686" spans="1:15" x14ac:dyDescent="0.3">
      <c r="A2686" t="s">
        <v>50</v>
      </c>
      <c r="B2686" t="s">
        <v>224</v>
      </c>
      <c r="C2686" t="s">
        <v>723</v>
      </c>
      <c r="D2686">
        <v>2016</v>
      </c>
      <c r="E2686" t="s">
        <v>729</v>
      </c>
      <c r="F2686" s="13">
        <v>0</v>
      </c>
      <c r="G2686" s="13">
        <v>0</v>
      </c>
      <c r="H2686" s="13">
        <v>20</v>
      </c>
      <c r="I2686" s="13">
        <v>7</v>
      </c>
      <c r="J2686" s="13">
        <v>7</v>
      </c>
      <c r="K2686" s="13">
        <v>0</v>
      </c>
      <c r="L2686" s="13">
        <v>2</v>
      </c>
      <c r="M2686" s="13"/>
      <c r="N2686" s="13">
        <v>36</v>
      </c>
      <c r="O2686" s="13">
        <f t="shared" si="41"/>
        <v>34</v>
      </c>
    </row>
    <row r="2687" spans="1:15" x14ac:dyDescent="0.3">
      <c r="A2687" t="s">
        <v>233</v>
      </c>
      <c r="B2687" t="s">
        <v>224</v>
      </c>
      <c r="C2687" t="s">
        <v>723</v>
      </c>
      <c r="D2687">
        <v>2016</v>
      </c>
      <c r="E2687" t="s">
        <v>730</v>
      </c>
      <c r="F2687" s="13">
        <v>0</v>
      </c>
      <c r="G2687" s="13">
        <v>0</v>
      </c>
      <c r="H2687" s="13">
        <v>8</v>
      </c>
      <c r="I2687" s="13">
        <v>7</v>
      </c>
      <c r="J2687" s="13">
        <v>15</v>
      </c>
      <c r="K2687" s="13">
        <v>8</v>
      </c>
      <c r="L2687" s="13">
        <v>0</v>
      </c>
      <c r="M2687" s="13"/>
      <c r="N2687" s="13">
        <v>38</v>
      </c>
      <c r="O2687" s="13">
        <f t="shared" si="41"/>
        <v>30</v>
      </c>
    </row>
    <row r="2688" spans="1:15" x14ac:dyDescent="0.3">
      <c r="A2688" t="s">
        <v>97</v>
      </c>
      <c r="B2688" t="s">
        <v>224</v>
      </c>
      <c r="C2688" t="s">
        <v>723</v>
      </c>
      <c r="D2688">
        <v>2016</v>
      </c>
      <c r="E2688" t="s">
        <v>731</v>
      </c>
      <c r="F2688" s="13">
        <v>0</v>
      </c>
      <c r="G2688" s="13">
        <v>1</v>
      </c>
      <c r="H2688" s="13">
        <v>1123</v>
      </c>
      <c r="I2688" s="13">
        <v>172</v>
      </c>
      <c r="J2688" s="13">
        <v>86</v>
      </c>
      <c r="K2688" s="13">
        <v>0</v>
      </c>
      <c r="L2688" s="13">
        <v>48</v>
      </c>
      <c r="M2688" s="13"/>
      <c r="N2688" s="13">
        <v>1430</v>
      </c>
      <c r="O2688" s="13">
        <f t="shared" si="41"/>
        <v>1382</v>
      </c>
    </row>
    <row r="2689" spans="1:15" x14ac:dyDescent="0.3">
      <c r="A2689" t="s">
        <v>24</v>
      </c>
      <c r="B2689" t="s">
        <v>224</v>
      </c>
      <c r="C2689" t="s">
        <v>723</v>
      </c>
      <c r="D2689">
        <v>2016</v>
      </c>
      <c r="E2689" t="s">
        <v>732</v>
      </c>
      <c r="F2689" s="13">
        <v>2</v>
      </c>
      <c r="G2689" s="13">
        <v>0</v>
      </c>
      <c r="H2689" s="13">
        <v>598</v>
      </c>
      <c r="I2689" s="13">
        <v>70</v>
      </c>
      <c r="J2689" s="13">
        <v>34</v>
      </c>
      <c r="K2689" s="13">
        <v>0</v>
      </c>
      <c r="L2689" s="13">
        <v>6</v>
      </c>
      <c r="M2689" s="13"/>
      <c r="N2689" s="13">
        <v>710</v>
      </c>
      <c r="O2689" s="13">
        <f t="shared" si="41"/>
        <v>704</v>
      </c>
    </row>
    <row r="2690" spans="1:15" x14ac:dyDescent="0.3">
      <c r="A2690" t="s">
        <v>125</v>
      </c>
      <c r="B2690" t="s">
        <v>224</v>
      </c>
      <c r="C2690" t="s">
        <v>723</v>
      </c>
      <c r="D2690">
        <v>2016</v>
      </c>
      <c r="E2690" t="s">
        <v>1232</v>
      </c>
      <c r="F2690" s="13">
        <v>32</v>
      </c>
      <c r="G2690" s="13">
        <v>0</v>
      </c>
      <c r="H2690" s="13">
        <v>0</v>
      </c>
      <c r="I2690" s="13">
        <v>0</v>
      </c>
      <c r="J2690" s="13">
        <v>0</v>
      </c>
      <c r="K2690" s="13">
        <v>0</v>
      </c>
      <c r="L2690" s="13">
        <v>0</v>
      </c>
      <c r="M2690" s="13"/>
      <c r="N2690" s="13">
        <v>32</v>
      </c>
      <c r="O2690" s="13">
        <f t="shared" si="41"/>
        <v>32</v>
      </c>
    </row>
    <row r="2691" spans="1:15" x14ac:dyDescent="0.3">
      <c r="A2691" t="s">
        <v>239</v>
      </c>
      <c r="B2691" t="s">
        <v>224</v>
      </c>
      <c r="C2691" t="s">
        <v>723</v>
      </c>
      <c r="D2691">
        <v>2016</v>
      </c>
      <c r="E2691" t="s">
        <v>735</v>
      </c>
      <c r="F2691" s="13">
        <v>10</v>
      </c>
      <c r="G2691" s="13">
        <v>3</v>
      </c>
      <c r="H2691" s="13">
        <v>4083</v>
      </c>
      <c r="I2691" s="13">
        <v>250</v>
      </c>
      <c r="J2691" s="13">
        <v>337</v>
      </c>
      <c r="K2691" s="13">
        <v>0</v>
      </c>
      <c r="L2691" s="13">
        <v>1</v>
      </c>
      <c r="M2691" s="13"/>
      <c r="N2691" s="13">
        <v>4684</v>
      </c>
      <c r="O2691" s="13">
        <f t="shared" ref="O2691:O2754" si="42">F2691+G2691+H2691+I2691+J2691</f>
        <v>4683</v>
      </c>
    </row>
    <row r="2692" spans="1:15" x14ac:dyDescent="0.3">
      <c r="B2692" t="s">
        <v>224</v>
      </c>
      <c r="C2692" t="s">
        <v>723</v>
      </c>
      <c r="D2692">
        <v>2016</v>
      </c>
      <c r="E2692" t="s">
        <v>736</v>
      </c>
      <c r="F2692" s="13">
        <v>0</v>
      </c>
      <c r="G2692" s="13">
        <v>0</v>
      </c>
      <c r="H2692" s="13">
        <v>1</v>
      </c>
      <c r="I2692" s="13">
        <v>0</v>
      </c>
      <c r="J2692" s="13">
        <v>0</v>
      </c>
      <c r="K2692" s="13">
        <v>0</v>
      </c>
      <c r="L2692" s="13">
        <v>0</v>
      </c>
      <c r="M2692" s="13"/>
      <c r="N2692" s="13">
        <v>1</v>
      </c>
      <c r="O2692" s="13">
        <f t="shared" si="42"/>
        <v>1</v>
      </c>
    </row>
    <row r="2693" spans="1:15" x14ac:dyDescent="0.3">
      <c r="A2693" t="s">
        <v>29</v>
      </c>
      <c r="B2693" t="s">
        <v>224</v>
      </c>
      <c r="C2693" t="s">
        <v>723</v>
      </c>
      <c r="D2693">
        <v>2016</v>
      </c>
      <c r="E2693" t="s">
        <v>1010</v>
      </c>
      <c r="F2693" s="13">
        <v>0</v>
      </c>
      <c r="G2693" s="13">
        <v>0</v>
      </c>
      <c r="H2693" s="13">
        <v>0</v>
      </c>
      <c r="I2693" s="13">
        <v>1</v>
      </c>
      <c r="J2693" s="13">
        <v>0</v>
      </c>
      <c r="K2693" s="13">
        <v>0</v>
      </c>
      <c r="L2693" s="13">
        <v>0</v>
      </c>
      <c r="M2693" s="13"/>
      <c r="N2693" s="13">
        <v>1</v>
      </c>
      <c r="O2693" s="13">
        <f t="shared" si="42"/>
        <v>1</v>
      </c>
    </row>
    <row r="2694" spans="1:15" x14ac:dyDescent="0.3">
      <c r="A2694" t="s">
        <v>29</v>
      </c>
      <c r="B2694" t="s">
        <v>224</v>
      </c>
      <c r="C2694" t="s">
        <v>723</v>
      </c>
      <c r="D2694">
        <v>2016</v>
      </c>
      <c r="E2694" t="s">
        <v>1077</v>
      </c>
      <c r="F2694" s="13">
        <v>4</v>
      </c>
      <c r="G2694" s="13">
        <v>0</v>
      </c>
      <c r="H2694" s="13">
        <v>1</v>
      </c>
      <c r="I2694" s="13">
        <v>2</v>
      </c>
      <c r="J2694" s="13">
        <v>2</v>
      </c>
      <c r="K2694" s="13">
        <v>0</v>
      </c>
      <c r="L2694" s="13">
        <v>0</v>
      </c>
      <c r="M2694" s="13"/>
      <c r="N2694" s="13">
        <v>9</v>
      </c>
      <c r="O2694" s="13">
        <f t="shared" si="42"/>
        <v>9</v>
      </c>
    </row>
    <row r="2695" spans="1:15" x14ac:dyDescent="0.3">
      <c r="A2695" t="s">
        <v>50</v>
      </c>
      <c r="B2695" t="s">
        <v>224</v>
      </c>
      <c r="C2695" t="s">
        <v>723</v>
      </c>
      <c r="D2695">
        <v>2016</v>
      </c>
      <c r="E2695" t="s">
        <v>1011</v>
      </c>
      <c r="F2695" s="13">
        <v>0</v>
      </c>
      <c r="G2695" s="13">
        <v>0</v>
      </c>
      <c r="H2695" s="13">
        <v>0</v>
      </c>
      <c r="I2695" s="13">
        <v>0</v>
      </c>
      <c r="J2695" s="13">
        <v>3</v>
      </c>
      <c r="K2695" s="13">
        <v>0</v>
      </c>
      <c r="L2695" s="13">
        <v>1</v>
      </c>
      <c r="M2695" s="13"/>
      <c r="N2695" s="13">
        <v>4</v>
      </c>
      <c r="O2695" s="13">
        <f t="shared" si="42"/>
        <v>3</v>
      </c>
    </row>
    <row r="2696" spans="1:15" x14ac:dyDescent="0.3">
      <c r="A2696" t="s">
        <v>50</v>
      </c>
      <c r="B2696" t="s">
        <v>224</v>
      </c>
      <c r="C2696" t="s">
        <v>723</v>
      </c>
      <c r="D2696">
        <v>2016</v>
      </c>
      <c r="E2696" t="s">
        <v>737</v>
      </c>
      <c r="F2696" s="13">
        <v>0</v>
      </c>
      <c r="G2696" s="13">
        <v>0</v>
      </c>
      <c r="H2696" s="13">
        <v>408</v>
      </c>
      <c r="I2696" s="13">
        <v>63</v>
      </c>
      <c r="J2696" s="13">
        <v>24</v>
      </c>
      <c r="K2696" s="13">
        <v>0</v>
      </c>
      <c r="L2696" s="13">
        <v>6</v>
      </c>
      <c r="M2696" s="13"/>
      <c r="N2696" s="13">
        <v>501</v>
      </c>
      <c r="O2696" s="13">
        <f t="shared" si="42"/>
        <v>495</v>
      </c>
    </row>
    <row r="2697" spans="1:15" x14ac:dyDescent="0.3">
      <c r="A2697" t="s">
        <v>22</v>
      </c>
      <c r="B2697" t="s">
        <v>224</v>
      </c>
      <c r="C2697" t="s">
        <v>1161</v>
      </c>
      <c r="D2697">
        <v>2016</v>
      </c>
      <c r="E2697" t="s">
        <v>1012</v>
      </c>
      <c r="F2697" s="13">
        <v>0</v>
      </c>
      <c r="G2697" s="13">
        <v>23</v>
      </c>
      <c r="H2697" s="13">
        <v>6111</v>
      </c>
      <c r="I2697" s="13">
        <v>691</v>
      </c>
      <c r="J2697" s="13">
        <v>1015</v>
      </c>
      <c r="K2697" s="13">
        <v>131</v>
      </c>
      <c r="L2697" s="13">
        <v>80</v>
      </c>
      <c r="M2697" s="13"/>
      <c r="N2697" s="13">
        <v>8051</v>
      </c>
      <c r="O2697" s="13">
        <f t="shared" si="42"/>
        <v>7840</v>
      </c>
    </row>
    <row r="2698" spans="1:15" x14ac:dyDescent="0.3">
      <c r="A2698" t="s">
        <v>18</v>
      </c>
      <c r="B2698" t="s">
        <v>245</v>
      </c>
      <c r="C2698" t="s">
        <v>1162</v>
      </c>
      <c r="D2698">
        <v>2016</v>
      </c>
      <c r="E2698" t="s">
        <v>740</v>
      </c>
      <c r="F2698" s="13">
        <v>0</v>
      </c>
      <c r="G2698" s="13">
        <v>1</v>
      </c>
      <c r="H2698" s="13">
        <v>41</v>
      </c>
      <c r="I2698" s="13">
        <v>22</v>
      </c>
      <c r="J2698" s="13">
        <v>16</v>
      </c>
      <c r="K2698" s="13">
        <v>0</v>
      </c>
      <c r="L2698" s="13">
        <v>2</v>
      </c>
      <c r="M2698" s="13"/>
      <c r="N2698" s="13">
        <v>82</v>
      </c>
      <c r="O2698" s="13">
        <f t="shared" si="42"/>
        <v>80</v>
      </c>
    </row>
    <row r="2699" spans="1:15" x14ac:dyDescent="0.3">
      <c r="A2699" t="s">
        <v>18</v>
      </c>
      <c r="B2699" t="s">
        <v>245</v>
      </c>
      <c r="C2699" t="s">
        <v>1162</v>
      </c>
      <c r="D2699">
        <v>2016</v>
      </c>
      <c r="E2699" t="s">
        <v>741</v>
      </c>
      <c r="F2699" s="13">
        <v>0</v>
      </c>
      <c r="G2699" s="13">
        <v>1</v>
      </c>
      <c r="H2699" s="13">
        <v>9</v>
      </c>
      <c r="I2699" s="13">
        <v>8</v>
      </c>
      <c r="J2699" s="13">
        <v>4</v>
      </c>
      <c r="K2699" s="13">
        <v>0</v>
      </c>
      <c r="L2699" s="13">
        <v>0</v>
      </c>
      <c r="M2699" s="13"/>
      <c r="N2699" s="13">
        <v>22</v>
      </c>
      <c r="O2699" s="13">
        <f t="shared" si="42"/>
        <v>22</v>
      </c>
    </row>
    <row r="2700" spans="1:15" x14ac:dyDescent="0.3">
      <c r="A2700" t="s">
        <v>20</v>
      </c>
      <c r="B2700" t="s">
        <v>245</v>
      </c>
      <c r="C2700" t="s">
        <v>1162</v>
      </c>
      <c r="D2700">
        <v>2016</v>
      </c>
      <c r="E2700" t="s">
        <v>742</v>
      </c>
      <c r="F2700" s="13">
        <v>0</v>
      </c>
      <c r="G2700" s="13">
        <v>0</v>
      </c>
      <c r="H2700" s="13">
        <v>10</v>
      </c>
      <c r="I2700" s="13">
        <v>6</v>
      </c>
      <c r="J2700" s="13">
        <v>2</v>
      </c>
      <c r="K2700" s="13">
        <v>0</v>
      </c>
      <c r="L2700" s="13">
        <v>0</v>
      </c>
      <c r="M2700" s="13"/>
      <c r="N2700" s="13">
        <v>18</v>
      </c>
      <c r="O2700" s="13">
        <f t="shared" si="42"/>
        <v>18</v>
      </c>
    </row>
    <row r="2701" spans="1:15" x14ac:dyDescent="0.3">
      <c r="A2701" t="s">
        <v>20</v>
      </c>
      <c r="B2701" t="s">
        <v>245</v>
      </c>
      <c r="C2701" t="s">
        <v>1162</v>
      </c>
      <c r="D2701">
        <v>2016</v>
      </c>
      <c r="E2701" t="s">
        <v>744</v>
      </c>
      <c r="F2701" s="13">
        <v>0</v>
      </c>
      <c r="G2701" s="13">
        <v>0</v>
      </c>
      <c r="H2701" s="13">
        <v>4</v>
      </c>
      <c r="I2701" s="13">
        <v>4</v>
      </c>
      <c r="J2701" s="13">
        <v>21</v>
      </c>
      <c r="K2701" s="13">
        <v>0</v>
      </c>
      <c r="L2701" s="13">
        <v>1</v>
      </c>
      <c r="M2701" s="13"/>
      <c r="N2701" s="13">
        <v>30</v>
      </c>
      <c r="O2701" s="13">
        <f t="shared" si="42"/>
        <v>29</v>
      </c>
    </row>
    <row r="2702" spans="1:15" x14ac:dyDescent="0.3">
      <c r="B2702" t="s">
        <v>245</v>
      </c>
      <c r="C2702" t="s">
        <v>1162</v>
      </c>
      <c r="D2702">
        <v>2016</v>
      </c>
      <c r="E2702" t="s">
        <v>746</v>
      </c>
      <c r="F2702" s="13">
        <v>0</v>
      </c>
      <c r="G2702" s="13">
        <v>0</v>
      </c>
      <c r="H2702" s="13">
        <v>0</v>
      </c>
      <c r="I2702" s="13">
        <v>2</v>
      </c>
      <c r="J2702" s="13">
        <v>1</v>
      </c>
      <c r="K2702" s="13">
        <v>0</v>
      </c>
      <c r="L2702" s="13">
        <v>0</v>
      </c>
      <c r="M2702" s="13"/>
      <c r="N2702" s="13">
        <v>3</v>
      </c>
      <c r="O2702" s="13">
        <f t="shared" si="42"/>
        <v>3</v>
      </c>
    </row>
    <row r="2703" spans="1:15" x14ac:dyDescent="0.3">
      <c r="A2703" t="s">
        <v>22</v>
      </c>
      <c r="B2703" t="s">
        <v>245</v>
      </c>
      <c r="C2703" t="s">
        <v>1162</v>
      </c>
      <c r="D2703">
        <v>2016</v>
      </c>
      <c r="E2703" t="s">
        <v>1233</v>
      </c>
      <c r="F2703" s="13">
        <v>0</v>
      </c>
      <c r="G2703" s="13">
        <v>8</v>
      </c>
      <c r="H2703" s="13">
        <v>7606</v>
      </c>
      <c r="I2703" s="13">
        <v>870</v>
      </c>
      <c r="J2703" s="13">
        <v>597</v>
      </c>
      <c r="K2703" s="13">
        <v>0</v>
      </c>
      <c r="L2703" s="13">
        <v>134</v>
      </c>
      <c r="M2703" s="13"/>
      <c r="N2703" s="13">
        <v>9215</v>
      </c>
      <c r="O2703" s="13">
        <f t="shared" si="42"/>
        <v>9081</v>
      </c>
    </row>
    <row r="2704" spans="1:15" x14ac:dyDescent="0.3">
      <c r="A2704" t="s">
        <v>233</v>
      </c>
      <c r="B2704" t="s">
        <v>245</v>
      </c>
      <c r="C2704" t="s">
        <v>1162</v>
      </c>
      <c r="D2704">
        <v>2016</v>
      </c>
      <c r="E2704" t="s">
        <v>1163</v>
      </c>
      <c r="F2704" s="13">
        <v>0</v>
      </c>
      <c r="G2704" s="13">
        <v>0</v>
      </c>
      <c r="H2704" s="13">
        <v>20</v>
      </c>
      <c r="I2704" s="13">
        <v>2</v>
      </c>
      <c r="J2704" s="13">
        <v>0</v>
      </c>
      <c r="K2704" s="13">
        <v>0</v>
      </c>
      <c r="L2704" s="13">
        <v>0</v>
      </c>
      <c r="M2704" s="13"/>
      <c r="N2704" s="13">
        <v>22</v>
      </c>
      <c r="O2704" s="13">
        <f t="shared" si="42"/>
        <v>22</v>
      </c>
    </row>
    <row r="2705" spans="1:15" x14ac:dyDescent="0.3">
      <c r="B2705" t="s">
        <v>245</v>
      </c>
      <c r="C2705" t="s">
        <v>1162</v>
      </c>
      <c r="D2705">
        <v>2016</v>
      </c>
      <c r="E2705" t="s">
        <v>1234</v>
      </c>
      <c r="F2705" s="13">
        <v>0</v>
      </c>
      <c r="G2705" s="13">
        <v>0</v>
      </c>
      <c r="H2705" s="13">
        <v>1</v>
      </c>
      <c r="I2705" s="13">
        <v>0</v>
      </c>
      <c r="J2705" s="13">
        <v>0</v>
      </c>
      <c r="K2705" s="13">
        <v>0</v>
      </c>
      <c r="L2705" s="13">
        <v>0</v>
      </c>
      <c r="M2705" s="13"/>
      <c r="N2705" s="13">
        <v>1</v>
      </c>
      <c r="O2705" s="13">
        <f t="shared" si="42"/>
        <v>1</v>
      </c>
    </row>
    <row r="2706" spans="1:15" x14ac:dyDescent="0.3">
      <c r="A2706" t="s">
        <v>97</v>
      </c>
      <c r="B2706" t="s">
        <v>245</v>
      </c>
      <c r="C2706" t="s">
        <v>1162</v>
      </c>
      <c r="D2706">
        <v>2016</v>
      </c>
      <c r="E2706" t="s">
        <v>1164</v>
      </c>
      <c r="F2706" s="13">
        <v>0</v>
      </c>
      <c r="G2706" s="13">
        <v>2</v>
      </c>
      <c r="H2706" s="13">
        <v>3344</v>
      </c>
      <c r="I2706" s="13">
        <v>50</v>
      </c>
      <c r="J2706" s="13">
        <v>176</v>
      </c>
      <c r="K2706" s="13">
        <v>0</v>
      </c>
      <c r="L2706" s="13">
        <v>0</v>
      </c>
      <c r="M2706" s="13"/>
      <c r="N2706" s="13">
        <v>3572</v>
      </c>
      <c r="O2706" s="13">
        <f t="shared" si="42"/>
        <v>3572</v>
      </c>
    </row>
    <row r="2707" spans="1:15" x14ac:dyDescent="0.3">
      <c r="A2707" t="s">
        <v>26</v>
      </c>
      <c r="B2707" t="s">
        <v>245</v>
      </c>
      <c r="C2707" t="s">
        <v>1162</v>
      </c>
      <c r="D2707">
        <v>2016</v>
      </c>
      <c r="E2707" t="s">
        <v>748</v>
      </c>
      <c r="F2707" s="13">
        <v>0</v>
      </c>
      <c r="G2707" s="13">
        <v>0</v>
      </c>
      <c r="H2707" s="13">
        <v>1</v>
      </c>
      <c r="I2707" s="13">
        <v>0</v>
      </c>
      <c r="J2707" s="13">
        <v>0</v>
      </c>
      <c r="K2707" s="13">
        <v>0</v>
      </c>
      <c r="L2707" s="13">
        <v>0</v>
      </c>
      <c r="M2707" s="13"/>
      <c r="N2707" s="13">
        <v>1</v>
      </c>
      <c r="O2707" s="13">
        <f t="shared" si="42"/>
        <v>1</v>
      </c>
    </row>
    <row r="2708" spans="1:15" x14ac:dyDescent="0.3">
      <c r="A2708" t="s">
        <v>125</v>
      </c>
      <c r="B2708" t="s">
        <v>245</v>
      </c>
      <c r="C2708" t="s">
        <v>1162</v>
      </c>
      <c r="D2708">
        <v>2016</v>
      </c>
      <c r="E2708" t="s">
        <v>749</v>
      </c>
      <c r="F2708" s="13">
        <v>0</v>
      </c>
      <c r="G2708" s="13">
        <v>0</v>
      </c>
      <c r="H2708" s="13">
        <v>8</v>
      </c>
      <c r="I2708" s="13">
        <v>6</v>
      </c>
      <c r="J2708" s="13">
        <v>0</v>
      </c>
      <c r="K2708" s="13">
        <v>0</v>
      </c>
      <c r="L2708" s="13">
        <v>0</v>
      </c>
      <c r="M2708" s="13"/>
      <c r="N2708" s="13">
        <v>14</v>
      </c>
      <c r="O2708" s="13">
        <f t="shared" si="42"/>
        <v>14</v>
      </c>
    </row>
    <row r="2709" spans="1:15" x14ac:dyDescent="0.3">
      <c r="A2709" t="s">
        <v>239</v>
      </c>
      <c r="B2709" t="s">
        <v>245</v>
      </c>
      <c r="C2709" t="s">
        <v>1162</v>
      </c>
      <c r="D2709">
        <v>2016</v>
      </c>
      <c r="E2709" t="s">
        <v>1235</v>
      </c>
      <c r="F2709" s="13">
        <v>0</v>
      </c>
      <c r="G2709" s="13">
        <v>0</v>
      </c>
      <c r="H2709" s="13">
        <v>367</v>
      </c>
      <c r="I2709" s="13">
        <v>17</v>
      </c>
      <c r="J2709" s="13">
        <v>51</v>
      </c>
      <c r="K2709" s="13">
        <v>0</v>
      </c>
      <c r="L2709" s="13">
        <v>0</v>
      </c>
      <c r="M2709" s="13"/>
      <c r="N2709" s="13">
        <v>435</v>
      </c>
      <c r="O2709" s="13">
        <f t="shared" si="42"/>
        <v>435</v>
      </c>
    </row>
    <row r="2710" spans="1:15" x14ac:dyDescent="0.3">
      <c r="A2710" t="s">
        <v>136</v>
      </c>
      <c r="B2710" t="s">
        <v>259</v>
      </c>
      <c r="C2710" t="s">
        <v>750</v>
      </c>
      <c r="D2710">
        <v>2016</v>
      </c>
      <c r="E2710" t="s">
        <v>1236</v>
      </c>
      <c r="F2710" s="13">
        <v>4</v>
      </c>
      <c r="G2710" s="13">
        <v>6</v>
      </c>
      <c r="H2710" s="13">
        <v>281</v>
      </c>
      <c r="I2710" s="13">
        <v>33</v>
      </c>
      <c r="J2710" s="13">
        <v>127</v>
      </c>
      <c r="K2710" s="13">
        <v>914</v>
      </c>
      <c r="L2710" s="13">
        <v>407</v>
      </c>
      <c r="M2710" s="13"/>
      <c r="N2710" s="13">
        <v>1772</v>
      </c>
      <c r="O2710" s="13">
        <f t="shared" si="42"/>
        <v>451</v>
      </c>
    </row>
    <row r="2711" spans="1:15" x14ac:dyDescent="0.3">
      <c r="A2711" t="s">
        <v>136</v>
      </c>
      <c r="B2711" t="s">
        <v>259</v>
      </c>
      <c r="C2711" t="s">
        <v>750</v>
      </c>
      <c r="D2711">
        <v>2016</v>
      </c>
      <c r="E2711" t="s">
        <v>1237</v>
      </c>
      <c r="F2711" s="13">
        <v>0</v>
      </c>
      <c r="G2711" s="13">
        <v>0</v>
      </c>
      <c r="H2711" s="13">
        <v>0</v>
      </c>
      <c r="I2711" s="13">
        <v>0</v>
      </c>
      <c r="J2711" s="13">
        <v>2</v>
      </c>
      <c r="K2711" s="13">
        <v>227</v>
      </c>
      <c r="L2711" s="13">
        <v>56</v>
      </c>
      <c r="M2711" s="13"/>
      <c r="N2711" s="13">
        <v>285</v>
      </c>
      <c r="O2711" s="13">
        <f t="shared" si="42"/>
        <v>2</v>
      </c>
    </row>
    <row r="2712" spans="1:15" x14ac:dyDescent="0.3">
      <c r="A2712" t="s">
        <v>136</v>
      </c>
      <c r="B2712" t="s">
        <v>259</v>
      </c>
      <c r="C2712" t="s">
        <v>750</v>
      </c>
      <c r="D2712">
        <v>2016</v>
      </c>
      <c r="E2712" t="s">
        <v>1080</v>
      </c>
      <c r="F2712" s="13">
        <v>1</v>
      </c>
      <c r="G2712" s="13">
        <v>4</v>
      </c>
      <c r="H2712" s="13">
        <v>367</v>
      </c>
      <c r="I2712" s="13">
        <v>9</v>
      </c>
      <c r="J2712" s="13">
        <v>187</v>
      </c>
      <c r="K2712" s="13">
        <v>0</v>
      </c>
      <c r="L2712" s="13">
        <v>18</v>
      </c>
      <c r="M2712" s="13"/>
      <c r="N2712" s="13">
        <v>586</v>
      </c>
      <c r="O2712" s="13">
        <f t="shared" si="42"/>
        <v>568</v>
      </c>
    </row>
    <row r="2713" spans="1:15" x14ac:dyDescent="0.3">
      <c r="A2713" t="s">
        <v>136</v>
      </c>
      <c r="B2713" t="s">
        <v>259</v>
      </c>
      <c r="C2713" t="s">
        <v>750</v>
      </c>
      <c r="D2713">
        <v>2016</v>
      </c>
      <c r="E2713" t="s">
        <v>1081</v>
      </c>
      <c r="F2713" s="13">
        <v>0</v>
      </c>
      <c r="G2713" s="13">
        <v>0</v>
      </c>
      <c r="H2713" s="13">
        <v>1</v>
      </c>
      <c r="I2713" s="13">
        <v>0</v>
      </c>
      <c r="J2713" s="13">
        <v>2</v>
      </c>
      <c r="K2713" s="13">
        <v>0</v>
      </c>
      <c r="L2713" s="13">
        <v>0</v>
      </c>
      <c r="M2713" s="13"/>
      <c r="N2713" s="13">
        <v>3</v>
      </c>
      <c r="O2713" s="13">
        <f t="shared" si="42"/>
        <v>3</v>
      </c>
    </row>
    <row r="2714" spans="1:15" x14ac:dyDescent="0.3">
      <c r="A2714" t="s">
        <v>24</v>
      </c>
      <c r="B2714" t="s">
        <v>259</v>
      </c>
      <c r="C2714" t="s">
        <v>750</v>
      </c>
      <c r="D2714">
        <v>2016</v>
      </c>
      <c r="E2714" t="s">
        <v>754</v>
      </c>
      <c r="F2714" s="13">
        <v>0</v>
      </c>
      <c r="G2714" s="13">
        <v>6</v>
      </c>
      <c r="H2714" s="13">
        <v>177</v>
      </c>
      <c r="I2714" s="13">
        <v>309</v>
      </c>
      <c r="J2714" s="13">
        <v>448</v>
      </c>
      <c r="K2714" s="13">
        <v>2</v>
      </c>
      <c r="L2714" s="13">
        <v>79</v>
      </c>
      <c r="M2714" s="13"/>
      <c r="N2714" s="13">
        <v>1021</v>
      </c>
      <c r="O2714" s="13">
        <f t="shared" si="42"/>
        <v>940</v>
      </c>
    </row>
    <row r="2715" spans="1:15" x14ac:dyDescent="0.3">
      <c r="A2715" t="s">
        <v>92</v>
      </c>
      <c r="B2715" t="s">
        <v>259</v>
      </c>
      <c r="C2715" t="s">
        <v>750</v>
      </c>
      <c r="D2715">
        <v>2016</v>
      </c>
      <c r="E2715" t="s">
        <v>755</v>
      </c>
      <c r="F2715" s="13">
        <v>0</v>
      </c>
      <c r="G2715" s="13">
        <v>0</v>
      </c>
      <c r="H2715" s="13">
        <v>0</v>
      </c>
      <c r="I2715" s="13">
        <v>1</v>
      </c>
      <c r="J2715" s="13">
        <v>2</v>
      </c>
      <c r="K2715" s="13">
        <v>0</v>
      </c>
      <c r="L2715" s="13">
        <v>0</v>
      </c>
      <c r="M2715" s="13"/>
      <c r="N2715" s="13">
        <v>3</v>
      </c>
      <c r="O2715" s="13">
        <f t="shared" si="42"/>
        <v>3</v>
      </c>
    </row>
    <row r="2716" spans="1:15" x14ac:dyDescent="0.3">
      <c r="A2716" t="s">
        <v>136</v>
      </c>
      <c r="B2716" t="s">
        <v>259</v>
      </c>
      <c r="C2716" t="s">
        <v>750</v>
      </c>
      <c r="D2716">
        <v>2016</v>
      </c>
      <c r="E2716" t="s">
        <v>757</v>
      </c>
      <c r="F2716" s="13">
        <v>20</v>
      </c>
      <c r="G2716" s="13">
        <v>95</v>
      </c>
      <c r="H2716" s="13">
        <v>29</v>
      </c>
      <c r="I2716" s="13">
        <v>376</v>
      </c>
      <c r="J2716" s="13">
        <v>995</v>
      </c>
      <c r="K2716" s="13">
        <v>1</v>
      </c>
      <c r="L2716" s="13">
        <v>4</v>
      </c>
      <c r="M2716" s="13"/>
      <c r="N2716" s="13">
        <v>1520</v>
      </c>
      <c r="O2716" s="13">
        <f t="shared" si="42"/>
        <v>1515</v>
      </c>
    </row>
    <row r="2717" spans="1:15" x14ac:dyDescent="0.3">
      <c r="A2717" t="s">
        <v>136</v>
      </c>
      <c r="B2717" t="s">
        <v>259</v>
      </c>
      <c r="C2717" t="s">
        <v>750</v>
      </c>
      <c r="D2717">
        <v>2016</v>
      </c>
      <c r="E2717" t="s">
        <v>758</v>
      </c>
      <c r="F2717" s="13">
        <v>1</v>
      </c>
      <c r="G2717" s="13">
        <v>0</v>
      </c>
      <c r="H2717" s="13">
        <v>6</v>
      </c>
      <c r="I2717" s="13">
        <v>0</v>
      </c>
      <c r="J2717" s="13">
        <v>20</v>
      </c>
      <c r="K2717" s="13">
        <v>2</v>
      </c>
      <c r="L2717" s="13">
        <v>4</v>
      </c>
      <c r="M2717" s="13"/>
      <c r="N2717" s="13">
        <v>33</v>
      </c>
      <c r="O2717" s="13">
        <f t="shared" si="42"/>
        <v>27</v>
      </c>
    </row>
    <row r="2718" spans="1:15" x14ac:dyDescent="0.3">
      <c r="A2718" t="s">
        <v>20</v>
      </c>
      <c r="B2718" t="s">
        <v>259</v>
      </c>
      <c r="C2718" t="s">
        <v>750</v>
      </c>
      <c r="D2718">
        <v>2016</v>
      </c>
      <c r="E2718" t="s">
        <v>1082</v>
      </c>
      <c r="F2718" s="13">
        <v>186</v>
      </c>
      <c r="G2718" s="13">
        <v>186</v>
      </c>
      <c r="H2718" s="13">
        <v>1429</v>
      </c>
      <c r="I2718" s="13">
        <v>526</v>
      </c>
      <c r="J2718" s="13">
        <v>3458</v>
      </c>
      <c r="K2718" s="13">
        <v>27</v>
      </c>
      <c r="L2718" s="13">
        <v>1347</v>
      </c>
      <c r="M2718" s="13"/>
      <c r="N2718" s="13">
        <v>7159</v>
      </c>
      <c r="O2718" s="13">
        <f t="shared" si="42"/>
        <v>5785</v>
      </c>
    </row>
    <row r="2719" spans="1:15" x14ac:dyDescent="0.3">
      <c r="A2719" t="s">
        <v>92</v>
      </c>
      <c r="B2719" t="s">
        <v>259</v>
      </c>
      <c r="C2719" t="s">
        <v>750</v>
      </c>
      <c r="D2719">
        <v>2016</v>
      </c>
      <c r="E2719" t="s">
        <v>760</v>
      </c>
      <c r="F2719" s="13">
        <v>0</v>
      </c>
      <c r="G2719" s="13">
        <v>0</v>
      </c>
      <c r="H2719" s="13">
        <v>0</v>
      </c>
      <c r="I2719" s="13">
        <v>4</v>
      </c>
      <c r="J2719" s="13">
        <v>2</v>
      </c>
      <c r="K2719" s="13">
        <v>0</v>
      </c>
      <c r="L2719" s="13">
        <v>0</v>
      </c>
      <c r="M2719" s="13"/>
      <c r="N2719" s="13">
        <v>6</v>
      </c>
      <c r="O2719" s="13">
        <f t="shared" si="42"/>
        <v>6</v>
      </c>
    </row>
    <row r="2720" spans="1:15" x14ac:dyDescent="0.3">
      <c r="A2720" t="s">
        <v>22</v>
      </c>
      <c r="B2720" t="s">
        <v>259</v>
      </c>
      <c r="C2720" t="s">
        <v>750</v>
      </c>
      <c r="D2720">
        <v>2016</v>
      </c>
      <c r="E2720" t="s">
        <v>761</v>
      </c>
      <c r="F2720" s="13">
        <v>19</v>
      </c>
      <c r="G2720" s="13">
        <v>28</v>
      </c>
      <c r="H2720" s="13">
        <v>1915</v>
      </c>
      <c r="I2720" s="13">
        <v>368</v>
      </c>
      <c r="J2720" s="13">
        <v>580</v>
      </c>
      <c r="K2720" s="13">
        <v>0</v>
      </c>
      <c r="L2720" s="13">
        <v>155</v>
      </c>
      <c r="M2720" s="13"/>
      <c r="N2720" s="13">
        <v>3065</v>
      </c>
      <c r="O2720" s="13">
        <f t="shared" si="42"/>
        <v>2910</v>
      </c>
    </row>
    <row r="2721" spans="1:15" x14ac:dyDescent="0.3">
      <c r="A2721" t="s">
        <v>26</v>
      </c>
      <c r="B2721" t="s">
        <v>259</v>
      </c>
      <c r="C2721" t="s">
        <v>750</v>
      </c>
      <c r="D2721">
        <v>2016</v>
      </c>
      <c r="E2721" t="s">
        <v>762</v>
      </c>
      <c r="F2721" s="13">
        <v>11</v>
      </c>
      <c r="G2721" s="13">
        <v>6</v>
      </c>
      <c r="H2721" s="13">
        <v>125</v>
      </c>
      <c r="I2721" s="13">
        <v>22</v>
      </c>
      <c r="J2721" s="13">
        <v>104</v>
      </c>
      <c r="K2721" s="13">
        <v>1</v>
      </c>
      <c r="L2721" s="13">
        <v>35</v>
      </c>
      <c r="M2721" s="13"/>
      <c r="N2721" s="13">
        <v>304</v>
      </c>
      <c r="O2721" s="13">
        <f t="shared" si="42"/>
        <v>268</v>
      </c>
    </row>
    <row r="2722" spans="1:15" x14ac:dyDescent="0.3">
      <c r="A2722" t="s">
        <v>20</v>
      </c>
      <c r="B2722" t="s">
        <v>259</v>
      </c>
      <c r="C2722" t="s">
        <v>750</v>
      </c>
      <c r="D2722">
        <v>2016</v>
      </c>
      <c r="E2722" t="s">
        <v>763</v>
      </c>
      <c r="F2722" s="13">
        <v>29</v>
      </c>
      <c r="G2722" s="13">
        <v>99</v>
      </c>
      <c r="H2722" s="13">
        <v>3935</v>
      </c>
      <c r="I2722" s="13">
        <v>668</v>
      </c>
      <c r="J2722" s="13">
        <v>3557</v>
      </c>
      <c r="K2722" s="13">
        <v>8</v>
      </c>
      <c r="L2722" s="13">
        <v>974</v>
      </c>
      <c r="M2722" s="13"/>
      <c r="N2722" s="13">
        <v>9270</v>
      </c>
      <c r="O2722" s="13">
        <f t="shared" si="42"/>
        <v>8288</v>
      </c>
    </row>
    <row r="2723" spans="1:15" x14ac:dyDescent="0.3">
      <c r="A2723" t="s">
        <v>136</v>
      </c>
      <c r="B2723" t="s">
        <v>259</v>
      </c>
      <c r="C2723" t="s">
        <v>750</v>
      </c>
      <c r="D2723">
        <v>2016</v>
      </c>
      <c r="E2723" t="s">
        <v>764</v>
      </c>
      <c r="F2723" s="13">
        <v>0</v>
      </c>
      <c r="G2723" s="13">
        <v>0</v>
      </c>
      <c r="H2723" s="13">
        <v>63</v>
      </c>
      <c r="I2723" s="13">
        <v>4</v>
      </c>
      <c r="J2723" s="13">
        <v>33</v>
      </c>
      <c r="K2723" s="13">
        <v>0</v>
      </c>
      <c r="L2723" s="13">
        <v>1</v>
      </c>
      <c r="M2723" s="13"/>
      <c r="N2723" s="13">
        <v>101</v>
      </c>
      <c r="O2723" s="13">
        <f t="shared" si="42"/>
        <v>100</v>
      </c>
    </row>
    <row r="2724" spans="1:15" x14ac:dyDescent="0.3">
      <c r="A2724" t="s">
        <v>136</v>
      </c>
      <c r="B2724" t="s">
        <v>259</v>
      </c>
      <c r="C2724" t="s">
        <v>750</v>
      </c>
      <c r="D2724">
        <v>2016</v>
      </c>
      <c r="E2724" t="s">
        <v>1238</v>
      </c>
      <c r="F2724" s="13">
        <v>0</v>
      </c>
      <c r="G2724" s="13">
        <v>0</v>
      </c>
      <c r="H2724" s="13">
        <v>0</v>
      </c>
      <c r="I2724" s="13">
        <v>0</v>
      </c>
      <c r="J2724" s="13">
        <v>0</v>
      </c>
      <c r="K2724" s="13">
        <v>0</v>
      </c>
      <c r="L2724" s="13">
        <v>1</v>
      </c>
      <c r="M2724" s="13"/>
      <c r="N2724" s="13">
        <v>1</v>
      </c>
      <c r="O2724" s="13">
        <f t="shared" si="42"/>
        <v>0</v>
      </c>
    </row>
    <row r="2725" spans="1:15" x14ac:dyDescent="0.3">
      <c r="A2725" t="s">
        <v>136</v>
      </c>
      <c r="B2725" t="s">
        <v>259</v>
      </c>
      <c r="C2725" t="s">
        <v>750</v>
      </c>
      <c r="D2725">
        <v>2016</v>
      </c>
      <c r="E2725" t="s">
        <v>765</v>
      </c>
      <c r="F2725" s="13">
        <v>0</v>
      </c>
      <c r="G2725" s="13">
        <v>0</v>
      </c>
      <c r="H2725" s="13">
        <v>1</v>
      </c>
      <c r="I2725" s="13">
        <v>1</v>
      </c>
      <c r="J2725" s="13">
        <v>4</v>
      </c>
      <c r="K2725" s="13">
        <v>2</v>
      </c>
      <c r="L2725" s="13">
        <v>10</v>
      </c>
      <c r="M2725" s="13"/>
      <c r="N2725" s="13">
        <v>18</v>
      </c>
      <c r="O2725" s="13">
        <f t="shared" si="42"/>
        <v>6</v>
      </c>
    </row>
    <row r="2726" spans="1:15" x14ac:dyDescent="0.3">
      <c r="A2726" t="s">
        <v>136</v>
      </c>
      <c r="B2726" t="s">
        <v>259</v>
      </c>
      <c r="C2726" t="s">
        <v>750</v>
      </c>
      <c r="D2726">
        <v>2016</v>
      </c>
      <c r="E2726" t="s">
        <v>1167</v>
      </c>
      <c r="F2726" s="13">
        <v>0</v>
      </c>
      <c r="G2726" s="13">
        <v>10</v>
      </c>
      <c r="H2726" s="13">
        <v>238</v>
      </c>
      <c r="I2726" s="13">
        <v>53</v>
      </c>
      <c r="J2726" s="13">
        <v>181</v>
      </c>
      <c r="K2726" s="13">
        <v>54</v>
      </c>
      <c r="L2726" s="13">
        <v>15</v>
      </c>
      <c r="M2726" s="13"/>
      <c r="N2726" s="13">
        <v>551</v>
      </c>
      <c r="O2726" s="13">
        <f t="shared" si="42"/>
        <v>482</v>
      </c>
    </row>
    <row r="2727" spans="1:15" x14ac:dyDescent="0.3">
      <c r="A2727" t="s">
        <v>136</v>
      </c>
      <c r="B2727" t="s">
        <v>259</v>
      </c>
      <c r="C2727" t="s">
        <v>750</v>
      </c>
      <c r="D2727">
        <v>2016</v>
      </c>
      <c r="E2727" t="s">
        <v>1084</v>
      </c>
      <c r="F2727" s="13">
        <v>1</v>
      </c>
      <c r="G2727" s="13">
        <v>6</v>
      </c>
      <c r="H2727" s="13">
        <v>162</v>
      </c>
      <c r="I2727" s="13">
        <v>26</v>
      </c>
      <c r="J2727" s="13">
        <v>201</v>
      </c>
      <c r="K2727" s="13">
        <v>1</v>
      </c>
      <c r="L2727" s="13">
        <v>16</v>
      </c>
      <c r="M2727" s="13"/>
      <c r="N2727" s="13">
        <v>413</v>
      </c>
      <c r="O2727" s="13">
        <f t="shared" si="42"/>
        <v>396</v>
      </c>
    </row>
    <row r="2728" spans="1:15" x14ac:dyDescent="0.3">
      <c r="A2728" t="s">
        <v>22</v>
      </c>
      <c r="B2728" t="s">
        <v>259</v>
      </c>
      <c r="C2728" t="s">
        <v>750</v>
      </c>
      <c r="D2728">
        <v>2016</v>
      </c>
      <c r="E2728" t="s">
        <v>768</v>
      </c>
      <c r="F2728" s="13">
        <v>0</v>
      </c>
      <c r="G2728" s="13">
        <v>19</v>
      </c>
      <c r="H2728" s="13">
        <v>1404</v>
      </c>
      <c r="I2728" s="13">
        <v>65</v>
      </c>
      <c r="J2728" s="13">
        <v>403</v>
      </c>
      <c r="K2728" s="13">
        <v>39</v>
      </c>
      <c r="L2728" s="13">
        <v>70</v>
      </c>
      <c r="M2728" s="13"/>
      <c r="N2728" s="13">
        <v>2000</v>
      </c>
      <c r="O2728" s="13">
        <f t="shared" si="42"/>
        <v>1891</v>
      </c>
    </row>
    <row r="2729" spans="1:15" x14ac:dyDescent="0.3">
      <c r="A2729" t="s">
        <v>24</v>
      </c>
      <c r="B2729" t="s">
        <v>259</v>
      </c>
      <c r="C2729" t="s">
        <v>750</v>
      </c>
      <c r="D2729">
        <v>2016</v>
      </c>
      <c r="E2729" t="s">
        <v>769</v>
      </c>
      <c r="F2729" s="13">
        <v>0</v>
      </c>
      <c r="G2729" s="13">
        <v>0</v>
      </c>
      <c r="H2729" s="13">
        <v>796</v>
      </c>
      <c r="I2729" s="13">
        <v>27</v>
      </c>
      <c r="J2729" s="13">
        <v>241</v>
      </c>
      <c r="K2729" s="13">
        <v>0</v>
      </c>
      <c r="L2729" s="13">
        <v>0</v>
      </c>
      <c r="M2729" s="13"/>
      <c r="N2729" s="13">
        <v>1064</v>
      </c>
      <c r="O2729" s="13">
        <f t="shared" si="42"/>
        <v>1064</v>
      </c>
    </row>
    <row r="2730" spans="1:15" x14ac:dyDescent="0.3">
      <c r="A2730" t="s">
        <v>136</v>
      </c>
      <c r="B2730" t="s">
        <v>259</v>
      </c>
      <c r="C2730" t="s">
        <v>750</v>
      </c>
      <c r="D2730">
        <v>2016</v>
      </c>
      <c r="E2730" t="s">
        <v>770</v>
      </c>
      <c r="F2730" s="13">
        <v>0</v>
      </c>
      <c r="G2730" s="13">
        <v>0</v>
      </c>
      <c r="H2730" s="13">
        <v>0</v>
      </c>
      <c r="I2730" s="13">
        <v>1</v>
      </c>
      <c r="J2730" s="13">
        <v>0</v>
      </c>
      <c r="K2730" s="13">
        <v>0</v>
      </c>
      <c r="L2730" s="13">
        <v>0</v>
      </c>
      <c r="M2730" s="13"/>
      <c r="N2730" s="13">
        <v>1</v>
      </c>
      <c r="O2730" s="13">
        <f t="shared" si="42"/>
        <v>1</v>
      </c>
    </row>
    <row r="2731" spans="1:15" x14ac:dyDescent="0.3">
      <c r="A2731" t="s">
        <v>136</v>
      </c>
      <c r="B2731" t="s">
        <v>259</v>
      </c>
      <c r="C2731" t="s">
        <v>750</v>
      </c>
      <c r="D2731">
        <v>2016</v>
      </c>
      <c r="E2731" t="s">
        <v>1018</v>
      </c>
      <c r="F2731" s="13">
        <v>0</v>
      </c>
      <c r="G2731" s="13">
        <v>8</v>
      </c>
      <c r="H2731" s="13">
        <v>496</v>
      </c>
      <c r="I2731" s="13">
        <v>50</v>
      </c>
      <c r="J2731" s="13">
        <v>347</v>
      </c>
      <c r="K2731" s="13">
        <v>0</v>
      </c>
      <c r="L2731" s="13">
        <v>23</v>
      </c>
      <c r="M2731" s="13"/>
      <c r="N2731" s="13">
        <v>924</v>
      </c>
      <c r="O2731" s="13">
        <f t="shared" si="42"/>
        <v>901</v>
      </c>
    </row>
    <row r="2732" spans="1:15" x14ac:dyDescent="0.3">
      <c r="A2732" t="s">
        <v>26</v>
      </c>
      <c r="B2732" t="s">
        <v>259</v>
      </c>
      <c r="C2732" t="s">
        <v>750</v>
      </c>
      <c r="D2732">
        <v>2016</v>
      </c>
      <c r="E2732" t="s">
        <v>774</v>
      </c>
      <c r="F2732" s="13">
        <v>0</v>
      </c>
      <c r="G2732" s="13">
        <v>0</v>
      </c>
      <c r="H2732" s="13">
        <v>5</v>
      </c>
      <c r="I2732" s="13">
        <v>0</v>
      </c>
      <c r="J2732" s="13">
        <v>1</v>
      </c>
      <c r="K2732" s="13">
        <v>0</v>
      </c>
      <c r="L2732" s="13">
        <v>0</v>
      </c>
      <c r="M2732" s="13"/>
      <c r="N2732" s="13">
        <v>6</v>
      </c>
      <c r="O2732" s="13">
        <f t="shared" si="42"/>
        <v>6</v>
      </c>
    </row>
    <row r="2733" spans="1:15" x14ac:dyDescent="0.3">
      <c r="A2733" t="s">
        <v>34</v>
      </c>
      <c r="B2733" t="s">
        <v>259</v>
      </c>
      <c r="C2733" t="s">
        <v>750</v>
      </c>
      <c r="D2733">
        <v>2016</v>
      </c>
      <c r="E2733" t="s">
        <v>775</v>
      </c>
      <c r="F2733" s="13">
        <v>0</v>
      </c>
      <c r="G2733" s="13">
        <v>0</v>
      </c>
      <c r="H2733" s="13">
        <v>0</v>
      </c>
      <c r="I2733" s="13">
        <v>0</v>
      </c>
      <c r="J2733" s="13">
        <v>2</v>
      </c>
      <c r="K2733" s="13">
        <v>0</v>
      </c>
      <c r="L2733" s="13">
        <v>302</v>
      </c>
      <c r="M2733" s="13"/>
      <c r="N2733" s="13">
        <v>304</v>
      </c>
      <c r="O2733" s="13">
        <f t="shared" si="42"/>
        <v>2</v>
      </c>
    </row>
    <row r="2734" spans="1:15" x14ac:dyDescent="0.3">
      <c r="A2734" t="s">
        <v>22</v>
      </c>
      <c r="B2734" t="s">
        <v>259</v>
      </c>
      <c r="C2734" t="s">
        <v>1170</v>
      </c>
      <c r="D2734">
        <v>2016</v>
      </c>
      <c r="E2734" t="s">
        <v>779</v>
      </c>
      <c r="F2734" s="13">
        <v>0</v>
      </c>
      <c r="G2734" s="13">
        <v>0</v>
      </c>
      <c r="H2734" s="13">
        <v>8</v>
      </c>
      <c r="I2734" s="13">
        <v>0</v>
      </c>
      <c r="J2734" s="13">
        <v>8</v>
      </c>
      <c r="K2734" s="13">
        <v>0</v>
      </c>
      <c r="L2734" s="13">
        <v>0</v>
      </c>
      <c r="M2734" s="13"/>
      <c r="N2734" s="13">
        <v>16</v>
      </c>
      <c r="O2734" s="13">
        <f t="shared" si="42"/>
        <v>16</v>
      </c>
    </row>
    <row r="2735" spans="1:15" x14ac:dyDescent="0.3">
      <c r="A2735" t="s">
        <v>24</v>
      </c>
      <c r="B2735" t="s">
        <v>259</v>
      </c>
      <c r="C2735" t="s">
        <v>1171</v>
      </c>
      <c r="D2735">
        <v>2016</v>
      </c>
      <c r="E2735" t="s">
        <v>1021</v>
      </c>
      <c r="F2735" s="13">
        <v>0</v>
      </c>
      <c r="G2735" s="13">
        <v>3</v>
      </c>
      <c r="H2735" s="13">
        <v>67</v>
      </c>
      <c r="I2735" s="13">
        <v>34</v>
      </c>
      <c r="J2735" s="13">
        <v>102</v>
      </c>
      <c r="K2735" s="13">
        <v>3</v>
      </c>
      <c r="L2735" s="13">
        <v>61</v>
      </c>
      <c r="M2735" s="13"/>
      <c r="N2735" s="13">
        <v>270</v>
      </c>
      <c r="O2735" s="13">
        <f t="shared" si="42"/>
        <v>206</v>
      </c>
    </row>
    <row r="2736" spans="1:15" x14ac:dyDescent="0.3">
      <c r="A2736" t="s">
        <v>20</v>
      </c>
      <c r="B2736" t="s">
        <v>259</v>
      </c>
      <c r="C2736" t="s">
        <v>1171</v>
      </c>
      <c r="D2736">
        <v>2016</v>
      </c>
      <c r="E2736" t="s">
        <v>1022</v>
      </c>
      <c r="F2736" s="13">
        <v>63</v>
      </c>
      <c r="G2736" s="13">
        <v>282</v>
      </c>
      <c r="H2736" s="13">
        <v>6943</v>
      </c>
      <c r="I2736" s="13">
        <v>1326</v>
      </c>
      <c r="J2736" s="13">
        <v>7539</v>
      </c>
      <c r="K2736" s="13">
        <v>48</v>
      </c>
      <c r="L2736" s="13">
        <v>3124</v>
      </c>
      <c r="M2736" s="13"/>
      <c r="N2736" s="13">
        <v>19325</v>
      </c>
      <c r="O2736" s="13">
        <f t="shared" si="42"/>
        <v>16153</v>
      </c>
    </row>
    <row r="2737" spans="1:15" x14ac:dyDescent="0.3">
      <c r="A2737" t="s">
        <v>50</v>
      </c>
      <c r="B2737" t="s">
        <v>259</v>
      </c>
      <c r="C2737" t="s">
        <v>1171</v>
      </c>
      <c r="D2737">
        <v>2016</v>
      </c>
      <c r="E2737" t="s">
        <v>1023</v>
      </c>
      <c r="F2737" s="13">
        <v>0</v>
      </c>
      <c r="G2737" s="13">
        <v>0</v>
      </c>
      <c r="H2737" s="13">
        <v>0</v>
      </c>
      <c r="I2737" s="13">
        <v>0</v>
      </c>
      <c r="J2737" s="13">
        <v>0</v>
      </c>
      <c r="K2737" s="13">
        <v>2</v>
      </c>
      <c r="L2737" s="13">
        <v>0</v>
      </c>
      <c r="M2737" s="13"/>
      <c r="N2737" s="13">
        <v>2</v>
      </c>
      <c r="O2737" s="13">
        <f t="shared" si="42"/>
        <v>0</v>
      </c>
    </row>
    <row r="2738" spans="1:15" x14ac:dyDescent="0.3">
      <c r="A2738" t="s">
        <v>92</v>
      </c>
      <c r="B2738" t="s">
        <v>259</v>
      </c>
      <c r="C2738" t="s">
        <v>1171</v>
      </c>
      <c r="D2738">
        <v>2016</v>
      </c>
      <c r="E2738" t="s">
        <v>1024</v>
      </c>
      <c r="F2738" s="13">
        <v>0</v>
      </c>
      <c r="G2738" s="13">
        <v>0</v>
      </c>
      <c r="H2738" s="13">
        <v>0</v>
      </c>
      <c r="I2738" s="13">
        <v>5</v>
      </c>
      <c r="J2738" s="13">
        <v>1</v>
      </c>
      <c r="K2738" s="13">
        <v>0</v>
      </c>
      <c r="L2738" s="13">
        <v>0</v>
      </c>
      <c r="M2738" s="13"/>
      <c r="N2738" s="13">
        <v>6</v>
      </c>
      <c r="O2738" s="13">
        <f t="shared" si="42"/>
        <v>6</v>
      </c>
    </row>
    <row r="2739" spans="1:15" x14ac:dyDescent="0.3">
      <c r="A2739" t="s">
        <v>20</v>
      </c>
      <c r="B2739" t="s">
        <v>259</v>
      </c>
      <c r="C2739" t="s">
        <v>1171</v>
      </c>
      <c r="D2739">
        <v>2016</v>
      </c>
      <c r="E2739" t="s">
        <v>1025</v>
      </c>
      <c r="F2739" s="13">
        <v>4</v>
      </c>
      <c r="G2739" s="13">
        <v>5</v>
      </c>
      <c r="H2739" s="13">
        <v>54</v>
      </c>
      <c r="I2739" s="13">
        <v>15</v>
      </c>
      <c r="J2739" s="13">
        <v>70</v>
      </c>
      <c r="K2739" s="13">
        <v>8</v>
      </c>
      <c r="L2739" s="13">
        <v>125</v>
      </c>
      <c r="M2739" s="13"/>
      <c r="N2739" s="13">
        <v>281</v>
      </c>
      <c r="O2739" s="13">
        <f t="shared" si="42"/>
        <v>148</v>
      </c>
    </row>
    <row r="2740" spans="1:15" x14ac:dyDescent="0.3">
      <c r="A2740" t="s">
        <v>24</v>
      </c>
      <c r="B2740" t="s">
        <v>259</v>
      </c>
      <c r="C2740" t="s">
        <v>1171</v>
      </c>
      <c r="D2740">
        <v>2016</v>
      </c>
      <c r="E2740" t="s">
        <v>1026</v>
      </c>
      <c r="F2740" s="13">
        <v>0</v>
      </c>
      <c r="G2740" s="13">
        <v>0</v>
      </c>
      <c r="H2740" s="13">
        <v>3</v>
      </c>
      <c r="I2740" s="13">
        <v>0</v>
      </c>
      <c r="J2740" s="13">
        <v>1</v>
      </c>
      <c r="K2740" s="13">
        <v>0</v>
      </c>
      <c r="L2740" s="13">
        <v>0</v>
      </c>
      <c r="M2740" s="13"/>
      <c r="N2740" s="13">
        <v>4</v>
      </c>
      <c r="O2740" s="13">
        <f t="shared" si="42"/>
        <v>4</v>
      </c>
    </row>
    <row r="2741" spans="1:15" x14ac:dyDescent="0.3">
      <c r="A2741" t="s">
        <v>125</v>
      </c>
      <c r="B2741" t="s">
        <v>259</v>
      </c>
      <c r="C2741" t="s">
        <v>1171</v>
      </c>
      <c r="D2741">
        <v>2016</v>
      </c>
      <c r="E2741" t="s">
        <v>1088</v>
      </c>
      <c r="F2741" s="13">
        <v>0</v>
      </c>
      <c r="G2741" s="13">
        <v>0</v>
      </c>
      <c r="H2741" s="13">
        <v>0</v>
      </c>
      <c r="I2741" s="13">
        <v>0</v>
      </c>
      <c r="J2741" s="13">
        <v>0</v>
      </c>
      <c r="K2741" s="13">
        <v>0</v>
      </c>
      <c r="L2741" s="13">
        <v>3</v>
      </c>
      <c r="M2741" s="13"/>
      <c r="N2741" s="13">
        <v>3</v>
      </c>
      <c r="O2741" s="13">
        <f t="shared" si="42"/>
        <v>0</v>
      </c>
    </row>
    <row r="2742" spans="1:15" x14ac:dyDescent="0.3">
      <c r="A2742" t="s">
        <v>22</v>
      </c>
      <c r="B2742" t="s">
        <v>259</v>
      </c>
      <c r="C2742" t="s">
        <v>1171</v>
      </c>
      <c r="D2742">
        <v>2016</v>
      </c>
      <c r="E2742" t="s">
        <v>1029</v>
      </c>
      <c r="F2742" s="13">
        <v>0</v>
      </c>
      <c r="G2742" s="13">
        <v>0</v>
      </c>
      <c r="H2742" s="13">
        <v>3</v>
      </c>
      <c r="I2742" s="13">
        <v>0</v>
      </c>
      <c r="J2742" s="13">
        <v>5</v>
      </c>
      <c r="K2742" s="13">
        <v>0</v>
      </c>
      <c r="L2742" s="13">
        <v>1</v>
      </c>
      <c r="M2742" s="13"/>
      <c r="N2742" s="13">
        <v>9</v>
      </c>
      <c r="O2742" s="13">
        <f t="shared" si="42"/>
        <v>8</v>
      </c>
    </row>
    <row r="2743" spans="1:15" x14ac:dyDescent="0.3">
      <c r="A2743" t="s">
        <v>22</v>
      </c>
      <c r="B2743" t="s">
        <v>259</v>
      </c>
      <c r="C2743" t="s">
        <v>1171</v>
      </c>
      <c r="D2743">
        <v>2016</v>
      </c>
      <c r="E2743" t="s">
        <v>1030</v>
      </c>
      <c r="F2743" s="13">
        <v>9</v>
      </c>
      <c r="G2743" s="13">
        <v>262</v>
      </c>
      <c r="H2743" s="13">
        <v>14170</v>
      </c>
      <c r="I2743" s="13">
        <v>1283</v>
      </c>
      <c r="J2743" s="13">
        <v>6698</v>
      </c>
      <c r="K2743" s="13">
        <v>7</v>
      </c>
      <c r="L2743" s="13">
        <v>767</v>
      </c>
      <c r="M2743" s="13"/>
      <c r="N2743" s="13">
        <v>23196</v>
      </c>
      <c r="O2743" s="13">
        <f t="shared" si="42"/>
        <v>22422</v>
      </c>
    </row>
    <row r="2744" spans="1:15" x14ac:dyDescent="0.3">
      <c r="A2744" t="s">
        <v>24</v>
      </c>
      <c r="B2744" t="s">
        <v>259</v>
      </c>
      <c r="C2744" t="s">
        <v>1171</v>
      </c>
      <c r="D2744">
        <v>2016</v>
      </c>
      <c r="E2744" t="s">
        <v>1089</v>
      </c>
      <c r="F2744" s="13">
        <v>2</v>
      </c>
      <c r="G2744" s="13">
        <v>5</v>
      </c>
      <c r="H2744" s="13">
        <v>5430</v>
      </c>
      <c r="I2744" s="13">
        <v>675</v>
      </c>
      <c r="J2744" s="13">
        <v>643</v>
      </c>
      <c r="K2744" s="13">
        <v>0</v>
      </c>
      <c r="L2744" s="13">
        <v>1</v>
      </c>
      <c r="M2744" s="13"/>
      <c r="N2744" s="13">
        <v>6756</v>
      </c>
      <c r="O2744" s="13">
        <f t="shared" si="42"/>
        <v>6755</v>
      </c>
    </row>
    <row r="2745" spans="1:15" x14ac:dyDescent="0.3">
      <c r="A2745" t="s">
        <v>26</v>
      </c>
      <c r="B2745" t="s">
        <v>259</v>
      </c>
      <c r="C2745" t="s">
        <v>1171</v>
      </c>
      <c r="D2745">
        <v>2016</v>
      </c>
      <c r="E2745" t="s">
        <v>1031</v>
      </c>
      <c r="F2745" s="13">
        <v>0</v>
      </c>
      <c r="G2745" s="13">
        <v>0</v>
      </c>
      <c r="H2745" s="13">
        <v>55</v>
      </c>
      <c r="I2745" s="13">
        <v>3</v>
      </c>
      <c r="J2745" s="13">
        <v>13</v>
      </c>
      <c r="K2745" s="13">
        <v>1</v>
      </c>
      <c r="L2745" s="13">
        <v>17</v>
      </c>
      <c r="M2745" s="13"/>
      <c r="N2745" s="13">
        <v>89</v>
      </c>
      <c r="O2745" s="13">
        <f t="shared" si="42"/>
        <v>71</v>
      </c>
    </row>
    <row r="2746" spans="1:15" x14ac:dyDescent="0.3">
      <c r="A2746" t="s">
        <v>22</v>
      </c>
      <c r="B2746" t="s">
        <v>259</v>
      </c>
      <c r="C2746" t="s">
        <v>1173</v>
      </c>
      <c r="D2746">
        <v>2016</v>
      </c>
      <c r="E2746" t="s">
        <v>1090</v>
      </c>
      <c r="F2746" s="13">
        <v>0</v>
      </c>
      <c r="G2746" s="13">
        <v>0</v>
      </c>
      <c r="H2746" s="13">
        <v>4</v>
      </c>
      <c r="I2746" s="13">
        <v>0</v>
      </c>
      <c r="J2746" s="13">
        <v>12</v>
      </c>
      <c r="K2746" s="13">
        <v>0</v>
      </c>
      <c r="L2746" s="13">
        <v>5</v>
      </c>
      <c r="M2746" s="13"/>
      <c r="N2746" s="13">
        <v>21</v>
      </c>
      <c r="O2746" s="13">
        <f t="shared" si="42"/>
        <v>16</v>
      </c>
    </row>
    <row r="2747" spans="1:15" x14ac:dyDescent="0.3">
      <c r="B2747" t="s">
        <v>296</v>
      </c>
      <c r="C2747" t="s">
        <v>787</v>
      </c>
      <c r="D2747">
        <v>2016</v>
      </c>
      <c r="E2747" t="s">
        <v>787</v>
      </c>
      <c r="F2747" s="13">
        <v>0</v>
      </c>
      <c r="G2747" s="13">
        <v>1</v>
      </c>
      <c r="H2747" s="13">
        <v>3</v>
      </c>
      <c r="I2747" s="13">
        <v>2</v>
      </c>
      <c r="J2747" s="13">
        <v>3</v>
      </c>
      <c r="K2747" s="13">
        <v>0</v>
      </c>
      <c r="L2747" s="13">
        <v>4</v>
      </c>
      <c r="M2747" s="13"/>
      <c r="N2747" s="13">
        <v>13</v>
      </c>
      <c r="O2747" s="13">
        <f t="shared" si="42"/>
        <v>9</v>
      </c>
    </row>
    <row r="2748" spans="1:15" x14ac:dyDescent="0.3">
      <c r="B2748" t="s">
        <v>296</v>
      </c>
      <c r="C2748" t="s">
        <v>1174</v>
      </c>
      <c r="D2748">
        <v>2016</v>
      </c>
      <c r="E2748" t="s">
        <v>789</v>
      </c>
      <c r="F2748" s="13">
        <v>1</v>
      </c>
      <c r="G2748" s="13">
        <v>2</v>
      </c>
      <c r="H2748" s="13">
        <v>20</v>
      </c>
      <c r="I2748" s="13">
        <v>7</v>
      </c>
      <c r="J2748" s="13">
        <v>19</v>
      </c>
      <c r="K2748" s="13">
        <v>0</v>
      </c>
      <c r="L2748" s="13">
        <v>1</v>
      </c>
      <c r="M2748" s="13"/>
      <c r="N2748" s="13">
        <v>50</v>
      </c>
      <c r="O2748" s="13">
        <f t="shared" si="42"/>
        <v>49</v>
      </c>
    </row>
    <row r="2749" spans="1:15" x14ac:dyDescent="0.3">
      <c r="B2749" t="s">
        <v>296</v>
      </c>
      <c r="C2749" t="s">
        <v>787</v>
      </c>
      <c r="D2749">
        <v>2016</v>
      </c>
      <c r="E2749" t="s">
        <v>1032</v>
      </c>
      <c r="F2749" s="13">
        <v>4</v>
      </c>
      <c r="G2749" s="13">
        <v>1</v>
      </c>
      <c r="H2749" s="13">
        <v>5</v>
      </c>
      <c r="I2749" s="13">
        <v>3</v>
      </c>
      <c r="J2749" s="13">
        <v>13</v>
      </c>
      <c r="K2749" s="13">
        <v>0</v>
      </c>
      <c r="L2749" s="13">
        <v>2</v>
      </c>
      <c r="M2749" s="13"/>
      <c r="N2749" s="13">
        <v>28</v>
      </c>
      <c r="O2749" s="13">
        <f t="shared" si="42"/>
        <v>26</v>
      </c>
    </row>
    <row r="2750" spans="1:15" x14ac:dyDescent="0.3">
      <c r="A2750" t="s">
        <v>22</v>
      </c>
      <c r="B2750" t="s">
        <v>296</v>
      </c>
      <c r="C2750" t="s">
        <v>787</v>
      </c>
      <c r="D2750">
        <v>2016</v>
      </c>
      <c r="E2750" t="s">
        <v>790</v>
      </c>
      <c r="F2750" s="13">
        <v>1</v>
      </c>
      <c r="G2750" s="13">
        <v>1</v>
      </c>
      <c r="H2750" s="13">
        <v>3</v>
      </c>
      <c r="I2750" s="13">
        <v>6</v>
      </c>
      <c r="J2750" s="13">
        <v>7</v>
      </c>
      <c r="K2750" s="13">
        <v>0</v>
      </c>
      <c r="L2750" s="13">
        <v>0</v>
      </c>
      <c r="M2750" s="13"/>
      <c r="N2750" s="13">
        <v>18</v>
      </c>
      <c r="O2750" s="13">
        <f t="shared" si="42"/>
        <v>18</v>
      </c>
    </row>
    <row r="2751" spans="1:15" x14ac:dyDescent="0.3">
      <c r="A2751" t="s">
        <v>92</v>
      </c>
      <c r="B2751" t="s">
        <v>296</v>
      </c>
      <c r="C2751" t="s">
        <v>787</v>
      </c>
      <c r="D2751">
        <v>2016</v>
      </c>
      <c r="E2751" t="s">
        <v>791</v>
      </c>
      <c r="F2751" s="13">
        <v>0</v>
      </c>
      <c r="G2751" s="13">
        <v>0</v>
      </c>
      <c r="H2751" s="13">
        <v>7</v>
      </c>
      <c r="I2751" s="13">
        <v>3</v>
      </c>
      <c r="J2751" s="13">
        <v>5</v>
      </c>
      <c r="K2751" s="13">
        <v>0</v>
      </c>
      <c r="L2751" s="13">
        <v>0</v>
      </c>
      <c r="M2751" s="13"/>
      <c r="N2751" s="13">
        <v>15</v>
      </c>
      <c r="O2751" s="13">
        <f t="shared" si="42"/>
        <v>15</v>
      </c>
    </row>
    <row r="2752" spans="1:15" x14ac:dyDescent="0.3">
      <c r="A2752" t="s">
        <v>18</v>
      </c>
      <c r="B2752" t="s">
        <v>296</v>
      </c>
      <c r="C2752" t="s">
        <v>787</v>
      </c>
      <c r="D2752">
        <v>2016</v>
      </c>
      <c r="E2752" t="s">
        <v>792</v>
      </c>
      <c r="F2752" s="13">
        <v>1</v>
      </c>
      <c r="G2752" s="13">
        <v>1</v>
      </c>
      <c r="H2752" s="13">
        <v>20</v>
      </c>
      <c r="I2752" s="13">
        <v>16</v>
      </c>
      <c r="J2752" s="13">
        <v>23</v>
      </c>
      <c r="K2752" s="13">
        <v>0</v>
      </c>
      <c r="L2752" s="13">
        <v>0</v>
      </c>
      <c r="M2752" s="13"/>
      <c r="N2752" s="13">
        <v>61</v>
      </c>
      <c r="O2752" s="13">
        <f t="shared" si="42"/>
        <v>61</v>
      </c>
    </row>
    <row r="2753" spans="1:15" x14ac:dyDescent="0.3">
      <c r="A2753" t="s">
        <v>20</v>
      </c>
      <c r="B2753" t="s">
        <v>296</v>
      </c>
      <c r="C2753" t="s">
        <v>787</v>
      </c>
      <c r="D2753">
        <v>2016</v>
      </c>
      <c r="E2753" t="s">
        <v>793</v>
      </c>
      <c r="F2753" s="13">
        <v>245</v>
      </c>
      <c r="G2753" s="13">
        <v>533</v>
      </c>
      <c r="H2753" s="13">
        <v>7810</v>
      </c>
      <c r="I2753" s="13">
        <v>2875</v>
      </c>
      <c r="J2753" s="13">
        <v>7215</v>
      </c>
      <c r="K2753" s="13">
        <v>8</v>
      </c>
      <c r="L2753" s="13">
        <v>706</v>
      </c>
      <c r="M2753" s="13"/>
      <c r="N2753" s="13">
        <v>19392</v>
      </c>
      <c r="O2753" s="13">
        <f t="shared" si="42"/>
        <v>18678</v>
      </c>
    </row>
    <row r="2754" spans="1:15" x14ac:dyDescent="0.3">
      <c r="A2754" t="s">
        <v>20</v>
      </c>
      <c r="B2754" t="s">
        <v>296</v>
      </c>
      <c r="C2754" t="s">
        <v>787</v>
      </c>
      <c r="D2754">
        <v>2016</v>
      </c>
      <c r="E2754" t="s">
        <v>794</v>
      </c>
      <c r="F2754" s="13">
        <v>0</v>
      </c>
      <c r="G2754" s="13">
        <v>0</v>
      </c>
      <c r="H2754" s="13">
        <v>1</v>
      </c>
      <c r="I2754" s="13">
        <v>5</v>
      </c>
      <c r="J2754" s="13">
        <v>10</v>
      </c>
      <c r="K2754" s="13">
        <v>0</v>
      </c>
      <c r="L2754" s="13">
        <v>1</v>
      </c>
      <c r="M2754" s="13"/>
      <c r="N2754" s="13">
        <v>17</v>
      </c>
      <c r="O2754" s="13">
        <f t="shared" si="42"/>
        <v>16</v>
      </c>
    </row>
    <row r="2755" spans="1:15" x14ac:dyDescent="0.3">
      <c r="A2755" t="s">
        <v>55</v>
      </c>
      <c r="B2755" t="s">
        <v>296</v>
      </c>
      <c r="C2755" t="s">
        <v>787</v>
      </c>
      <c r="D2755">
        <v>2016</v>
      </c>
      <c r="E2755" t="s">
        <v>795</v>
      </c>
      <c r="F2755" s="13">
        <v>0</v>
      </c>
      <c r="G2755" s="13">
        <v>4</v>
      </c>
      <c r="H2755" s="13">
        <v>59</v>
      </c>
      <c r="I2755" s="13">
        <v>32</v>
      </c>
      <c r="J2755" s="13">
        <v>42</v>
      </c>
      <c r="K2755" s="13">
        <v>0</v>
      </c>
      <c r="L2755" s="13">
        <v>4</v>
      </c>
      <c r="M2755" s="13"/>
      <c r="N2755" s="13">
        <v>141</v>
      </c>
      <c r="O2755" s="13">
        <f t="shared" ref="O2755:O2818" si="43">F2755+G2755+H2755+I2755+J2755</f>
        <v>137</v>
      </c>
    </row>
    <row r="2756" spans="1:15" x14ac:dyDescent="0.3">
      <c r="A2756" t="s">
        <v>20</v>
      </c>
      <c r="B2756" t="s">
        <v>296</v>
      </c>
      <c r="C2756" t="s">
        <v>787</v>
      </c>
      <c r="D2756">
        <v>2016</v>
      </c>
      <c r="E2756" t="s">
        <v>796</v>
      </c>
      <c r="F2756" s="13">
        <v>0</v>
      </c>
      <c r="G2756" s="13">
        <v>5</v>
      </c>
      <c r="H2756" s="13">
        <v>11</v>
      </c>
      <c r="I2756" s="13">
        <v>6</v>
      </c>
      <c r="J2756" s="13">
        <v>36</v>
      </c>
      <c r="K2756" s="13">
        <v>0</v>
      </c>
      <c r="L2756" s="13">
        <v>2</v>
      </c>
      <c r="M2756" s="13"/>
      <c r="N2756" s="13">
        <v>60</v>
      </c>
      <c r="O2756" s="13">
        <f t="shared" si="43"/>
        <v>58</v>
      </c>
    </row>
    <row r="2757" spans="1:15" x14ac:dyDescent="0.3">
      <c r="A2757" t="s">
        <v>22</v>
      </c>
      <c r="B2757" t="s">
        <v>296</v>
      </c>
      <c r="C2757" t="s">
        <v>787</v>
      </c>
      <c r="D2757">
        <v>2016</v>
      </c>
      <c r="E2757" t="s">
        <v>797</v>
      </c>
      <c r="F2757" s="13">
        <v>60</v>
      </c>
      <c r="G2757" s="13">
        <v>91</v>
      </c>
      <c r="H2757" s="13">
        <v>276</v>
      </c>
      <c r="I2757" s="13">
        <v>185</v>
      </c>
      <c r="J2757" s="13">
        <v>1153</v>
      </c>
      <c r="K2757" s="13">
        <v>3</v>
      </c>
      <c r="L2757" s="13">
        <v>215</v>
      </c>
      <c r="M2757" s="13"/>
      <c r="N2757" s="13">
        <v>1983</v>
      </c>
      <c r="O2757" s="13">
        <f t="shared" si="43"/>
        <v>1765</v>
      </c>
    </row>
    <row r="2758" spans="1:15" x14ac:dyDescent="0.3">
      <c r="A2758" t="s">
        <v>20</v>
      </c>
      <c r="B2758" t="s">
        <v>296</v>
      </c>
      <c r="C2758" t="s">
        <v>787</v>
      </c>
      <c r="D2758">
        <v>2016</v>
      </c>
      <c r="E2758" t="s">
        <v>798</v>
      </c>
      <c r="F2758" s="13">
        <v>6</v>
      </c>
      <c r="G2758" s="13">
        <v>1</v>
      </c>
      <c r="H2758" s="13">
        <v>44</v>
      </c>
      <c r="I2758" s="13">
        <v>19</v>
      </c>
      <c r="J2758" s="13">
        <v>76</v>
      </c>
      <c r="K2758" s="13">
        <v>0</v>
      </c>
      <c r="L2758" s="13">
        <v>5</v>
      </c>
      <c r="M2758" s="13"/>
      <c r="N2758" s="13">
        <v>151</v>
      </c>
      <c r="O2758" s="13">
        <f t="shared" si="43"/>
        <v>146</v>
      </c>
    </row>
    <row r="2759" spans="1:15" x14ac:dyDescent="0.3">
      <c r="A2759" t="s">
        <v>233</v>
      </c>
      <c r="B2759" t="s">
        <v>296</v>
      </c>
      <c r="C2759" t="s">
        <v>787</v>
      </c>
      <c r="D2759">
        <v>2016</v>
      </c>
      <c r="E2759" t="s">
        <v>799</v>
      </c>
      <c r="F2759" s="13">
        <v>3</v>
      </c>
      <c r="G2759" s="13">
        <v>31</v>
      </c>
      <c r="H2759" s="13">
        <v>1176</v>
      </c>
      <c r="I2759" s="13">
        <v>403</v>
      </c>
      <c r="J2759" s="13">
        <v>817</v>
      </c>
      <c r="K2759" s="13">
        <v>0</v>
      </c>
      <c r="L2759" s="13">
        <v>12</v>
      </c>
      <c r="M2759" s="13"/>
      <c r="N2759" s="13">
        <v>2442</v>
      </c>
      <c r="O2759" s="13">
        <f t="shared" si="43"/>
        <v>2430</v>
      </c>
    </row>
    <row r="2760" spans="1:15" x14ac:dyDescent="0.3">
      <c r="A2760" t="s">
        <v>20</v>
      </c>
      <c r="B2760" t="s">
        <v>296</v>
      </c>
      <c r="C2760" t="s">
        <v>787</v>
      </c>
      <c r="D2760">
        <v>2016</v>
      </c>
      <c r="E2760" t="s">
        <v>800</v>
      </c>
      <c r="F2760" s="13">
        <v>0</v>
      </c>
      <c r="G2760" s="13">
        <v>0</v>
      </c>
      <c r="H2760" s="13">
        <v>3</v>
      </c>
      <c r="I2760" s="13">
        <v>3</v>
      </c>
      <c r="J2760" s="13">
        <v>8</v>
      </c>
      <c r="K2760" s="13">
        <v>0</v>
      </c>
      <c r="L2760" s="13">
        <v>0</v>
      </c>
      <c r="M2760" s="13"/>
      <c r="N2760" s="13">
        <v>14</v>
      </c>
      <c r="O2760" s="13">
        <f t="shared" si="43"/>
        <v>14</v>
      </c>
    </row>
    <row r="2761" spans="1:15" x14ac:dyDescent="0.3">
      <c r="A2761" t="s">
        <v>26</v>
      </c>
      <c r="B2761" t="s">
        <v>296</v>
      </c>
      <c r="C2761" t="s">
        <v>787</v>
      </c>
      <c r="D2761">
        <v>2016</v>
      </c>
      <c r="E2761" t="s">
        <v>801</v>
      </c>
      <c r="F2761" s="13">
        <v>1</v>
      </c>
      <c r="G2761" s="13">
        <v>0</v>
      </c>
      <c r="H2761" s="13">
        <v>8</v>
      </c>
      <c r="I2761" s="13">
        <v>0</v>
      </c>
      <c r="J2761" s="13">
        <v>27</v>
      </c>
      <c r="K2761" s="13">
        <v>0</v>
      </c>
      <c r="L2761" s="13">
        <v>0</v>
      </c>
      <c r="M2761" s="13"/>
      <c r="N2761" s="13">
        <v>36</v>
      </c>
      <c r="O2761" s="13">
        <f t="shared" si="43"/>
        <v>36</v>
      </c>
    </row>
    <row r="2762" spans="1:15" x14ac:dyDescent="0.3">
      <c r="A2762" t="s">
        <v>22</v>
      </c>
      <c r="B2762" t="s">
        <v>296</v>
      </c>
      <c r="C2762" t="s">
        <v>787</v>
      </c>
      <c r="D2762">
        <v>2016</v>
      </c>
      <c r="E2762" t="s">
        <v>803</v>
      </c>
      <c r="F2762" s="13">
        <v>16</v>
      </c>
      <c r="G2762" s="13">
        <v>11</v>
      </c>
      <c r="H2762" s="13">
        <v>3</v>
      </c>
      <c r="I2762" s="13">
        <v>5</v>
      </c>
      <c r="J2762" s="13">
        <v>52</v>
      </c>
      <c r="K2762" s="13">
        <v>0</v>
      </c>
      <c r="L2762" s="13">
        <v>38</v>
      </c>
      <c r="M2762" s="13"/>
      <c r="N2762" s="13">
        <v>125</v>
      </c>
      <c r="O2762" s="13">
        <f t="shared" si="43"/>
        <v>87</v>
      </c>
    </row>
    <row r="2763" spans="1:15" x14ac:dyDescent="0.3">
      <c r="A2763" t="s">
        <v>20</v>
      </c>
      <c r="B2763" t="s">
        <v>296</v>
      </c>
      <c r="C2763" t="s">
        <v>787</v>
      </c>
      <c r="D2763">
        <v>2016</v>
      </c>
      <c r="E2763" t="s">
        <v>1033</v>
      </c>
      <c r="F2763" s="13">
        <v>0</v>
      </c>
      <c r="G2763" s="13">
        <v>0</v>
      </c>
      <c r="H2763" s="13">
        <v>1</v>
      </c>
      <c r="I2763" s="13">
        <v>1</v>
      </c>
      <c r="J2763" s="13">
        <v>16</v>
      </c>
      <c r="K2763" s="13">
        <v>0</v>
      </c>
      <c r="L2763" s="13">
        <v>4</v>
      </c>
      <c r="M2763" s="13"/>
      <c r="N2763" s="13">
        <v>22</v>
      </c>
      <c r="O2763" s="13">
        <f t="shared" si="43"/>
        <v>18</v>
      </c>
    </row>
    <row r="2764" spans="1:15" x14ac:dyDescent="0.3">
      <c r="A2764" t="s">
        <v>29</v>
      </c>
      <c r="B2764" t="s">
        <v>296</v>
      </c>
      <c r="C2764" t="s">
        <v>787</v>
      </c>
      <c r="D2764">
        <v>2016</v>
      </c>
      <c r="E2764" t="s">
        <v>804</v>
      </c>
      <c r="F2764" s="13">
        <v>0</v>
      </c>
      <c r="G2764" s="13">
        <v>0</v>
      </c>
      <c r="H2764" s="13">
        <v>4</v>
      </c>
      <c r="I2764" s="13">
        <v>0</v>
      </c>
      <c r="J2764" s="13">
        <v>0</v>
      </c>
      <c r="K2764" s="13">
        <v>0</v>
      </c>
      <c r="L2764" s="13">
        <v>0</v>
      </c>
      <c r="M2764" s="13"/>
      <c r="N2764" s="13">
        <v>4</v>
      </c>
      <c r="O2764" s="13">
        <f t="shared" si="43"/>
        <v>4</v>
      </c>
    </row>
    <row r="2765" spans="1:15" x14ac:dyDescent="0.3">
      <c r="A2765" t="s">
        <v>34</v>
      </c>
      <c r="B2765" t="s">
        <v>296</v>
      </c>
      <c r="C2765" t="s">
        <v>787</v>
      </c>
      <c r="D2765">
        <v>2016</v>
      </c>
      <c r="E2765" t="s">
        <v>805</v>
      </c>
      <c r="F2765" s="13">
        <v>1</v>
      </c>
      <c r="G2765" s="13">
        <v>0</v>
      </c>
      <c r="H2765" s="13">
        <v>2</v>
      </c>
      <c r="I2765" s="13">
        <v>1</v>
      </c>
      <c r="J2765" s="13">
        <v>2</v>
      </c>
      <c r="K2765" s="13">
        <v>0</v>
      </c>
      <c r="L2765" s="13">
        <v>4</v>
      </c>
      <c r="M2765" s="13"/>
      <c r="N2765" s="13">
        <v>10</v>
      </c>
      <c r="O2765" s="13">
        <f t="shared" si="43"/>
        <v>6</v>
      </c>
    </row>
    <row r="2766" spans="1:15" x14ac:dyDescent="0.3">
      <c r="A2766" t="s">
        <v>20</v>
      </c>
      <c r="B2766" t="s">
        <v>296</v>
      </c>
      <c r="C2766" t="s">
        <v>1175</v>
      </c>
      <c r="D2766">
        <v>2016</v>
      </c>
      <c r="E2766" t="s">
        <v>1034</v>
      </c>
      <c r="F2766" s="13">
        <v>2</v>
      </c>
      <c r="G2766" s="13">
        <v>0</v>
      </c>
      <c r="H2766" s="13">
        <v>6</v>
      </c>
      <c r="I2766" s="13">
        <v>2</v>
      </c>
      <c r="J2766" s="13">
        <v>8</v>
      </c>
      <c r="K2766" s="13">
        <v>0</v>
      </c>
      <c r="L2766" s="13">
        <v>0</v>
      </c>
      <c r="M2766" s="13"/>
      <c r="N2766" s="13">
        <v>18</v>
      </c>
      <c r="O2766" s="13">
        <f t="shared" si="43"/>
        <v>18</v>
      </c>
    </row>
    <row r="2767" spans="1:15" x14ac:dyDescent="0.3">
      <c r="A2767" t="s">
        <v>50</v>
      </c>
      <c r="B2767" t="s">
        <v>313</v>
      </c>
      <c r="C2767" t="s">
        <v>1176</v>
      </c>
      <c r="D2767">
        <v>2016</v>
      </c>
      <c r="E2767" t="s">
        <v>806</v>
      </c>
      <c r="F2767" s="13">
        <v>0</v>
      </c>
      <c r="G2767" s="13">
        <v>0</v>
      </c>
      <c r="H2767" s="13">
        <v>80</v>
      </c>
      <c r="I2767" s="13">
        <v>0</v>
      </c>
      <c r="J2767" s="13">
        <v>32</v>
      </c>
      <c r="K2767" s="13">
        <v>0</v>
      </c>
      <c r="L2767" s="13">
        <v>1</v>
      </c>
      <c r="M2767" s="13"/>
      <c r="N2767" s="13">
        <v>113</v>
      </c>
      <c r="O2767" s="13">
        <f t="shared" si="43"/>
        <v>112</v>
      </c>
    </row>
    <row r="2768" spans="1:15" x14ac:dyDescent="0.3">
      <c r="A2768" t="s">
        <v>22</v>
      </c>
      <c r="B2768" t="s">
        <v>313</v>
      </c>
      <c r="C2768" t="s">
        <v>1176</v>
      </c>
      <c r="D2768">
        <v>2016</v>
      </c>
      <c r="E2768" t="s">
        <v>807</v>
      </c>
      <c r="F2768" s="13">
        <v>0</v>
      </c>
      <c r="G2768" s="13">
        <v>0</v>
      </c>
      <c r="H2768" s="13">
        <v>782</v>
      </c>
      <c r="I2768" s="13">
        <v>18</v>
      </c>
      <c r="J2768" s="13">
        <v>308</v>
      </c>
      <c r="K2768" s="13">
        <v>0</v>
      </c>
      <c r="L2768" s="13">
        <v>0</v>
      </c>
      <c r="M2768" s="13"/>
      <c r="N2768" s="13">
        <v>1108</v>
      </c>
      <c r="O2768" s="13">
        <f t="shared" si="43"/>
        <v>1108</v>
      </c>
    </row>
    <row r="2769" spans="1:15" x14ac:dyDescent="0.3">
      <c r="A2769" t="s">
        <v>18</v>
      </c>
      <c r="B2769" t="s">
        <v>313</v>
      </c>
      <c r="C2769" t="s">
        <v>1176</v>
      </c>
      <c r="D2769">
        <v>2016</v>
      </c>
      <c r="E2769" t="s">
        <v>808</v>
      </c>
      <c r="F2769" s="13">
        <v>0</v>
      </c>
      <c r="G2769" s="13">
        <v>1</v>
      </c>
      <c r="H2769" s="13">
        <v>39</v>
      </c>
      <c r="I2769" s="13">
        <v>20</v>
      </c>
      <c r="J2769" s="13">
        <v>4</v>
      </c>
      <c r="K2769" s="13">
        <v>0</v>
      </c>
      <c r="L2769" s="13">
        <v>0</v>
      </c>
      <c r="M2769" s="13"/>
      <c r="N2769" s="13">
        <v>64</v>
      </c>
      <c r="O2769" s="13">
        <f t="shared" si="43"/>
        <v>64</v>
      </c>
    </row>
    <row r="2770" spans="1:15" x14ac:dyDescent="0.3">
      <c r="A2770" t="s">
        <v>20</v>
      </c>
      <c r="B2770" t="s">
        <v>313</v>
      </c>
      <c r="C2770" t="s">
        <v>1176</v>
      </c>
      <c r="D2770">
        <v>2016</v>
      </c>
      <c r="E2770" t="s">
        <v>809</v>
      </c>
      <c r="F2770" s="13">
        <v>0</v>
      </c>
      <c r="G2770" s="13">
        <v>0</v>
      </c>
      <c r="H2770" s="13">
        <v>15</v>
      </c>
      <c r="I2770" s="13">
        <v>13</v>
      </c>
      <c r="J2770" s="13">
        <v>26</v>
      </c>
      <c r="K2770" s="13">
        <v>0</v>
      </c>
      <c r="L2770" s="13">
        <v>30</v>
      </c>
      <c r="M2770" s="13"/>
      <c r="N2770" s="13">
        <v>84</v>
      </c>
      <c r="O2770" s="13">
        <f t="shared" si="43"/>
        <v>54</v>
      </c>
    </row>
    <row r="2771" spans="1:15" x14ac:dyDescent="0.3">
      <c r="A2771" t="s">
        <v>55</v>
      </c>
      <c r="B2771" t="s">
        <v>313</v>
      </c>
      <c r="C2771" t="s">
        <v>1176</v>
      </c>
      <c r="D2771">
        <v>2016</v>
      </c>
      <c r="E2771" t="s">
        <v>810</v>
      </c>
      <c r="F2771" s="13">
        <v>0</v>
      </c>
      <c r="G2771" s="13">
        <v>0</v>
      </c>
      <c r="H2771" s="13">
        <v>11</v>
      </c>
      <c r="I2771" s="13">
        <v>0</v>
      </c>
      <c r="J2771" s="13">
        <v>0</v>
      </c>
      <c r="K2771" s="13">
        <v>0</v>
      </c>
      <c r="L2771" s="13">
        <v>2</v>
      </c>
      <c r="M2771" s="13"/>
      <c r="N2771" s="13">
        <v>13</v>
      </c>
      <c r="O2771" s="13">
        <f t="shared" si="43"/>
        <v>11</v>
      </c>
    </row>
    <row r="2772" spans="1:15" x14ac:dyDescent="0.3">
      <c r="A2772" t="s">
        <v>34</v>
      </c>
      <c r="B2772" t="s">
        <v>313</v>
      </c>
      <c r="C2772" t="s">
        <v>1176</v>
      </c>
      <c r="D2772">
        <v>2016</v>
      </c>
      <c r="E2772" t="s">
        <v>811</v>
      </c>
      <c r="F2772" s="13">
        <v>0</v>
      </c>
      <c r="G2772" s="13">
        <v>0</v>
      </c>
      <c r="H2772" s="13">
        <v>2</v>
      </c>
      <c r="I2772" s="13">
        <v>6</v>
      </c>
      <c r="J2772" s="13">
        <v>4</v>
      </c>
      <c r="K2772" s="13">
        <v>0</v>
      </c>
      <c r="L2772" s="13">
        <v>10</v>
      </c>
      <c r="M2772" s="13"/>
      <c r="N2772" s="13">
        <v>22</v>
      </c>
      <c r="O2772" s="13">
        <f t="shared" si="43"/>
        <v>12</v>
      </c>
    </row>
    <row r="2773" spans="1:15" x14ac:dyDescent="0.3">
      <c r="B2773" t="s">
        <v>313</v>
      </c>
      <c r="C2773" t="s">
        <v>1176</v>
      </c>
      <c r="D2773">
        <v>2016</v>
      </c>
      <c r="E2773" t="s">
        <v>812</v>
      </c>
      <c r="F2773" s="13">
        <v>0</v>
      </c>
      <c r="G2773" s="13">
        <v>0</v>
      </c>
      <c r="H2773" s="13">
        <v>0</v>
      </c>
      <c r="I2773" s="13">
        <v>3</v>
      </c>
      <c r="J2773" s="13">
        <v>1</v>
      </c>
      <c r="K2773" s="13">
        <v>0</v>
      </c>
      <c r="L2773" s="13">
        <v>0</v>
      </c>
      <c r="M2773" s="13"/>
      <c r="N2773" s="13">
        <v>4</v>
      </c>
      <c r="O2773" s="13">
        <f t="shared" si="43"/>
        <v>4</v>
      </c>
    </row>
    <row r="2774" spans="1:15" x14ac:dyDescent="0.3">
      <c r="A2774" t="s">
        <v>22</v>
      </c>
      <c r="B2774" t="s">
        <v>313</v>
      </c>
      <c r="C2774" t="s">
        <v>1176</v>
      </c>
      <c r="D2774">
        <v>2016</v>
      </c>
      <c r="E2774" t="s">
        <v>813</v>
      </c>
      <c r="F2774" s="13">
        <v>0</v>
      </c>
      <c r="G2774" s="13">
        <v>37</v>
      </c>
      <c r="H2774" s="13">
        <v>2264</v>
      </c>
      <c r="I2774" s="13">
        <v>155</v>
      </c>
      <c r="J2774" s="13">
        <v>906</v>
      </c>
      <c r="K2774" s="13">
        <v>0</v>
      </c>
      <c r="L2774" s="13">
        <v>104</v>
      </c>
      <c r="M2774" s="13"/>
      <c r="N2774" s="13">
        <v>3466</v>
      </c>
      <c r="O2774" s="13">
        <f t="shared" si="43"/>
        <v>3362</v>
      </c>
    </row>
    <row r="2775" spans="1:15" x14ac:dyDescent="0.3">
      <c r="A2775" t="s">
        <v>233</v>
      </c>
      <c r="B2775" t="s">
        <v>313</v>
      </c>
      <c r="C2775" t="s">
        <v>1176</v>
      </c>
      <c r="D2775">
        <v>2016</v>
      </c>
      <c r="E2775" t="s">
        <v>814</v>
      </c>
      <c r="F2775" s="13">
        <v>0</v>
      </c>
      <c r="G2775" s="13">
        <v>1</v>
      </c>
      <c r="H2775" s="13">
        <v>6</v>
      </c>
      <c r="I2775" s="13">
        <v>1</v>
      </c>
      <c r="J2775" s="13">
        <v>7</v>
      </c>
      <c r="K2775" s="13">
        <v>0</v>
      </c>
      <c r="L2775" s="13">
        <v>0</v>
      </c>
      <c r="M2775" s="13"/>
      <c r="N2775" s="13">
        <v>15</v>
      </c>
      <c r="O2775" s="13">
        <f t="shared" si="43"/>
        <v>15</v>
      </c>
    </row>
    <row r="2776" spans="1:15" x14ac:dyDescent="0.3">
      <c r="A2776" t="s">
        <v>50</v>
      </c>
      <c r="B2776" t="s">
        <v>313</v>
      </c>
      <c r="C2776" t="s">
        <v>1176</v>
      </c>
      <c r="D2776">
        <v>2016</v>
      </c>
      <c r="E2776" t="s">
        <v>815</v>
      </c>
      <c r="F2776" s="13">
        <v>0</v>
      </c>
      <c r="G2776" s="13">
        <v>0</v>
      </c>
      <c r="H2776" s="13">
        <v>287</v>
      </c>
      <c r="I2776" s="13">
        <v>8</v>
      </c>
      <c r="J2776" s="13">
        <v>70</v>
      </c>
      <c r="K2776" s="13">
        <v>0</v>
      </c>
      <c r="L2776" s="13">
        <v>0</v>
      </c>
      <c r="M2776" s="13"/>
      <c r="N2776" s="13">
        <v>365</v>
      </c>
      <c r="O2776" s="13">
        <f t="shared" si="43"/>
        <v>365</v>
      </c>
    </row>
    <row r="2777" spans="1:15" x14ac:dyDescent="0.3">
      <c r="A2777" t="s">
        <v>97</v>
      </c>
      <c r="B2777" t="s">
        <v>313</v>
      </c>
      <c r="C2777" t="s">
        <v>1176</v>
      </c>
      <c r="D2777">
        <v>2016</v>
      </c>
      <c r="E2777" t="s">
        <v>816</v>
      </c>
      <c r="F2777" s="13">
        <v>0</v>
      </c>
      <c r="G2777" s="13">
        <v>8</v>
      </c>
      <c r="H2777" s="13">
        <v>4462</v>
      </c>
      <c r="I2777" s="13">
        <v>60</v>
      </c>
      <c r="J2777" s="13">
        <v>680</v>
      </c>
      <c r="K2777" s="13">
        <v>0</v>
      </c>
      <c r="L2777" s="13">
        <v>3</v>
      </c>
      <c r="M2777" s="13"/>
      <c r="N2777" s="13">
        <v>5213</v>
      </c>
      <c r="O2777" s="13">
        <f t="shared" si="43"/>
        <v>5210</v>
      </c>
    </row>
    <row r="2778" spans="1:15" x14ac:dyDescent="0.3">
      <c r="A2778" t="s">
        <v>29</v>
      </c>
      <c r="B2778" t="s">
        <v>313</v>
      </c>
      <c r="C2778" t="s">
        <v>1176</v>
      </c>
      <c r="D2778">
        <v>2016</v>
      </c>
      <c r="E2778" t="s">
        <v>817</v>
      </c>
      <c r="F2778" s="13">
        <v>0</v>
      </c>
      <c r="G2778" s="13">
        <v>0</v>
      </c>
      <c r="H2778" s="13">
        <v>8</v>
      </c>
      <c r="I2778" s="13">
        <v>0</v>
      </c>
      <c r="J2778" s="13">
        <v>5</v>
      </c>
      <c r="K2778" s="13">
        <v>0</v>
      </c>
      <c r="L2778" s="13">
        <v>0</v>
      </c>
      <c r="M2778" s="13"/>
      <c r="N2778" s="13">
        <v>13</v>
      </c>
      <c r="O2778" s="13">
        <f t="shared" si="43"/>
        <v>13</v>
      </c>
    </row>
    <row r="2779" spans="1:15" x14ac:dyDescent="0.3">
      <c r="A2779" t="s">
        <v>26</v>
      </c>
      <c r="B2779" t="s">
        <v>313</v>
      </c>
      <c r="C2779" t="s">
        <v>1176</v>
      </c>
      <c r="D2779">
        <v>2016</v>
      </c>
      <c r="E2779" t="s">
        <v>818</v>
      </c>
      <c r="F2779" s="13">
        <v>0</v>
      </c>
      <c r="G2779" s="13">
        <v>1</v>
      </c>
      <c r="H2779" s="13">
        <v>3</v>
      </c>
      <c r="I2779" s="13">
        <v>0</v>
      </c>
      <c r="J2779" s="13">
        <v>3</v>
      </c>
      <c r="K2779" s="13">
        <v>0</v>
      </c>
      <c r="L2779" s="13">
        <v>2</v>
      </c>
      <c r="M2779" s="13"/>
      <c r="N2779" s="13">
        <v>9</v>
      </c>
      <c r="O2779" s="13">
        <f t="shared" si="43"/>
        <v>7</v>
      </c>
    </row>
    <row r="2780" spans="1:15" x14ac:dyDescent="0.3">
      <c r="A2780" t="s">
        <v>125</v>
      </c>
      <c r="B2780" t="s">
        <v>313</v>
      </c>
      <c r="C2780" t="s">
        <v>1176</v>
      </c>
      <c r="D2780">
        <v>2016</v>
      </c>
      <c r="E2780" t="s">
        <v>819</v>
      </c>
      <c r="F2780" s="13">
        <v>0</v>
      </c>
      <c r="G2780" s="13">
        <v>0</v>
      </c>
      <c r="H2780" s="13">
        <v>8</v>
      </c>
      <c r="I2780" s="13">
        <v>0</v>
      </c>
      <c r="J2780" s="13">
        <v>1</v>
      </c>
      <c r="K2780" s="13">
        <v>0</v>
      </c>
      <c r="L2780" s="13">
        <v>55</v>
      </c>
      <c r="M2780" s="13"/>
      <c r="N2780" s="13">
        <v>64</v>
      </c>
      <c r="O2780" s="13">
        <f t="shared" si="43"/>
        <v>9</v>
      </c>
    </row>
    <row r="2781" spans="1:15" x14ac:dyDescent="0.3">
      <c r="A2781" t="s">
        <v>50</v>
      </c>
      <c r="B2781" t="s">
        <v>313</v>
      </c>
      <c r="C2781" t="s">
        <v>1176</v>
      </c>
      <c r="D2781">
        <v>2016</v>
      </c>
      <c r="E2781" t="s">
        <v>1092</v>
      </c>
      <c r="F2781" s="13">
        <v>0</v>
      </c>
      <c r="G2781" s="13">
        <v>0</v>
      </c>
      <c r="H2781" s="13">
        <v>0</v>
      </c>
      <c r="I2781" s="13">
        <v>1</v>
      </c>
      <c r="J2781" s="13">
        <v>0</v>
      </c>
      <c r="K2781" s="13">
        <v>0</v>
      </c>
      <c r="L2781" s="13">
        <v>0</v>
      </c>
      <c r="M2781" s="13"/>
      <c r="N2781" s="13">
        <v>1</v>
      </c>
      <c r="O2781" s="13">
        <f t="shared" si="43"/>
        <v>1</v>
      </c>
    </row>
    <row r="2782" spans="1:15" x14ac:dyDescent="0.3">
      <c r="A2782" t="s">
        <v>239</v>
      </c>
      <c r="B2782" t="s">
        <v>313</v>
      </c>
      <c r="C2782" t="s">
        <v>1176</v>
      </c>
      <c r="D2782">
        <v>2016</v>
      </c>
      <c r="E2782" t="s">
        <v>820</v>
      </c>
      <c r="F2782" s="13">
        <v>0</v>
      </c>
      <c r="G2782" s="13">
        <v>3</v>
      </c>
      <c r="H2782" s="13">
        <v>2159</v>
      </c>
      <c r="I2782" s="13">
        <v>15</v>
      </c>
      <c r="J2782" s="13">
        <v>478</v>
      </c>
      <c r="K2782" s="13">
        <v>0</v>
      </c>
      <c r="L2782" s="13">
        <v>0</v>
      </c>
      <c r="M2782" s="13"/>
      <c r="N2782" s="13">
        <v>2655</v>
      </c>
      <c r="O2782" s="13">
        <f t="shared" si="43"/>
        <v>2655</v>
      </c>
    </row>
    <row r="2783" spans="1:15" x14ac:dyDescent="0.3">
      <c r="A2783" t="s">
        <v>29</v>
      </c>
      <c r="B2783" t="s">
        <v>313</v>
      </c>
      <c r="C2783" t="s">
        <v>1176</v>
      </c>
      <c r="D2783">
        <v>2016</v>
      </c>
      <c r="E2783" t="s">
        <v>821</v>
      </c>
      <c r="F2783" s="13">
        <v>0</v>
      </c>
      <c r="G2783" s="13">
        <v>0</v>
      </c>
      <c r="H2783" s="13">
        <v>19</v>
      </c>
      <c r="I2783" s="13">
        <v>5</v>
      </c>
      <c r="J2783" s="13">
        <v>13</v>
      </c>
      <c r="K2783" s="13">
        <v>0</v>
      </c>
      <c r="L2783" s="13">
        <v>308</v>
      </c>
      <c r="M2783" s="13"/>
      <c r="N2783" s="13">
        <v>345</v>
      </c>
      <c r="O2783" s="13">
        <f t="shared" si="43"/>
        <v>37</v>
      </c>
    </row>
    <row r="2784" spans="1:15" x14ac:dyDescent="0.3">
      <c r="A2784" t="s">
        <v>50</v>
      </c>
      <c r="B2784" t="s">
        <v>313</v>
      </c>
      <c r="C2784" t="s">
        <v>1176</v>
      </c>
      <c r="D2784">
        <v>2016</v>
      </c>
      <c r="E2784" t="s">
        <v>822</v>
      </c>
      <c r="F2784" s="13">
        <v>0</v>
      </c>
      <c r="G2784" s="13">
        <v>0</v>
      </c>
      <c r="H2784" s="13">
        <v>3</v>
      </c>
      <c r="I2784" s="13">
        <v>0</v>
      </c>
      <c r="J2784" s="13">
        <v>5</v>
      </c>
      <c r="K2784" s="13">
        <v>0</v>
      </c>
      <c r="L2784" s="13">
        <v>3</v>
      </c>
      <c r="M2784" s="13"/>
      <c r="N2784" s="13">
        <v>11</v>
      </c>
      <c r="O2784" s="13">
        <f t="shared" si="43"/>
        <v>8</v>
      </c>
    </row>
    <row r="2785" spans="1:15" x14ac:dyDescent="0.3">
      <c r="B2785" t="s">
        <v>334</v>
      </c>
      <c r="C2785" t="s">
        <v>823</v>
      </c>
      <c r="D2785">
        <v>2016</v>
      </c>
      <c r="E2785" t="s">
        <v>823</v>
      </c>
      <c r="F2785" s="13">
        <v>0</v>
      </c>
      <c r="G2785" s="13">
        <v>1</v>
      </c>
      <c r="H2785" s="13">
        <v>1</v>
      </c>
      <c r="I2785" s="13">
        <v>0</v>
      </c>
      <c r="J2785" s="13">
        <v>3</v>
      </c>
      <c r="K2785" s="13">
        <v>0</v>
      </c>
      <c r="L2785" s="13">
        <v>20</v>
      </c>
      <c r="M2785" s="13"/>
      <c r="N2785" s="13">
        <v>25</v>
      </c>
      <c r="O2785" s="13">
        <f t="shared" si="43"/>
        <v>5</v>
      </c>
    </row>
    <row r="2786" spans="1:15" x14ac:dyDescent="0.3">
      <c r="A2786" t="s">
        <v>92</v>
      </c>
      <c r="B2786" t="s">
        <v>334</v>
      </c>
      <c r="C2786" t="s">
        <v>823</v>
      </c>
      <c r="D2786">
        <v>2016</v>
      </c>
      <c r="E2786" t="s">
        <v>824</v>
      </c>
      <c r="F2786" s="13">
        <v>1</v>
      </c>
      <c r="G2786" s="13">
        <v>9</v>
      </c>
      <c r="H2786" s="13">
        <v>16</v>
      </c>
      <c r="I2786" s="13">
        <v>21</v>
      </c>
      <c r="J2786" s="13">
        <v>17</v>
      </c>
      <c r="K2786" s="13">
        <v>18</v>
      </c>
      <c r="L2786" s="13">
        <v>7</v>
      </c>
      <c r="M2786" s="13"/>
      <c r="N2786" s="13">
        <v>89</v>
      </c>
      <c r="O2786" s="13">
        <f t="shared" si="43"/>
        <v>64</v>
      </c>
    </row>
    <row r="2787" spans="1:15" x14ac:dyDescent="0.3">
      <c r="A2787" t="s">
        <v>50</v>
      </c>
      <c r="B2787" t="s">
        <v>334</v>
      </c>
      <c r="C2787" t="s">
        <v>823</v>
      </c>
      <c r="D2787">
        <v>2016</v>
      </c>
      <c r="E2787" t="s">
        <v>825</v>
      </c>
      <c r="F2787" s="13">
        <v>6</v>
      </c>
      <c r="G2787" s="13">
        <v>0</v>
      </c>
      <c r="H2787" s="13">
        <v>56</v>
      </c>
      <c r="I2787" s="13">
        <v>3</v>
      </c>
      <c r="J2787" s="13">
        <v>76</v>
      </c>
      <c r="K2787" s="13">
        <v>0</v>
      </c>
      <c r="L2787" s="13">
        <v>0</v>
      </c>
      <c r="M2787" s="13"/>
      <c r="N2787" s="13">
        <v>141</v>
      </c>
      <c r="O2787" s="13">
        <f t="shared" si="43"/>
        <v>141</v>
      </c>
    </row>
    <row r="2788" spans="1:15" x14ac:dyDescent="0.3">
      <c r="A2788" t="s">
        <v>18</v>
      </c>
      <c r="B2788" t="s">
        <v>334</v>
      </c>
      <c r="C2788" t="s">
        <v>823</v>
      </c>
      <c r="D2788">
        <v>2016</v>
      </c>
      <c r="E2788" t="s">
        <v>1239</v>
      </c>
      <c r="F2788" s="13">
        <v>0</v>
      </c>
      <c r="G2788" s="13">
        <v>0</v>
      </c>
      <c r="H2788" s="13">
        <v>0</v>
      </c>
      <c r="I2788" s="13">
        <v>0</v>
      </c>
      <c r="J2788" s="13">
        <v>0</v>
      </c>
      <c r="K2788" s="13">
        <v>0</v>
      </c>
      <c r="L2788" s="13">
        <v>143</v>
      </c>
      <c r="M2788" s="13"/>
      <c r="N2788" s="13">
        <v>143</v>
      </c>
      <c r="O2788" s="13">
        <f t="shared" si="43"/>
        <v>0</v>
      </c>
    </row>
    <row r="2789" spans="1:15" x14ac:dyDescent="0.3">
      <c r="A2789" t="s">
        <v>20</v>
      </c>
      <c r="B2789" t="s">
        <v>334</v>
      </c>
      <c r="C2789" t="s">
        <v>823</v>
      </c>
      <c r="D2789">
        <v>2016</v>
      </c>
      <c r="E2789" t="s">
        <v>826</v>
      </c>
      <c r="F2789" s="13">
        <v>759</v>
      </c>
      <c r="G2789" s="13">
        <v>1374</v>
      </c>
      <c r="H2789" s="13">
        <v>23564</v>
      </c>
      <c r="I2789" s="13">
        <v>3154</v>
      </c>
      <c r="J2789" s="13">
        <v>20120</v>
      </c>
      <c r="K2789" s="13">
        <v>249</v>
      </c>
      <c r="L2789" s="13">
        <v>8702</v>
      </c>
      <c r="M2789" s="13"/>
      <c r="N2789" s="13">
        <v>57922</v>
      </c>
      <c r="O2789" s="13">
        <f t="shared" si="43"/>
        <v>48971</v>
      </c>
    </row>
    <row r="2790" spans="1:15" x14ac:dyDescent="0.3">
      <c r="A2790" t="s">
        <v>34</v>
      </c>
      <c r="B2790" t="s">
        <v>334</v>
      </c>
      <c r="C2790" t="s">
        <v>823</v>
      </c>
      <c r="D2790">
        <v>2016</v>
      </c>
      <c r="E2790" t="s">
        <v>827</v>
      </c>
      <c r="F2790" s="13">
        <v>7</v>
      </c>
      <c r="G2790" s="13">
        <v>7</v>
      </c>
      <c r="H2790" s="13">
        <v>40</v>
      </c>
      <c r="I2790" s="13">
        <v>14</v>
      </c>
      <c r="J2790" s="13">
        <v>326</v>
      </c>
      <c r="K2790" s="13">
        <v>0</v>
      </c>
      <c r="L2790" s="13">
        <v>84</v>
      </c>
      <c r="M2790" s="13"/>
      <c r="N2790" s="13">
        <v>478</v>
      </c>
      <c r="O2790" s="13">
        <f t="shared" si="43"/>
        <v>394</v>
      </c>
    </row>
    <row r="2791" spans="1:15" x14ac:dyDescent="0.3">
      <c r="A2791" t="s">
        <v>55</v>
      </c>
      <c r="B2791" t="s">
        <v>334</v>
      </c>
      <c r="C2791" t="s">
        <v>823</v>
      </c>
      <c r="D2791">
        <v>2016</v>
      </c>
      <c r="E2791" t="s">
        <v>828</v>
      </c>
      <c r="F2791" s="13">
        <v>0</v>
      </c>
      <c r="G2791" s="13">
        <v>0</v>
      </c>
      <c r="H2791" s="13">
        <v>1</v>
      </c>
      <c r="I2791" s="13">
        <v>0</v>
      </c>
      <c r="J2791" s="13">
        <v>0</v>
      </c>
      <c r="K2791" s="13">
        <v>0</v>
      </c>
      <c r="L2791" s="13">
        <v>4</v>
      </c>
      <c r="M2791" s="13"/>
      <c r="N2791" s="13">
        <v>5</v>
      </c>
      <c r="O2791" s="13">
        <f t="shared" si="43"/>
        <v>1</v>
      </c>
    </row>
    <row r="2792" spans="1:15" x14ac:dyDescent="0.3">
      <c r="A2792" t="s">
        <v>24</v>
      </c>
      <c r="B2792" t="s">
        <v>334</v>
      </c>
      <c r="C2792" t="s">
        <v>823</v>
      </c>
      <c r="D2792">
        <v>2016</v>
      </c>
      <c r="E2792" t="s">
        <v>829</v>
      </c>
      <c r="F2792" s="13">
        <v>10</v>
      </c>
      <c r="G2792" s="13">
        <v>28</v>
      </c>
      <c r="H2792" s="13">
        <v>1902</v>
      </c>
      <c r="I2792" s="13">
        <v>410</v>
      </c>
      <c r="J2792" s="13">
        <v>725</v>
      </c>
      <c r="K2792" s="13">
        <v>6</v>
      </c>
      <c r="L2792" s="13">
        <v>66</v>
      </c>
      <c r="M2792" s="13"/>
      <c r="N2792" s="13">
        <v>3147</v>
      </c>
      <c r="O2792" s="13">
        <f t="shared" si="43"/>
        <v>3075</v>
      </c>
    </row>
    <row r="2793" spans="1:15" x14ac:dyDescent="0.3">
      <c r="A2793" t="s">
        <v>22</v>
      </c>
      <c r="B2793" t="s">
        <v>334</v>
      </c>
      <c r="C2793" t="s">
        <v>823</v>
      </c>
      <c r="D2793">
        <v>2016</v>
      </c>
      <c r="E2793" t="s">
        <v>830</v>
      </c>
      <c r="F2793" s="13">
        <v>54</v>
      </c>
      <c r="G2793" s="13">
        <v>165</v>
      </c>
      <c r="H2793" s="13">
        <v>10160</v>
      </c>
      <c r="I2793" s="13">
        <v>735</v>
      </c>
      <c r="J2793" s="13">
        <v>1894</v>
      </c>
      <c r="K2793" s="13">
        <v>4</v>
      </c>
      <c r="L2793" s="13">
        <v>1202</v>
      </c>
      <c r="M2793" s="13"/>
      <c r="N2793" s="13">
        <v>14214</v>
      </c>
      <c r="O2793" s="13">
        <f t="shared" si="43"/>
        <v>13008</v>
      </c>
    </row>
    <row r="2794" spans="1:15" x14ac:dyDescent="0.3">
      <c r="A2794" t="s">
        <v>22</v>
      </c>
      <c r="B2794" t="s">
        <v>334</v>
      </c>
      <c r="C2794" t="s">
        <v>823</v>
      </c>
      <c r="D2794">
        <v>2016</v>
      </c>
      <c r="E2794" t="s">
        <v>831</v>
      </c>
      <c r="F2794" s="13">
        <v>27</v>
      </c>
      <c r="G2794" s="13">
        <v>121</v>
      </c>
      <c r="H2794" s="13">
        <v>8316</v>
      </c>
      <c r="I2794" s="13">
        <v>556</v>
      </c>
      <c r="J2794" s="13">
        <v>1360</v>
      </c>
      <c r="K2794" s="13">
        <v>1</v>
      </c>
      <c r="L2794" s="13">
        <v>608</v>
      </c>
      <c r="M2794" s="13"/>
      <c r="N2794" s="13">
        <v>10989</v>
      </c>
      <c r="O2794" s="13">
        <f t="shared" si="43"/>
        <v>10380</v>
      </c>
    </row>
    <row r="2795" spans="1:15" x14ac:dyDescent="0.3">
      <c r="A2795" t="s">
        <v>20</v>
      </c>
      <c r="B2795" t="s">
        <v>334</v>
      </c>
      <c r="C2795" t="s">
        <v>823</v>
      </c>
      <c r="D2795">
        <v>2016</v>
      </c>
      <c r="E2795" t="s">
        <v>832</v>
      </c>
      <c r="F2795" s="13">
        <v>1</v>
      </c>
      <c r="G2795" s="13">
        <v>0</v>
      </c>
      <c r="H2795" s="13">
        <v>5</v>
      </c>
      <c r="I2795" s="13">
        <v>2</v>
      </c>
      <c r="J2795" s="13">
        <v>79</v>
      </c>
      <c r="K2795" s="13">
        <v>0</v>
      </c>
      <c r="L2795" s="13">
        <v>2</v>
      </c>
      <c r="M2795" s="13"/>
      <c r="N2795" s="13">
        <v>89</v>
      </c>
      <c r="O2795" s="13">
        <f t="shared" si="43"/>
        <v>87</v>
      </c>
    </row>
    <row r="2796" spans="1:15" x14ac:dyDescent="0.3">
      <c r="A2796" t="s">
        <v>24</v>
      </c>
      <c r="B2796" t="s">
        <v>334</v>
      </c>
      <c r="C2796" t="s">
        <v>823</v>
      </c>
      <c r="D2796">
        <v>2016</v>
      </c>
      <c r="E2796" t="s">
        <v>833</v>
      </c>
      <c r="F2796" s="13">
        <v>0</v>
      </c>
      <c r="G2796" s="13">
        <v>0</v>
      </c>
      <c r="H2796" s="13">
        <v>3</v>
      </c>
      <c r="I2796" s="13">
        <v>0</v>
      </c>
      <c r="J2796" s="13">
        <v>0</v>
      </c>
      <c r="K2796" s="13">
        <v>0</v>
      </c>
      <c r="L2796" s="13">
        <v>0</v>
      </c>
      <c r="M2796" s="13"/>
      <c r="N2796" s="13">
        <v>3</v>
      </c>
      <c r="O2796" s="13">
        <f t="shared" si="43"/>
        <v>3</v>
      </c>
    </row>
    <row r="2797" spans="1:15" x14ac:dyDescent="0.3">
      <c r="A2797" t="s">
        <v>50</v>
      </c>
      <c r="B2797" t="s">
        <v>334</v>
      </c>
      <c r="C2797" t="s">
        <v>823</v>
      </c>
      <c r="D2797">
        <v>2016</v>
      </c>
      <c r="E2797" t="s">
        <v>834</v>
      </c>
      <c r="F2797" s="13">
        <v>0</v>
      </c>
      <c r="G2797" s="13">
        <v>2</v>
      </c>
      <c r="H2797" s="13">
        <v>61</v>
      </c>
      <c r="I2797" s="13">
        <v>36</v>
      </c>
      <c r="J2797" s="13">
        <v>126</v>
      </c>
      <c r="K2797" s="13">
        <v>0</v>
      </c>
      <c r="L2797" s="13">
        <v>29</v>
      </c>
      <c r="M2797" s="13"/>
      <c r="N2797" s="13">
        <v>254</v>
      </c>
      <c r="O2797" s="13">
        <f t="shared" si="43"/>
        <v>225</v>
      </c>
    </row>
    <row r="2798" spans="1:15" x14ac:dyDescent="0.3">
      <c r="A2798" t="s">
        <v>26</v>
      </c>
      <c r="B2798" t="s">
        <v>334</v>
      </c>
      <c r="C2798" t="s">
        <v>823</v>
      </c>
      <c r="D2798">
        <v>2016</v>
      </c>
      <c r="E2798" t="s">
        <v>835</v>
      </c>
      <c r="F2798" s="13">
        <v>0</v>
      </c>
      <c r="G2798" s="13">
        <v>1</v>
      </c>
      <c r="H2798" s="13">
        <v>10</v>
      </c>
      <c r="I2798" s="13">
        <v>0</v>
      </c>
      <c r="J2798" s="13">
        <v>8</v>
      </c>
      <c r="K2798" s="13">
        <v>8</v>
      </c>
      <c r="L2798" s="13">
        <v>30</v>
      </c>
      <c r="M2798" s="13"/>
      <c r="N2798" s="13">
        <v>57</v>
      </c>
      <c r="O2798" s="13">
        <f t="shared" si="43"/>
        <v>19</v>
      </c>
    </row>
    <row r="2799" spans="1:15" x14ac:dyDescent="0.3">
      <c r="A2799" t="s">
        <v>125</v>
      </c>
      <c r="B2799" t="s">
        <v>334</v>
      </c>
      <c r="C2799" t="s">
        <v>823</v>
      </c>
      <c r="D2799">
        <v>2016</v>
      </c>
      <c r="E2799" t="s">
        <v>836</v>
      </c>
      <c r="F2799" s="13">
        <v>0</v>
      </c>
      <c r="G2799" s="13">
        <v>0</v>
      </c>
      <c r="H2799" s="13">
        <v>2</v>
      </c>
      <c r="I2799" s="13">
        <v>0</v>
      </c>
      <c r="J2799" s="13">
        <v>1</v>
      </c>
      <c r="K2799" s="13">
        <v>0</v>
      </c>
      <c r="L2799" s="13">
        <v>4</v>
      </c>
      <c r="M2799" s="13"/>
      <c r="N2799" s="13">
        <v>7</v>
      </c>
      <c r="O2799" s="13">
        <f t="shared" si="43"/>
        <v>3</v>
      </c>
    </row>
    <row r="2800" spans="1:15" x14ac:dyDescent="0.3">
      <c r="A2800" t="s">
        <v>22</v>
      </c>
      <c r="B2800" t="s">
        <v>334</v>
      </c>
      <c r="C2800" t="s">
        <v>823</v>
      </c>
      <c r="D2800">
        <v>2016</v>
      </c>
      <c r="E2800" t="s">
        <v>837</v>
      </c>
      <c r="F2800" s="13">
        <v>10</v>
      </c>
      <c r="G2800" s="13">
        <v>31</v>
      </c>
      <c r="H2800" s="13">
        <v>334</v>
      </c>
      <c r="I2800" s="13">
        <v>33</v>
      </c>
      <c r="J2800" s="13">
        <v>352</v>
      </c>
      <c r="K2800" s="13">
        <v>0</v>
      </c>
      <c r="L2800" s="13">
        <v>28</v>
      </c>
      <c r="M2800" s="13"/>
      <c r="N2800" s="13">
        <v>788</v>
      </c>
      <c r="O2800" s="13">
        <f t="shared" si="43"/>
        <v>760</v>
      </c>
    </row>
    <row r="2801" spans="1:15" x14ac:dyDescent="0.3">
      <c r="A2801" t="s">
        <v>29</v>
      </c>
      <c r="B2801" t="s">
        <v>334</v>
      </c>
      <c r="C2801" t="s">
        <v>823</v>
      </c>
      <c r="D2801">
        <v>2016</v>
      </c>
      <c r="E2801" t="s">
        <v>838</v>
      </c>
      <c r="F2801" s="13">
        <v>2</v>
      </c>
      <c r="G2801" s="13">
        <v>1</v>
      </c>
      <c r="H2801" s="13">
        <v>11</v>
      </c>
      <c r="I2801" s="13">
        <v>0</v>
      </c>
      <c r="J2801" s="13">
        <v>9</v>
      </c>
      <c r="K2801" s="13">
        <v>0</v>
      </c>
      <c r="L2801" s="13">
        <v>0</v>
      </c>
      <c r="M2801" s="13"/>
      <c r="N2801" s="13">
        <v>23</v>
      </c>
      <c r="O2801" s="13">
        <f t="shared" si="43"/>
        <v>23</v>
      </c>
    </row>
    <row r="2802" spans="1:15" x14ac:dyDescent="0.3">
      <c r="B2802" t="s">
        <v>351</v>
      </c>
      <c r="C2802" t="s">
        <v>839</v>
      </c>
      <c r="D2802">
        <v>2016</v>
      </c>
      <c r="E2802" t="s">
        <v>839</v>
      </c>
      <c r="F2802" s="13">
        <v>0</v>
      </c>
      <c r="G2802" s="13">
        <v>0</v>
      </c>
      <c r="H2802" s="13">
        <v>1</v>
      </c>
      <c r="I2802" s="13">
        <v>0</v>
      </c>
      <c r="J2802" s="13">
        <v>32</v>
      </c>
      <c r="K2802" s="13">
        <v>162</v>
      </c>
      <c r="L2802" s="13">
        <v>0</v>
      </c>
      <c r="M2802" s="13"/>
      <c r="N2802" s="13">
        <v>195</v>
      </c>
      <c r="O2802" s="13">
        <f t="shared" si="43"/>
        <v>33</v>
      </c>
    </row>
    <row r="2803" spans="1:15" x14ac:dyDescent="0.3">
      <c r="A2803" t="s">
        <v>20</v>
      </c>
      <c r="B2803" t="s">
        <v>351</v>
      </c>
      <c r="C2803" t="s">
        <v>839</v>
      </c>
      <c r="D2803">
        <v>2016</v>
      </c>
      <c r="E2803" t="s">
        <v>840</v>
      </c>
      <c r="F2803" s="13">
        <v>1</v>
      </c>
      <c r="G2803" s="13">
        <v>52</v>
      </c>
      <c r="H2803" s="13">
        <v>927</v>
      </c>
      <c r="I2803" s="13">
        <v>223</v>
      </c>
      <c r="J2803" s="13">
        <v>960</v>
      </c>
      <c r="K2803" s="13">
        <v>0</v>
      </c>
      <c r="L2803" s="13">
        <v>123</v>
      </c>
      <c r="M2803" s="13"/>
      <c r="N2803" s="13">
        <v>2286</v>
      </c>
      <c r="O2803" s="13">
        <f t="shared" si="43"/>
        <v>2163</v>
      </c>
    </row>
    <row r="2804" spans="1:15" x14ac:dyDescent="0.3">
      <c r="A2804" t="s">
        <v>34</v>
      </c>
      <c r="B2804" t="s">
        <v>351</v>
      </c>
      <c r="C2804" t="s">
        <v>839</v>
      </c>
      <c r="D2804">
        <v>2016</v>
      </c>
      <c r="E2804" t="s">
        <v>841</v>
      </c>
      <c r="F2804" s="13">
        <v>0</v>
      </c>
      <c r="G2804" s="13">
        <v>0</v>
      </c>
      <c r="H2804" s="13">
        <v>0</v>
      </c>
      <c r="I2804" s="13">
        <v>0</v>
      </c>
      <c r="J2804" s="13">
        <v>1</v>
      </c>
      <c r="K2804" s="13">
        <v>0</v>
      </c>
      <c r="L2804" s="13">
        <v>1</v>
      </c>
      <c r="M2804" s="13"/>
      <c r="N2804" s="13">
        <v>2</v>
      </c>
      <c r="O2804" s="13">
        <f t="shared" si="43"/>
        <v>1</v>
      </c>
    </row>
    <row r="2805" spans="1:15" x14ac:dyDescent="0.3">
      <c r="A2805" t="s">
        <v>22</v>
      </c>
      <c r="B2805" t="s">
        <v>351</v>
      </c>
      <c r="C2805" t="s">
        <v>839</v>
      </c>
      <c r="D2805">
        <v>2016</v>
      </c>
      <c r="E2805" t="s">
        <v>842</v>
      </c>
      <c r="F2805" s="13">
        <v>2</v>
      </c>
      <c r="G2805" s="13">
        <v>162</v>
      </c>
      <c r="H2805" s="13">
        <v>14577</v>
      </c>
      <c r="I2805" s="13">
        <v>1225</v>
      </c>
      <c r="J2805" s="13">
        <v>6213</v>
      </c>
      <c r="K2805" s="13">
        <v>0</v>
      </c>
      <c r="L2805" s="13">
        <v>264</v>
      </c>
      <c r="M2805" s="13"/>
      <c r="N2805" s="13">
        <v>22443</v>
      </c>
      <c r="O2805" s="13">
        <f t="shared" si="43"/>
        <v>22179</v>
      </c>
    </row>
    <row r="2806" spans="1:15" x14ac:dyDescent="0.3">
      <c r="A2806" t="s">
        <v>24</v>
      </c>
      <c r="B2806" t="s">
        <v>351</v>
      </c>
      <c r="C2806" t="s">
        <v>839</v>
      </c>
      <c r="D2806">
        <v>2016</v>
      </c>
      <c r="E2806" t="s">
        <v>843</v>
      </c>
      <c r="F2806" s="13">
        <v>0</v>
      </c>
      <c r="G2806" s="13">
        <v>8</v>
      </c>
      <c r="H2806" s="13">
        <v>296</v>
      </c>
      <c r="I2806" s="13">
        <v>73</v>
      </c>
      <c r="J2806" s="13">
        <v>118</v>
      </c>
      <c r="K2806" s="13">
        <v>0</v>
      </c>
      <c r="L2806" s="13">
        <v>2</v>
      </c>
      <c r="M2806" s="13"/>
      <c r="N2806" s="13">
        <v>497</v>
      </c>
      <c r="O2806" s="13">
        <f t="shared" si="43"/>
        <v>495</v>
      </c>
    </row>
    <row r="2807" spans="1:15" x14ac:dyDescent="0.3">
      <c r="A2807" t="s">
        <v>24</v>
      </c>
      <c r="B2807" t="s">
        <v>351</v>
      </c>
      <c r="C2807" t="s">
        <v>839</v>
      </c>
      <c r="D2807">
        <v>2016</v>
      </c>
      <c r="E2807" t="s">
        <v>844</v>
      </c>
      <c r="F2807" s="13">
        <v>0</v>
      </c>
      <c r="G2807" s="13">
        <v>0</v>
      </c>
      <c r="H2807" s="13">
        <v>195</v>
      </c>
      <c r="I2807" s="13">
        <v>155</v>
      </c>
      <c r="J2807" s="13">
        <v>7</v>
      </c>
      <c r="K2807" s="13">
        <v>1</v>
      </c>
      <c r="L2807" s="13">
        <v>4</v>
      </c>
      <c r="M2807" s="13"/>
      <c r="N2807" s="13">
        <v>362</v>
      </c>
      <c r="O2807" s="13">
        <f t="shared" si="43"/>
        <v>357</v>
      </c>
    </row>
    <row r="2808" spans="1:15" x14ac:dyDescent="0.3">
      <c r="A2808" t="s">
        <v>24</v>
      </c>
      <c r="B2808" t="s">
        <v>351</v>
      </c>
      <c r="C2808" t="s">
        <v>839</v>
      </c>
      <c r="D2808">
        <v>2016</v>
      </c>
      <c r="E2808" t="s">
        <v>1178</v>
      </c>
      <c r="F2808" s="13">
        <v>0</v>
      </c>
      <c r="G2808" s="13">
        <v>0</v>
      </c>
      <c r="H2808" s="13">
        <v>0</v>
      </c>
      <c r="I2808" s="13">
        <v>0</v>
      </c>
      <c r="J2808" s="13">
        <v>1</v>
      </c>
      <c r="K2808" s="13">
        <v>0</v>
      </c>
      <c r="L2808" s="13">
        <v>0</v>
      </c>
      <c r="M2808" s="13"/>
      <c r="N2808" s="13">
        <v>1</v>
      </c>
      <c r="O2808" s="13">
        <f t="shared" si="43"/>
        <v>1</v>
      </c>
    </row>
    <row r="2809" spans="1:15" x14ac:dyDescent="0.3">
      <c r="A2809" t="s">
        <v>50</v>
      </c>
      <c r="B2809" t="s">
        <v>351</v>
      </c>
      <c r="C2809" t="s">
        <v>839</v>
      </c>
      <c r="D2809">
        <v>2016</v>
      </c>
      <c r="E2809" t="s">
        <v>845</v>
      </c>
      <c r="F2809" s="13">
        <v>0</v>
      </c>
      <c r="G2809" s="13">
        <v>0</v>
      </c>
      <c r="H2809" s="13">
        <v>23</v>
      </c>
      <c r="I2809" s="13">
        <v>1</v>
      </c>
      <c r="J2809" s="13">
        <v>1</v>
      </c>
      <c r="K2809" s="13">
        <v>0</v>
      </c>
      <c r="L2809" s="13">
        <v>0</v>
      </c>
      <c r="M2809" s="13"/>
      <c r="N2809" s="13">
        <v>25</v>
      </c>
      <c r="O2809" s="13">
        <f t="shared" si="43"/>
        <v>25</v>
      </c>
    </row>
    <row r="2810" spans="1:15" x14ac:dyDescent="0.3">
      <c r="A2810" t="s">
        <v>50</v>
      </c>
      <c r="B2810" t="s">
        <v>351</v>
      </c>
      <c r="C2810" t="s">
        <v>839</v>
      </c>
      <c r="D2810">
        <v>2016</v>
      </c>
      <c r="E2810" t="s">
        <v>846</v>
      </c>
      <c r="F2810" s="13">
        <v>2</v>
      </c>
      <c r="G2810" s="13">
        <v>16</v>
      </c>
      <c r="H2810" s="13">
        <v>1457</v>
      </c>
      <c r="I2810" s="13">
        <v>38</v>
      </c>
      <c r="J2810" s="13">
        <v>578</v>
      </c>
      <c r="K2810" s="13">
        <v>204</v>
      </c>
      <c r="L2810" s="13">
        <v>46</v>
      </c>
      <c r="M2810" s="13"/>
      <c r="N2810" s="13">
        <v>2341</v>
      </c>
      <c r="O2810" s="13">
        <f t="shared" si="43"/>
        <v>2091</v>
      </c>
    </row>
    <row r="2811" spans="1:15" x14ac:dyDescent="0.3">
      <c r="A2811" t="s">
        <v>26</v>
      </c>
      <c r="B2811" t="s">
        <v>351</v>
      </c>
      <c r="C2811" t="s">
        <v>839</v>
      </c>
      <c r="D2811">
        <v>2016</v>
      </c>
      <c r="E2811" t="s">
        <v>847</v>
      </c>
      <c r="F2811" s="13">
        <v>1</v>
      </c>
      <c r="G2811" s="13">
        <v>0</v>
      </c>
      <c r="H2811" s="13">
        <v>47</v>
      </c>
      <c r="I2811" s="13">
        <v>5</v>
      </c>
      <c r="J2811" s="13">
        <v>16</v>
      </c>
      <c r="K2811" s="13">
        <v>0</v>
      </c>
      <c r="L2811" s="13">
        <v>2</v>
      </c>
      <c r="M2811" s="13"/>
      <c r="N2811" s="13">
        <v>71</v>
      </c>
      <c r="O2811" s="13">
        <f t="shared" si="43"/>
        <v>69</v>
      </c>
    </row>
    <row r="2812" spans="1:15" x14ac:dyDescent="0.3">
      <c r="A2812" t="s">
        <v>29</v>
      </c>
      <c r="B2812" t="s">
        <v>351</v>
      </c>
      <c r="C2812" t="s">
        <v>839</v>
      </c>
      <c r="D2812">
        <v>2016</v>
      </c>
      <c r="E2812" t="s">
        <v>848</v>
      </c>
      <c r="F2812" s="13">
        <v>1</v>
      </c>
      <c r="G2812" s="13">
        <v>0</v>
      </c>
      <c r="H2812" s="13">
        <v>6</v>
      </c>
      <c r="I2812" s="13">
        <v>2</v>
      </c>
      <c r="J2812" s="13">
        <v>10</v>
      </c>
      <c r="K2812" s="13">
        <v>0</v>
      </c>
      <c r="L2812" s="13">
        <v>0</v>
      </c>
      <c r="M2812" s="13"/>
      <c r="N2812" s="13">
        <v>19</v>
      </c>
      <c r="O2812" s="13">
        <f t="shared" si="43"/>
        <v>19</v>
      </c>
    </row>
    <row r="2813" spans="1:15" x14ac:dyDescent="0.3">
      <c r="A2813" t="s">
        <v>50</v>
      </c>
      <c r="B2813" t="s">
        <v>351</v>
      </c>
      <c r="C2813" t="s">
        <v>839</v>
      </c>
      <c r="D2813">
        <v>2016</v>
      </c>
      <c r="E2813" t="s">
        <v>849</v>
      </c>
      <c r="F2813" s="13">
        <v>0</v>
      </c>
      <c r="G2813" s="13">
        <v>160</v>
      </c>
      <c r="H2813" s="13">
        <v>4018</v>
      </c>
      <c r="I2813" s="13">
        <v>1497</v>
      </c>
      <c r="J2813" s="13">
        <v>2324</v>
      </c>
      <c r="K2813" s="13">
        <v>0</v>
      </c>
      <c r="L2813" s="13">
        <v>125</v>
      </c>
      <c r="M2813" s="13"/>
      <c r="N2813" s="13">
        <v>8124</v>
      </c>
      <c r="O2813" s="13">
        <f t="shared" si="43"/>
        <v>7999</v>
      </c>
    </row>
    <row r="2814" spans="1:15" x14ac:dyDescent="0.3">
      <c r="A2814" t="s">
        <v>50</v>
      </c>
      <c r="B2814" t="s">
        <v>351</v>
      </c>
      <c r="C2814" t="s">
        <v>839</v>
      </c>
      <c r="D2814">
        <v>2016</v>
      </c>
      <c r="E2814" t="s">
        <v>850</v>
      </c>
      <c r="F2814" s="13">
        <v>0</v>
      </c>
      <c r="G2814" s="13">
        <v>0</v>
      </c>
      <c r="H2814" s="13">
        <v>0</v>
      </c>
      <c r="I2814" s="13">
        <v>1</v>
      </c>
      <c r="J2814" s="13">
        <v>2</v>
      </c>
      <c r="K2814" s="13">
        <v>0</v>
      </c>
      <c r="L2814" s="13">
        <v>0</v>
      </c>
      <c r="M2814" s="13"/>
      <c r="N2814" s="13">
        <v>3</v>
      </c>
      <c r="O2814" s="13">
        <f t="shared" si="43"/>
        <v>3</v>
      </c>
    </row>
    <row r="2815" spans="1:15" x14ac:dyDescent="0.3">
      <c r="A2815" t="s">
        <v>22</v>
      </c>
      <c r="B2815" t="s">
        <v>364</v>
      </c>
      <c r="C2815" t="s">
        <v>1184</v>
      </c>
      <c r="D2815">
        <v>2016</v>
      </c>
      <c r="E2815" t="s">
        <v>1185</v>
      </c>
      <c r="F2815" s="13">
        <v>0</v>
      </c>
      <c r="G2815" s="13">
        <v>20</v>
      </c>
      <c r="H2815" s="13">
        <v>7857</v>
      </c>
      <c r="I2815" s="13">
        <v>2039</v>
      </c>
      <c r="J2815" s="13">
        <v>680</v>
      </c>
      <c r="K2815" s="13">
        <v>0</v>
      </c>
      <c r="L2815" s="13">
        <v>161</v>
      </c>
      <c r="M2815" s="13"/>
      <c r="N2815" s="13">
        <v>10757</v>
      </c>
      <c r="O2815" s="13">
        <f t="shared" si="43"/>
        <v>10596</v>
      </c>
    </row>
    <row r="2816" spans="1:15" x14ac:dyDescent="0.3">
      <c r="A2816" t="s">
        <v>92</v>
      </c>
      <c r="B2816" t="s">
        <v>364</v>
      </c>
      <c r="C2816" t="s">
        <v>1184</v>
      </c>
      <c r="D2816">
        <v>2016</v>
      </c>
      <c r="E2816" t="s">
        <v>1094</v>
      </c>
      <c r="F2816" s="13">
        <v>0</v>
      </c>
      <c r="G2816" s="13">
        <v>0</v>
      </c>
      <c r="H2816" s="13">
        <v>0</v>
      </c>
      <c r="I2816" s="13">
        <v>3</v>
      </c>
      <c r="J2816" s="13">
        <v>0</v>
      </c>
      <c r="K2816" s="13">
        <v>0</v>
      </c>
      <c r="L2816" s="13">
        <v>0</v>
      </c>
      <c r="M2816" s="13"/>
      <c r="N2816" s="13">
        <v>3</v>
      </c>
      <c r="O2816" s="13">
        <f t="shared" si="43"/>
        <v>3</v>
      </c>
    </row>
    <row r="2817" spans="1:15" x14ac:dyDescent="0.3">
      <c r="A2817" t="s">
        <v>50</v>
      </c>
      <c r="B2817" t="s">
        <v>364</v>
      </c>
      <c r="C2817" t="s">
        <v>1184</v>
      </c>
      <c r="D2817">
        <v>2016</v>
      </c>
      <c r="E2817" t="s">
        <v>853</v>
      </c>
      <c r="F2817" s="13">
        <v>0</v>
      </c>
      <c r="G2817" s="13">
        <v>0</v>
      </c>
      <c r="H2817" s="13">
        <v>9</v>
      </c>
      <c r="I2817" s="13">
        <v>2</v>
      </c>
      <c r="J2817" s="13">
        <v>12</v>
      </c>
      <c r="K2817" s="13">
        <v>0</v>
      </c>
      <c r="L2817" s="13">
        <v>0</v>
      </c>
      <c r="M2817" s="13"/>
      <c r="N2817" s="13">
        <v>23</v>
      </c>
      <c r="O2817" s="13">
        <f t="shared" si="43"/>
        <v>23</v>
      </c>
    </row>
    <row r="2818" spans="1:15" x14ac:dyDescent="0.3">
      <c r="A2818" t="s">
        <v>18</v>
      </c>
      <c r="B2818" t="s">
        <v>364</v>
      </c>
      <c r="C2818" t="s">
        <v>1184</v>
      </c>
      <c r="D2818">
        <v>2016</v>
      </c>
      <c r="E2818" t="s">
        <v>854</v>
      </c>
      <c r="F2818" s="13">
        <v>0</v>
      </c>
      <c r="G2818" s="13">
        <v>0</v>
      </c>
      <c r="H2818" s="13">
        <v>11</v>
      </c>
      <c r="I2818" s="13">
        <v>3</v>
      </c>
      <c r="J2818" s="13">
        <v>7</v>
      </c>
      <c r="K2818" s="13">
        <v>0</v>
      </c>
      <c r="L2818" s="13">
        <v>0</v>
      </c>
      <c r="M2818" s="13"/>
      <c r="N2818" s="13">
        <v>21</v>
      </c>
      <c r="O2818" s="13">
        <f t="shared" si="43"/>
        <v>21</v>
      </c>
    </row>
    <row r="2819" spans="1:15" x14ac:dyDescent="0.3">
      <c r="A2819" t="s">
        <v>50</v>
      </c>
      <c r="B2819" t="s">
        <v>364</v>
      </c>
      <c r="C2819" t="s">
        <v>1184</v>
      </c>
      <c r="D2819">
        <v>2016</v>
      </c>
      <c r="E2819" t="s">
        <v>855</v>
      </c>
      <c r="F2819" s="13">
        <v>0</v>
      </c>
      <c r="G2819" s="13">
        <v>0</v>
      </c>
      <c r="H2819" s="13">
        <v>0</v>
      </c>
      <c r="I2819" s="13">
        <v>0</v>
      </c>
      <c r="J2819" s="13">
        <v>1</v>
      </c>
      <c r="K2819" s="13">
        <v>0</v>
      </c>
      <c r="L2819" s="13">
        <v>0</v>
      </c>
      <c r="M2819" s="13"/>
      <c r="N2819" s="13">
        <v>1</v>
      </c>
      <c r="O2819" s="13">
        <f t="shared" ref="O2819:O2882" si="44">F2819+G2819+H2819+I2819+J2819</f>
        <v>1</v>
      </c>
    </row>
    <row r="2820" spans="1:15" x14ac:dyDescent="0.3">
      <c r="A2820" t="s">
        <v>55</v>
      </c>
      <c r="B2820" t="s">
        <v>364</v>
      </c>
      <c r="C2820" t="s">
        <v>1184</v>
      </c>
      <c r="D2820">
        <v>2016</v>
      </c>
      <c r="E2820" t="s">
        <v>1039</v>
      </c>
      <c r="F2820" s="13">
        <v>0</v>
      </c>
      <c r="G2820" s="13">
        <v>0</v>
      </c>
      <c r="H2820" s="13">
        <v>0</v>
      </c>
      <c r="I2820" s="13">
        <v>0</v>
      </c>
      <c r="J2820" s="13">
        <v>0</v>
      </c>
      <c r="K2820" s="13">
        <v>0</v>
      </c>
      <c r="L2820" s="13">
        <v>12</v>
      </c>
      <c r="M2820" s="13"/>
      <c r="N2820" s="13">
        <v>12</v>
      </c>
      <c r="O2820" s="13">
        <f t="shared" si="44"/>
        <v>0</v>
      </c>
    </row>
    <row r="2821" spans="1:15" x14ac:dyDescent="0.3">
      <c r="A2821" t="s">
        <v>20</v>
      </c>
      <c r="B2821" t="s">
        <v>364</v>
      </c>
      <c r="C2821" t="s">
        <v>1184</v>
      </c>
      <c r="D2821">
        <v>2016</v>
      </c>
      <c r="E2821" t="s">
        <v>856</v>
      </c>
      <c r="F2821" s="13">
        <v>0</v>
      </c>
      <c r="G2821" s="13">
        <v>0</v>
      </c>
      <c r="H2821" s="13">
        <v>6</v>
      </c>
      <c r="I2821" s="13">
        <v>1</v>
      </c>
      <c r="J2821" s="13">
        <v>6</v>
      </c>
      <c r="K2821" s="13">
        <v>0</v>
      </c>
      <c r="L2821" s="13">
        <v>5</v>
      </c>
      <c r="M2821" s="13"/>
      <c r="N2821" s="13">
        <v>18</v>
      </c>
      <c r="O2821" s="13">
        <f t="shared" si="44"/>
        <v>13</v>
      </c>
    </row>
    <row r="2822" spans="1:15" x14ac:dyDescent="0.3">
      <c r="A2822" t="s">
        <v>22</v>
      </c>
      <c r="B2822" t="s">
        <v>364</v>
      </c>
      <c r="C2822" t="s">
        <v>1184</v>
      </c>
      <c r="D2822">
        <v>2016</v>
      </c>
      <c r="E2822" t="s">
        <v>857</v>
      </c>
      <c r="F2822" s="13">
        <v>0</v>
      </c>
      <c r="G2822" s="13">
        <v>1</v>
      </c>
      <c r="H2822" s="13">
        <v>15</v>
      </c>
      <c r="I2822" s="13">
        <v>11</v>
      </c>
      <c r="J2822" s="13">
        <v>105</v>
      </c>
      <c r="K2822" s="13">
        <v>0</v>
      </c>
      <c r="L2822" s="13">
        <v>0</v>
      </c>
      <c r="M2822" s="13"/>
      <c r="N2822" s="13">
        <v>132</v>
      </c>
      <c r="O2822" s="13">
        <f t="shared" si="44"/>
        <v>132</v>
      </c>
    </row>
    <row r="2823" spans="1:15" x14ac:dyDescent="0.3">
      <c r="A2823" t="s">
        <v>22</v>
      </c>
      <c r="B2823" t="s">
        <v>364</v>
      </c>
      <c r="C2823" t="s">
        <v>1184</v>
      </c>
      <c r="D2823">
        <v>2016</v>
      </c>
      <c r="E2823" t="s">
        <v>858</v>
      </c>
      <c r="F2823" s="13">
        <v>0</v>
      </c>
      <c r="G2823" s="13">
        <v>32</v>
      </c>
      <c r="H2823" s="13">
        <v>1791</v>
      </c>
      <c r="I2823" s="13">
        <v>507</v>
      </c>
      <c r="J2823" s="13">
        <v>2844</v>
      </c>
      <c r="K2823" s="13">
        <v>2</v>
      </c>
      <c r="L2823" s="13">
        <v>38</v>
      </c>
      <c r="M2823" s="13"/>
      <c r="N2823" s="13">
        <v>5214</v>
      </c>
      <c r="O2823" s="13">
        <f t="shared" si="44"/>
        <v>5174</v>
      </c>
    </row>
    <row r="2824" spans="1:15" x14ac:dyDescent="0.3">
      <c r="A2824" t="s">
        <v>26</v>
      </c>
      <c r="B2824" t="s">
        <v>364</v>
      </c>
      <c r="C2824" t="s">
        <v>1184</v>
      </c>
      <c r="D2824">
        <v>2016</v>
      </c>
      <c r="E2824" t="s">
        <v>859</v>
      </c>
      <c r="F2824" s="13">
        <v>0</v>
      </c>
      <c r="G2824" s="13">
        <v>0</v>
      </c>
      <c r="H2824" s="13">
        <v>1</v>
      </c>
      <c r="I2824" s="13">
        <v>0</v>
      </c>
      <c r="J2824" s="13">
        <v>0</v>
      </c>
      <c r="K2824" s="13">
        <v>0</v>
      </c>
      <c r="L2824" s="13">
        <v>0</v>
      </c>
      <c r="M2824" s="13"/>
      <c r="N2824" s="13">
        <v>1</v>
      </c>
      <c r="O2824" s="13">
        <f t="shared" si="44"/>
        <v>1</v>
      </c>
    </row>
    <row r="2825" spans="1:15" x14ac:dyDescent="0.3">
      <c r="A2825" t="s">
        <v>29</v>
      </c>
      <c r="B2825" t="s">
        <v>364</v>
      </c>
      <c r="C2825" t="s">
        <v>1184</v>
      </c>
      <c r="D2825">
        <v>2016</v>
      </c>
      <c r="E2825" t="s">
        <v>860</v>
      </c>
      <c r="F2825" s="13">
        <v>0</v>
      </c>
      <c r="G2825" s="13">
        <v>0</v>
      </c>
      <c r="H2825" s="13">
        <v>0</v>
      </c>
      <c r="I2825" s="13">
        <v>0</v>
      </c>
      <c r="J2825" s="13">
        <v>1</v>
      </c>
      <c r="K2825" s="13">
        <v>0</v>
      </c>
      <c r="L2825" s="13">
        <v>41</v>
      </c>
      <c r="M2825" s="13"/>
      <c r="N2825" s="13">
        <v>42</v>
      </c>
      <c r="O2825" s="13">
        <f t="shared" si="44"/>
        <v>1</v>
      </c>
    </row>
    <row r="2826" spans="1:15" x14ac:dyDescent="0.3">
      <c r="A2826" t="s">
        <v>20</v>
      </c>
      <c r="B2826" t="s">
        <v>364</v>
      </c>
      <c r="C2826" t="s">
        <v>1184</v>
      </c>
      <c r="D2826">
        <v>2016</v>
      </c>
      <c r="E2826" t="s">
        <v>1240</v>
      </c>
      <c r="F2826" s="13">
        <v>0</v>
      </c>
      <c r="G2826" s="13">
        <v>1</v>
      </c>
      <c r="H2826" s="13">
        <v>10</v>
      </c>
      <c r="I2826" s="13">
        <v>8</v>
      </c>
      <c r="J2826" s="13">
        <v>8</v>
      </c>
      <c r="K2826" s="13">
        <v>0</v>
      </c>
      <c r="L2826" s="13">
        <v>7</v>
      </c>
      <c r="M2826" s="13"/>
      <c r="N2826" s="13">
        <v>34</v>
      </c>
      <c r="O2826" s="13">
        <f t="shared" si="44"/>
        <v>27</v>
      </c>
    </row>
    <row r="2827" spans="1:15" x14ac:dyDescent="0.3">
      <c r="A2827" t="s">
        <v>125</v>
      </c>
      <c r="B2827" t="s">
        <v>364</v>
      </c>
      <c r="C2827" t="s">
        <v>1184</v>
      </c>
      <c r="D2827">
        <v>2016</v>
      </c>
      <c r="E2827" t="s">
        <v>861</v>
      </c>
      <c r="F2827" s="13">
        <v>0</v>
      </c>
      <c r="G2827" s="13">
        <v>0</v>
      </c>
      <c r="H2827" s="13">
        <v>0</v>
      </c>
      <c r="I2827" s="13">
        <v>1</v>
      </c>
      <c r="J2827" s="13">
        <v>5</v>
      </c>
      <c r="K2827" s="13">
        <v>0</v>
      </c>
      <c r="L2827" s="13">
        <v>0</v>
      </c>
      <c r="M2827" s="13"/>
      <c r="N2827" s="13">
        <v>6</v>
      </c>
      <c r="O2827" s="13">
        <f t="shared" si="44"/>
        <v>6</v>
      </c>
    </row>
    <row r="2828" spans="1:15" x14ac:dyDescent="0.3">
      <c r="A2828" t="s">
        <v>239</v>
      </c>
      <c r="B2828" t="s">
        <v>364</v>
      </c>
      <c r="C2828" t="s">
        <v>1184</v>
      </c>
      <c r="D2828">
        <v>2016</v>
      </c>
      <c r="E2828" t="s">
        <v>863</v>
      </c>
      <c r="F2828" s="13">
        <v>0</v>
      </c>
      <c r="G2828" s="13">
        <v>0</v>
      </c>
      <c r="H2828" s="13">
        <v>443</v>
      </c>
      <c r="I2828" s="13">
        <v>93</v>
      </c>
      <c r="J2828" s="13">
        <v>57</v>
      </c>
      <c r="K2828" s="13">
        <v>0</v>
      </c>
      <c r="L2828" s="13">
        <v>0</v>
      </c>
      <c r="M2828" s="13"/>
      <c r="N2828" s="13">
        <v>593</v>
      </c>
      <c r="O2828" s="13">
        <f t="shared" si="44"/>
        <v>593</v>
      </c>
    </row>
    <row r="2829" spans="1:15" x14ac:dyDescent="0.3">
      <c r="A2829" t="s">
        <v>29</v>
      </c>
      <c r="B2829" t="s">
        <v>364</v>
      </c>
      <c r="C2829" t="s">
        <v>1184</v>
      </c>
      <c r="D2829">
        <v>2016</v>
      </c>
      <c r="E2829" t="s">
        <v>1241</v>
      </c>
      <c r="F2829" s="13">
        <v>0</v>
      </c>
      <c r="G2829" s="13">
        <v>0</v>
      </c>
      <c r="H2829" s="13">
        <v>0</v>
      </c>
      <c r="I2829" s="13">
        <v>0</v>
      </c>
      <c r="J2829" s="13">
        <v>0</v>
      </c>
      <c r="K2829" s="13">
        <v>0</v>
      </c>
      <c r="L2829" s="13">
        <v>7</v>
      </c>
      <c r="M2829" s="13"/>
      <c r="N2829" s="13">
        <v>7</v>
      </c>
      <c r="O2829" s="13">
        <f t="shared" si="44"/>
        <v>0</v>
      </c>
    </row>
    <row r="2830" spans="1:15" x14ac:dyDescent="0.3">
      <c r="A2830" t="s">
        <v>50</v>
      </c>
      <c r="B2830" t="s">
        <v>364</v>
      </c>
      <c r="C2830" t="s">
        <v>1184</v>
      </c>
      <c r="D2830">
        <v>2016</v>
      </c>
      <c r="E2830" t="s">
        <v>1040</v>
      </c>
      <c r="F2830" s="13">
        <v>0</v>
      </c>
      <c r="G2830" s="13">
        <v>0</v>
      </c>
      <c r="H2830" s="13">
        <v>0</v>
      </c>
      <c r="I2830" s="13">
        <v>1</v>
      </c>
      <c r="J2830" s="13">
        <v>0</v>
      </c>
      <c r="K2830" s="13">
        <v>0</v>
      </c>
      <c r="L2830" s="13">
        <v>0</v>
      </c>
      <c r="M2830" s="13"/>
      <c r="N2830" s="13">
        <v>1</v>
      </c>
      <c r="O2830" s="13">
        <f t="shared" si="44"/>
        <v>1</v>
      </c>
    </row>
    <row r="2831" spans="1:15" x14ac:dyDescent="0.3">
      <c r="B2831" t="s">
        <v>382</v>
      </c>
      <c r="C2831" t="s">
        <v>865</v>
      </c>
      <c r="D2831">
        <v>2016</v>
      </c>
      <c r="E2831" t="s">
        <v>865</v>
      </c>
      <c r="F2831" s="13">
        <v>0</v>
      </c>
      <c r="G2831" s="13">
        <v>0</v>
      </c>
      <c r="H2831" s="13">
        <v>2</v>
      </c>
      <c r="I2831" s="13">
        <v>1</v>
      </c>
      <c r="J2831" s="13">
        <v>8</v>
      </c>
      <c r="K2831" s="13">
        <v>0</v>
      </c>
      <c r="L2831" s="13">
        <v>0</v>
      </c>
      <c r="M2831" s="13"/>
      <c r="N2831" s="13">
        <v>11</v>
      </c>
      <c r="O2831" s="13">
        <f t="shared" si="44"/>
        <v>11</v>
      </c>
    </row>
    <row r="2832" spans="1:15" x14ac:dyDescent="0.3">
      <c r="A2832" t="s">
        <v>136</v>
      </c>
      <c r="B2832" t="s">
        <v>382</v>
      </c>
      <c r="C2832" t="s">
        <v>865</v>
      </c>
      <c r="D2832">
        <v>2016</v>
      </c>
      <c r="E2832" t="s">
        <v>1242</v>
      </c>
      <c r="F2832" s="13">
        <v>0</v>
      </c>
      <c r="G2832" s="13">
        <v>0</v>
      </c>
      <c r="H2832" s="13">
        <v>0</v>
      </c>
      <c r="I2832" s="13">
        <v>0</v>
      </c>
      <c r="J2832" s="13">
        <v>12</v>
      </c>
      <c r="K2832" s="13">
        <v>0</v>
      </c>
      <c r="L2832" s="13">
        <v>0</v>
      </c>
      <c r="M2832" s="13"/>
      <c r="N2832" s="13">
        <v>12</v>
      </c>
      <c r="O2832" s="13">
        <f t="shared" si="44"/>
        <v>12</v>
      </c>
    </row>
    <row r="2833" spans="1:15" x14ac:dyDescent="0.3">
      <c r="A2833" t="s">
        <v>136</v>
      </c>
      <c r="B2833" t="s">
        <v>382</v>
      </c>
      <c r="C2833" t="s">
        <v>865</v>
      </c>
      <c r="D2833">
        <v>2016</v>
      </c>
      <c r="E2833" t="s">
        <v>1095</v>
      </c>
      <c r="F2833" s="13">
        <v>0</v>
      </c>
      <c r="G2833" s="13">
        <v>0</v>
      </c>
      <c r="H2833" s="13">
        <v>0</v>
      </c>
      <c r="I2833" s="13">
        <v>0</v>
      </c>
      <c r="J2833" s="13">
        <v>24</v>
      </c>
      <c r="K2833" s="13">
        <v>0</v>
      </c>
      <c r="L2833" s="13">
        <v>0</v>
      </c>
      <c r="M2833" s="13"/>
      <c r="N2833" s="13">
        <v>24</v>
      </c>
      <c r="O2833" s="13">
        <f t="shared" si="44"/>
        <v>24</v>
      </c>
    </row>
    <row r="2834" spans="1:15" x14ac:dyDescent="0.3">
      <c r="A2834" t="s">
        <v>136</v>
      </c>
      <c r="B2834" t="s">
        <v>382</v>
      </c>
      <c r="C2834" t="s">
        <v>865</v>
      </c>
      <c r="D2834">
        <v>2016</v>
      </c>
      <c r="E2834" t="s">
        <v>1186</v>
      </c>
      <c r="F2834" s="13">
        <v>0</v>
      </c>
      <c r="G2834" s="13">
        <v>0</v>
      </c>
      <c r="H2834" s="13">
        <v>0</v>
      </c>
      <c r="I2834" s="13">
        <v>2</v>
      </c>
      <c r="J2834" s="13">
        <v>2</v>
      </c>
      <c r="K2834" s="13">
        <v>0</v>
      </c>
      <c r="L2834" s="13">
        <v>26</v>
      </c>
      <c r="M2834" s="13"/>
      <c r="N2834" s="13">
        <v>30</v>
      </c>
      <c r="O2834" s="13">
        <f t="shared" si="44"/>
        <v>4</v>
      </c>
    </row>
    <row r="2835" spans="1:15" x14ac:dyDescent="0.3">
      <c r="A2835" t="s">
        <v>92</v>
      </c>
      <c r="B2835" t="s">
        <v>382</v>
      </c>
      <c r="C2835" t="s">
        <v>865</v>
      </c>
      <c r="D2835">
        <v>2016</v>
      </c>
      <c r="E2835" t="s">
        <v>866</v>
      </c>
      <c r="F2835" s="13">
        <v>2</v>
      </c>
      <c r="G2835" s="13">
        <v>0</v>
      </c>
      <c r="H2835" s="13">
        <v>116</v>
      </c>
      <c r="I2835" s="13">
        <v>7</v>
      </c>
      <c r="J2835" s="13">
        <v>6</v>
      </c>
      <c r="K2835" s="13">
        <v>0</v>
      </c>
      <c r="L2835" s="13">
        <v>0</v>
      </c>
      <c r="M2835" s="13"/>
      <c r="N2835" s="13">
        <v>131</v>
      </c>
      <c r="O2835" s="13">
        <f t="shared" si="44"/>
        <v>131</v>
      </c>
    </row>
    <row r="2836" spans="1:15" x14ac:dyDescent="0.3">
      <c r="B2836" t="s">
        <v>382</v>
      </c>
      <c r="C2836" t="s">
        <v>865</v>
      </c>
      <c r="D2836">
        <v>2016</v>
      </c>
      <c r="E2836" t="s">
        <v>1096</v>
      </c>
      <c r="F2836" s="13">
        <v>0</v>
      </c>
      <c r="G2836" s="13">
        <v>0</v>
      </c>
      <c r="H2836" s="13">
        <v>0</v>
      </c>
      <c r="I2836" s="13">
        <v>0</v>
      </c>
      <c r="J2836" s="13">
        <v>2</v>
      </c>
      <c r="K2836" s="13">
        <v>0</v>
      </c>
      <c r="L2836" s="13">
        <v>0</v>
      </c>
      <c r="M2836" s="13"/>
      <c r="N2836" s="13">
        <v>2</v>
      </c>
      <c r="O2836" s="13">
        <f t="shared" si="44"/>
        <v>2</v>
      </c>
    </row>
    <row r="2837" spans="1:15" x14ac:dyDescent="0.3">
      <c r="A2837" t="s">
        <v>18</v>
      </c>
      <c r="B2837" t="s">
        <v>382</v>
      </c>
      <c r="C2837" t="s">
        <v>865</v>
      </c>
      <c r="D2837">
        <v>2016</v>
      </c>
      <c r="E2837" t="s">
        <v>867</v>
      </c>
      <c r="F2837" s="13">
        <v>2</v>
      </c>
      <c r="G2837" s="13">
        <v>2</v>
      </c>
      <c r="H2837" s="13">
        <v>460</v>
      </c>
      <c r="I2837" s="13">
        <v>276</v>
      </c>
      <c r="J2837" s="13">
        <v>214</v>
      </c>
      <c r="K2837" s="13">
        <v>0</v>
      </c>
      <c r="L2837" s="13">
        <v>2</v>
      </c>
      <c r="M2837" s="13"/>
      <c r="N2837" s="13">
        <v>956</v>
      </c>
      <c r="O2837" s="13">
        <f t="shared" si="44"/>
        <v>954</v>
      </c>
    </row>
    <row r="2838" spans="1:15" x14ac:dyDescent="0.3">
      <c r="A2838" t="s">
        <v>20</v>
      </c>
      <c r="B2838" t="s">
        <v>382</v>
      </c>
      <c r="C2838" t="s">
        <v>865</v>
      </c>
      <c r="D2838">
        <v>2016</v>
      </c>
      <c r="E2838" t="s">
        <v>868</v>
      </c>
      <c r="F2838" s="13">
        <v>107</v>
      </c>
      <c r="G2838" s="13">
        <v>1</v>
      </c>
      <c r="H2838" s="13">
        <v>95</v>
      </c>
      <c r="I2838" s="13">
        <v>18</v>
      </c>
      <c r="J2838" s="13">
        <v>147</v>
      </c>
      <c r="K2838" s="13">
        <v>0</v>
      </c>
      <c r="L2838" s="13">
        <v>233</v>
      </c>
      <c r="M2838" s="13"/>
      <c r="N2838" s="13">
        <v>601</v>
      </c>
      <c r="O2838" s="13">
        <f t="shared" si="44"/>
        <v>368</v>
      </c>
    </row>
    <row r="2839" spans="1:15" x14ac:dyDescent="0.3">
      <c r="A2839" t="s">
        <v>20</v>
      </c>
      <c r="B2839" t="s">
        <v>382</v>
      </c>
      <c r="C2839" t="s">
        <v>865</v>
      </c>
      <c r="D2839">
        <v>2016</v>
      </c>
      <c r="E2839" t="s">
        <v>869</v>
      </c>
      <c r="F2839" s="13">
        <v>2</v>
      </c>
      <c r="G2839" s="13">
        <v>0</v>
      </c>
      <c r="H2839" s="13">
        <v>9</v>
      </c>
      <c r="I2839" s="13">
        <v>1</v>
      </c>
      <c r="J2839" s="13">
        <v>3</v>
      </c>
      <c r="K2839" s="13">
        <v>0</v>
      </c>
      <c r="L2839" s="13">
        <v>422</v>
      </c>
      <c r="M2839" s="13"/>
      <c r="N2839" s="13">
        <v>437</v>
      </c>
      <c r="O2839" s="13">
        <f t="shared" si="44"/>
        <v>15</v>
      </c>
    </row>
    <row r="2840" spans="1:15" x14ac:dyDescent="0.3">
      <c r="A2840" t="s">
        <v>20</v>
      </c>
      <c r="B2840" t="s">
        <v>382</v>
      </c>
      <c r="C2840" t="s">
        <v>865</v>
      </c>
      <c r="D2840">
        <v>2016</v>
      </c>
      <c r="E2840" t="s">
        <v>1243</v>
      </c>
      <c r="F2840" s="13">
        <v>0</v>
      </c>
      <c r="G2840" s="13">
        <v>0</v>
      </c>
      <c r="H2840" s="13">
        <v>590</v>
      </c>
      <c r="I2840" s="13">
        <v>133</v>
      </c>
      <c r="J2840" s="13">
        <v>100</v>
      </c>
      <c r="K2840" s="13">
        <v>0</v>
      </c>
      <c r="L2840" s="13">
        <v>4</v>
      </c>
      <c r="M2840" s="13"/>
      <c r="N2840" s="13">
        <v>827</v>
      </c>
      <c r="O2840" s="13">
        <f t="shared" si="44"/>
        <v>823</v>
      </c>
    </row>
    <row r="2841" spans="1:15" x14ac:dyDescent="0.3">
      <c r="A2841" t="s">
        <v>136</v>
      </c>
      <c r="B2841" t="s">
        <v>382</v>
      </c>
      <c r="C2841" t="s">
        <v>865</v>
      </c>
      <c r="D2841">
        <v>2016</v>
      </c>
      <c r="E2841" t="s">
        <v>1097</v>
      </c>
      <c r="F2841" s="13">
        <v>0</v>
      </c>
      <c r="G2841" s="13">
        <v>0</v>
      </c>
      <c r="H2841" s="13">
        <v>0</v>
      </c>
      <c r="I2841" s="13">
        <v>0</v>
      </c>
      <c r="J2841" s="13">
        <v>3</v>
      </c>
      <c r="K2841" s="13">
        <v>0</v>
      </c>
      <c r="L2841" s="13">
        <v>0</v>
      </c>
      <c r="M2841" s="13"/>
      <c r="N2841" s="13">
        <v>3</v>
      </c>
      <c r="O2841" s="13">
        <f t="shared" si="44"/>
        <v>3</v>
      </c>
    </row>
    <row r="2842" spans="1:15" x14ac:dyDescent="0.3">
      <c r="A2842" t="s">
        <v>136</v>
      </c>
      <c r="B2842" t="s">
        <v>382</v>
      </c>
      <c r="C2842" t="s">
        <v>865</v>
      </c>
      <c r="D2842">
        <v>2016</v>
      </c>
      <c r="E2842" t="s">
        <v>1041</v>
      </c>
      <c r="F2842" s="13">
        <v>0</v>
      </c>
      <c r="G2842" s="13">
        <v>0</v>
      </c>
      <c r="H2842" s="13">
        <v>0</v>
      </c>
      <c r="I2842" s="13">
        <v>0</v>
      </c>
      <c r="J2842" s="13">
        <v>14</v>
      </c>
      <c r="K2842" s="13">
        <v>0</v>
      </c>
      <c r="L2842" s="13">
        <v>0</v>
      </c>
      <c r="M2842" s="13"/>
      <c r="N2842" s="13">
        <v>14</v>
      </c>
      <c r="O2842" s="13">
        <f t="shared" si="44"/>
        <v>14</v>
      </c>
    </row>
    <row r="2843" spans="1:15" x14ac:dyDescent="0.3">
      <c r="A2843" t="s">
        <v>55</v>
      </c>
      <c r="B2843" t="s">
        <v>382</v>
      </c>
      <c r="C2843" t="s">
        <v>865</v>
      </c>
      <c r="D2843">
        <v>2016</v>
      </c>
      <c r="E2843" t="s">
        <v>1244</v>
      </c>
      <c r="F2843" s="13">
        <v>0</v>
      </c>
      <c r="G2843" s="13">
        <v>0</v>
      </c>
      <c r="H2843" s="13">
        <v>5</v>
      </c>
      <c r="I2843" s="13">
        <v>0</v>
      </c>
      <c r="J2843" s="13">
        <v>6</v>
      </c>
      <c r="K2843" s="13">
        <v>0</v>
      </c>
      <c r="L2843" s="13">
        <v>2</v>
      </c>
      <c r="M2843" s="13"/>
      <c r="N2843" s="13">
        <v>13</v>
      </c>
      <c r="O2843" s="13">
        <f t="shared" si="44"/>
        <v>11</v>
      </c>
    </row>
    <row r="2844" spans="1:15" x14ac:dyDescent="0.3">
      <c r="A2844" t="s">
        <v>125</v>
      </c>
      <c r="B2844" t="s">
        <v>382</v>
      </c>
      <c r="C2844" t="s">
        <v>865</v>
      </c>
      <c r="D2844">
        <v>2016</v>
      </c>
      <c r="E2844" t="s">
        <v>1098</v>
      </c>
      <c r="F2844" s="13">
        <v>0</v>
      </c>
      <c r="G2844" s="13">
        <v>0</v>
      </c>
      <c r="H2844" s="13">
        <v>0</v>
      </c>
      <c r="I2844" s="13">
        <v>0</v>
      </c>
      <c r="J2844" s="13">
        <v>1</v>
      </c>
      <c r="K2844" s="13">
        <v>0</v>
      </c>
      <c r="L2844" s="13">
        <v>0</v>
      </c>
      <c r="M2844" s="13"/>
      <c r="N2844" s="13">
        <v>1</v>
      </c>
      <c r="O2844" s="13">
        <f t="shared" si="44"/>
        <v>1</v>
      </c>
    </row>
    <row r="2845" spans="1:15" x14ac:dyDescent="0.3">
      <c r="A2845" t="s">
        <v>22</v>
      </c>
      <c r="B2845" t="s">
        <v>382</v>
      </c>
      <c r="C2845" t="s">
        <v>865</v>
      </c>
      <c r="D2845">
        <v>2016</v>
      </c>
      <c r="E2845" t="s">
        <v>870</v>
      </c>
      <c r="F2845" s="13">
        <v>37</v>
      </c>
      <c r="G2845" s="13">
        <v>35</v>
      </c>
      <c r="H2845" s="13">
        <v>6839</v>
      </c>
      <c r="I2845" s="13">
        <v>204</v>
      </c>
      <c r="J2845" s="13">
        <v>574</v>
      </c>
      <c r="K2845" s="13">
        <v>0</v>
      </c>
      <c r="L2845" s="13">
        <v>39</v>
      </c>
      <c r="M2845" s="13"/>
      <c r="N2845" s="13">
        <v>7728</v>
      </c>
      <c r="O2845" s="13">
        <f t="shared" si="44"/>
        <v>7689</v>
      </c>
    </row>
    <row r="2846" spans="1:15" x14ac:dyDescent="0.3">
      <c r="A2846" t="s">
        <v>136</v>
      </c>
      <c r="B2846" t="s">
        <v>382</v>
      </c>
      <c r="C2846" t="s">
        <v>865</v>
      </c>
      <c r="D2846">
        <v>2016</v>
      </c>
      <c r="E2846" t="s">
        <v>1099</v>
      </c>
      <c r="F2846" s="13">
        <v>0</v>
      </c>
      <c r="G2846" s="13">
        <v>0</v>
      </c>
      <c r="H2846" s="13">
        <v>0</v>
      </c>
      <c r="I2846" s="13">
        <v>0</v>
      </c>
      <c r="J2846" s="13">
        <v>46</v>
      </c>
      <c r="K2846" s="13">
        <v>0</v>
      </c>
      <c r="L2846" s="13">
        <v>0</v>
      </c>
      <c r="M2846" s="13"/>
      <c r="N2846" s="13">
        <v>46</v>
      </c>
      <c r="O2846" s="13">
        <f t="shared" si="44"/>
        <v>46</v>
      </c>
    </row>
    <row r="2847" spans="1:15" x14ac:dyDescent="0.3">
      <c r="A2847" t="s">
        <v>136</v>
      </c>
      <c r="B2847" t="s">
        <v>382</v>
      </c>
      <c r="C2847" t="s">
        <v>865</v>
      </c>
      <c r="D2847">
        <v>2016</v>
      </c>
      <c r="E2847" t="s">
        <v>1101</v>
      </c>
      <c r="F2847" s="13">
        <v>0</v>
      </c>
      <c r="G2847" s="13">
        <v>0</v>
      </c>
      <c r="H2847" s="13">
        <v>0</v>
      </c>
      <c r="I2847" s="13">
        <v>0</v>
      </c>
      <c r="J2847" s="13">
        <v>1</v>
      </c>
      <c r="K2847" s="13">
        <v>0</v>
      </c>
      <c r="L2847" s="13">
        <v>0</v>
      </c>
      <c r="M2847" s="13"/>
      <c r="N2847" s="13">
        <v>1</v>
      </c>
      <c r="O2847" s="13">
        <f t="shared" si="44"/>
        <v>1</v>
      </c>
    </row>
    <row r="2848" spans="1:15" x14ac:dyDescent="0.3">
      <c r="A2848" t="s">
        <v>22</v>
      </c>
      <c r="B2848" t="s">
        <v>382</v>
      </c>
      <c r="C2848" t="s">
        <v>865</v>
      </c>
      <c r="D2848">
        <v>2016</v>
      </c>
      <c r="E2848" t="s">
        <v>871</v>
      </c>
      <c r="F2848" s="13">
        <v>1</v>
      </c>
      <c r="G2848" s="13">
        <v>0</v>
      </c>
      <c r="H2848" s="13">
        <v>13</v>
      </c>
      <c r="I2848" s="13">
        <v>2</v>
      </c>
      <c r="J2848" s="13">
        <v>4</v>
      </c>
      <c r="K2848" s="13">
        <v>0</v>
      </c>
      <c r="L2848" s="13">
        <v>1</v>
      </c>
      <c r="M2848" s="13"/>
      <c r="N2848" s="13">
        <v>21</v>
      </c>
      <c r="O2848" s="13">
        <f t="shared" si="44"/>
        <v>20</v>
      </c>
    </row>
    <row r="2849" spans="1:15" x14ac:dyDescent="0.3">
      <c r="A2849" t="s">
        <v>136</v>
      </c>
      <c r="B2849" t="s">
        <v>382</v>
      </c>
      <c r="C2849" t="s">
        <v>865</v>
      </c>
      <c r="D2849">
        <v>2016</v>
      </c>
      <c r="E2849" t="s">
        <v>1042</v>
      </c>
      <c r="F2849" s="13">
        <v>0</v>
      </c>
      <c r="G2849" s="13">
        <v>0</v>
      </c>
      <c r="H2849" s="13">
        <v>0</v>
      </c>
      <c r="I2849" s="13">
        <v>0</v>
      </c>
      <c r="J2849" s="13">
        <v>7</v>
      </c>
      <c r="K2849" s="13">
        <v>0</v>
      </c>
      <c r="L2849" s="13">
        <v>0</v>
      </c>
      <c r="M2849" s="13"/>
      <c r="N2849" s="13">
        <v>7</v>
      </c>
      <c r="O2849" s="13">
        <f t="shared" si="44"/>
        <v>7</v>
      </c>
    </row>
    <row r="2850" spans="1:15" x14ac:dyDescent="0.3">
      <c r="A2850" t="s">
        <v>26</v>
      </c>
      <c r="B2850" t="s">
        <v>382</v>
      </c>
      <c r="C2850" t="s">
        <v>865</v>
      </c>
      <c r="D2850">
        <v>2016</v>
      </c>
      <c r="E2850" t="s">
        <v>872</v>
      </c>
      <c r="F2850" s="13">
        <v>0</v>
      </c>
      <c r="G2850" s="13">
        <v>0</v>
      </c>
      <c r="H2850" s="13">
        <v>1</v>
      </c>
      <c r="I2850" s="13">
        <v>0</v>
      </c>
      <c r="J2850" s="13">
        <v>1</v>
      </c>
      <c r="K2850" s="13">
        <v>0</v>
      </c>
      <c r="L2850" s="13">
        <v>0</v>
      </c>
      <c r="M2850" s="13"/>
      <c r="N2850" s="13">
        <v>2</v>
      </c>
      <c r="O2850" s="13">
        <f t="shared" si="44"/>
        <v>2</v>
      </c>
    </row>
    <row r="2851" spans="1:15" x14ac:dyDescent="0.3">
      <c r="A2851" t="s">
        <v>125</v>
      </c>
      <c r="B2851" t="s">
        <v>382</v>
      </c>
      <c r="C2851" t="s">
        <v>865</v>
      </c>
      <c r="D2851">
        <v>2016</v>
      </c>
      <c r="E2851" t="s">
        <v>873</v>
      </c>
      <c r="F2851" s="13">
        <v>25</v>
      </c>
      <c r="G2851" s="13">
        <v>0</v>
      </c>
      <c r="H2851" s="13">
        <v>6</v>
      </c>
      <c r="I2851" s="13">
        <v>0</v>
      </c>
      <c r="J2851" s="13">
        <v>142</v>
      </c>
      <c r="K2851" s="13">
        <v>0</v>
      </c>
      <c r="L2851" s="13">
        <v>0</v>
      </c>
      <c r="M2851" s="13"/>
      <c r="N2851" s="13">
        <v>173</v>
      </c>
      <c r="O2851" s="13">
        <f t="shared" si="44"/>
        <v>173</v>
      </c>
    </row>
    <row r="2852" spans="1:15" x14ac:dyDescent="0.3">
      <c r="A2852" t="s">
        <v>136</v>
      </c>
      <c r="B2852" t="s">
        <v>382</v>
      </c>
      <c r="C2852" t="s">
        <v>865</v>
      </c>
      <c r="D2852">
        <v>2016</v>
      </c>
      <c r="E2852" t="s">
        <v>1190</v>
      </c>
      <c r="F2852" s="13">
        <v>1</v>
      </c>
      <c r="G2852" s="13">
        <v>0</v>
      </c>
      <c r="H2852" s="13">
        <v>19</v>
      </c>
      <c r="I2852" s="13">
        <v>9</v>
      </c>
      <c r="J2852" s="13">
        <v>87</v>
      </c>
      <c r="K2852" s="13">
        <v>0</v>
      </c>
      <c r="L2852" s="13">
        <v>5</v>
      </c>
      <c r="M2852" s="13"/>
      <c r="N2852" s="13">
        <v>121</v>
      </c>
      <c r="O2852" s="13">
        <f t="shared" si="44"/>
        <v>116</v>
      </c>
    </row>
    <row r="2853" spans="1:15" x14ac:dyDescent="0.3">
      <c r="A2853" t="s">
        <v>29</v>
      </c>
      <c r="B2853" t="s">
        <v>382</v>
      </c>
      <c r="C2853" t="s">
        <v>865</v>
      </c>
      <c r="D2853">
        <v>2016</v>
      </c>
      <c r="E2853" t="s">
        <v>1245</v>
      </c>
      <c r="F2853" s="13">
        <v>0</v>
      </c>
      <c r="G2853" s="13">
        <v>0</v>
      </c>
      <c r="H2853" s="13">
        <v>0</v>
      </c>
      <c r="I2853" s="13">
        <v>0</v>
      </c>
      <c r="J2853" s="13">
        <v>0</v>
      </c>
      <c r="K2853" s="13">
        <v>0</v>
      </c>
      <c r="L2853" s="13">
        <v>2</v>
      </c>
      <c r="M2853" s="13"/>
      <c r="N2853" s="13">
        <v>2</v>
      </c>
      <c r="O2853" s="13">
        <f t="shared" si="44"/>
        <v>0</v>
      </c>
    </row>
    <row r="2854" spans="1:15" x14ac:dyDescent="0.3">
      <c r="A2854" t="s">
        <v>29</v>
      </c>
      <c r="B2854" t="s">
        <v>382</v>
      </c>
      <c r="C2854" t="s">
        <v>865</v>
      </c>
      <c r="D2854">
        <v>2016</v>
      </c>
      <c r="E2854" t="s">
        <v>1246</v>
      </c>
      <c r="F2854" s="13">
        <v>0</v>
      </c>
      <c r="G2854" s="13">
        <v>0</v>
      </c>
      <c r="H2854" s="13">
        <v>1</v>
      </c>
      <c r="I2854" s="13">
        <v>0</v>
      </c>
      <c r="J2854" s="13">
        <v>1</v>
      </c>
      <c r="K2854" s="13">
        <v>0</v>
      </c>
      <c r="L2854" s="13">
        <v>1</v>
      </c>
      <c r="M2854" s="13"/>
      <c r="N2854" s="13">
        <v>3</v>
      </c>
      <c r="O2854" s="13">
        <f t="shared" si="44"/>
        <v>2</v>
      </c>
    </row>
    <row r="2855" spans="1:15" x14ac:dyDescent="0.3">
      <c r="A2855" t="s">
        <v>136</v>
      </c>
      <c r="B2855" t="s">
        <v>382</v>
      </c>
      <c r="C2855" t="s">
        <v>865</v>
      </c>
      <c r="D2855">
        <v>2016</v>
      </c>
      <c r="E2855" t="s">
        <v>1105</v>
      </c>
      <c r="F2855" s="13">
        <v>0</v>
      </c>
      <c r="G2855" s="13">
        <v>0</v>
      </c>
      <c r="H2855" s="13">
        <v>0</v>
      </c>
      <c r="I2855" s="13">
        <v>0</v>
      </c>
      <c r="J2855" s="13">
        <v>14</v>
      </c>
      <c r="K2855" s="13">
        <v>0</v>
      </c>
      <c r="L2855" s="13">
        <v>0</v>
      </c>
      <c r="M2855" s="13"/>
      <c r="N2855" s="13">
        <v>14</v>
      </c>
      <c r="O2855" s="13">
        <f t="shared" si="44"/>
        <v>14</v>
      </c>
    </row>
    <row r="2856" spans="1:15" x14ac:dyDescent="0.3">
      <c r="B2856" t="s">
        <v>394</v>
      </c>
      <c r="C2856" t="s">
        <v>1191</v>
      </c>
      <c r="D2856">
        <v>2016</v>
      </c>
      <c r="E2856" t="s">
        <v>1191</v>
      </c>
      <c r="F2856" s="13">
        <v>0</v>
      </c>
      <c r="G2856" s="13">
        <v>0</v>
      </c>
      <c r="H2856" s="13">
        <v>0</v>
      </c>
      <c r="I2856" s="13">
        <v>0</v>
      </c>
      <c r="J2856" s="13">
        <v>0</v>
      </c>
      <c r="K2856" s="13">
        <v>0</v>
      </c>
      <c r="L2856" s="13">
        <v>1</v>
      </c>
      <c r="M2856" s="13"/>
      <c r="N2856" s="13">
        <v>1</v>
      </c>
      <c r="O2856" s="13">
        <f t="shared" si="44"/>
        <v>0</v>
      </c>
    </row>
    <row r="2857" spans="1:15" x14ac:dyDescent="0.3">
      <c r="A2857" t="s">
        <v>92</v>
      </c>
      <c r="B2857" t="s">
        <v>394</v>
      </c>
      <c r="C2857" t="s">
        <v>1191</v>
      </c>
      <c r="D2857">
        <v>2016</v>
      </c>
      <c r="E2857" t="s">
        <v>1247</v>
      </c>
      <c r="F2857" s="13">
        <v>0</v>
      </c>
      <c r="G2857" s="13">
        <v>0</v>
      </c>
      <c r="H2857" s="13">
        <v>0</v>
      </c>
      <c r="I2857" s="13">
        <v>2</v>
      </c>
      <c r="J2857" s="13">
        <v>0</v>
      </c>
      <c r="K2857" s="13">
        <v>0</v>
      </c>
      <c r="L2857" s="13">
        <v>0</v>
      </c>
      <c r="M2857" s="13"/>
      <c r="N2857" s="13">
        <v>2</v>
      </c>
      <c r="O2857" s="13">
        <f t="shared" si="44"/>
        <v>2</v>
      </c>
    </row>
    <row r="2858" spans="1:15" x14ac:dyDescent="0.3">
      <c r="A2858" t="s">
        <v>18</v>
      </c>
      <c r="B2858" t="s">
        <v>394</v>
      </c>
      <c r="C2858" t="s">
        <v>1191</v>
      </c>
      <c r="D2858">
        <v>2016</v>
      </c>
      <c r="E2858" t="s">
        <v>875</v>
      </c>
      <c r="F2858" s="13">
        <v>0</v>
      </c>
      <c r="G2858" s="13">
        <v>0</v>
      </c>
      <c r="H2858" s="13">
        <v>18</v>
      </c>
      <c r="I2858" s="13">
        <v>7</v>
      </c>
      <c r="J2858" s="13">
        <v>2</v>
      </c>
      <c r="K2858" s="13">
        <v>0</v>
      </c>
      <c r="L2858" s="13">
        <v>0</v>
      </c>
      <c r="M2858" s="13"/>
      <c r="N2858" s="13">
        <v>27</v>
      </c>
      <c r="O2858" s="13">
        <f t="shared" si="44"/>
        <v>27</v>
      </c>
    </row>
    <row r="2859" spans="1:15" x14ac:dyDescent="0.3">
      <c r="A2859" t="s">
        <v>20</v>
      </c>
      <c r="B2859" t="s">
        <v>394</v>
      </c>
      <c r="C2859" t="s">
        <v>1191</v>
      </c>
      <c r="D2859">
        <v>2016</v>
      </c>
      <c r="E2859" t="s">
        <v>876</v>
      </c>
      <c r="F2859" s="13">
        <v>0</v>
      </c>
      <c r="G2859" s="13">
        <v>0</v>
      </c>
      <c r="H2859" s="13">
        <v>0</v>
      </c>
      <c r="I2859" s="13">
        <v>0</v>
      </c>
      <c r="J2859" s="13">
        <v>2</v>
      </c>
      <c r="K2859" s="13">
        <v>0</v>
      </c>
      <c r="L2859" s="13">
        <v>0</v>
      </c>
      <c r="M2859" s="13"/>
      <c r="N2859" s="13">
        <v>2</v>
      </c>
      <c r="O2859" s="13">
        <f t="shared" si="44"/>
        <v>2</v>
      </c>
    </row>
    <row r="2860" spans="1:15" x14ac:dyDescent="0.3">
      <c r="A2860" t="s">
        <v>20</v>
      </c>
      <c r="B2860" t="s">
        <v>394</v>
      </c>
      <c r="C2860" t="s">
        <v>1191</v>
      </c>
      <c r="D2860">
        <v>2016</v>
      </c>
      <c r="E2860" t="s">
        <v>877</v>
      </c>
      <c r="F2860" s="13">
        <v>0</v>
      </c>
      <c r="G2860" s="13">
        <v>2</v>
      </c>
      <c r="H2860" s="13">
        <v>23</v>
      </c>
      <c r="I2860" s="13">
        <v>3</v>
      </c>
      <c r="J2860" s="13">
        <v>19</v>
      </c>
      <c r="K2860" s="13">
        <v>0</v>
      </c>
      <c r="L2860" s="13">
        <v>84</v>
      </c>
      <c r="M2860" s="13"/>
      <c r="N2860" s="13">
        <v>131</v>
      </c>
      <c r="O2860" s="13">
        <f t="shared" si="44"/>
        <v>47</v>
      </c>
    </row>
    <row r="2861" spans="1:15" x14ac:dyDescent="0.3">
      <c r="A2861" t="s">
        <v>55</v>
      </c>
      <c r="B2861" t="s">
        <v>394</v>
      </c>
      <c r="C2861" t="s">
        <v>1191</v>
      </c>
      <c r="D2861">
        <v>2016</v>
      </c>
      <c r="E2861" t="s">
        <v>878</v>
      </c>
      <c r="F2861" s="13">
        <v>0</v>
      </c>
      <c r="G2861" s="13">
        <v>0</v>
      </c>
      <c r="H2861" s="13">
        <v>1</v>
      </c>
      <c r="I2861" s="13">
        <v>0</v>
      </c>
      <c r="J2861" s="13">
        <v>10</v>
      </c>
      <c r="K2861" s="13">
        <v>0</v>
      </c>
      <c r="L2861" s="13">
        <v>0</v>
      </c>
      <c r="M2861" s="13"/>
      <c r="N2861" s="13">
        <v>11</v>
      </c>
      <c r="O2861" s="13">
        <f t="shared" si="44"/>
        <v>11</v>
      </c>
    </row>
    <row r="2862" spans="1:15" x14ac:dyDescent="0.3">
      <c r="A2862" t="s">
        <v>22</v>
      </c>
      <c r="B2862" t="s">
        <v>394</v>
      </c>
      <c r="C2862" t="s">
        <v>1191</v>
      </c>
      <c r="D2862">
        <v>2016</v>
      </c>
      <c r="E2862" t="s">
        <v>880</v>
      </c>
      <c r="F2862" s="13">
        <v>0</v>
      </c>
      <c r="G2862" s="13">
        <v>78</v>
      </c>
      <c r="H2862" s="13">
        <v>2774</v>
      </c>
      <c r="I2862" s="13">
        <v>63</v>
      </c>
      <c r="J2862" s="13">
        <v>727</v>
      </c>
      <c r="K2862" s="13">
        <v>0</v>
      </c>
      <c r="L2862" s="13">
        <v>1737</v>
      </c>
      <c r="M2862" s="13"/>
      <c r="N2862" s="13">
        <v>5379</v>
      </c>
      <c r="O2862" s="13">
        <f t="shared" si="44"/>
        <v>3642</v>
      </c>
    </row>
    <row r="2863" spans="1:15" x14ac:dyDescent="0.3">
      <c r="A2863" t="s">
        <v>24</v>
      </c>
      <c r="B2863" t="s">
        <v>394</v>
      </c>
      <c r="C2863" t="s">
        <v>1191</v>
      </c>
      <c r="D2863">
        <v>2016</v>
      </c>
      <c r="E2863" t="s">
        <v>881</v>
      </c>
      <c r="F2863" s="13">
        <v>0</v>
      </c>
      <c r="G2863" s="13">
        <v>25</v>
      </c>
      <c r="H2863" s="13">
        <v>2033</v>
      </c>
      <c r="I2863" s="13">
        <v>99</v>
      </c>
      <c r="J2863" s="13">
        <v>444</v>
      </c>
      <c r="K2863" s="13">
        <v>0</v>
      </c>
      <c r="L2863" s="13">
        <v>49</v>
      </c>
      <c r="M2863" s="13"/>
      <c r="N2863" s="13">
        <v>2650</v>
      </c>
      <c r="O2863" s="13">
        <f t="shared" si="44"/>
        <v>2601</v>
      </c>
    </row>
    <row r="2864" spans="1:15" x14ac:dyDescent="0.3">
      <c r="A2864" t="s">
        <v>26</v>
      </c>
      <c r="B2864" t="s">
        <v>394</v>
      </c>
      <c r="C2864" t="s">
        <v>1191</v>
      </c>
      <c r="D2864">
        <v>2016</v>
      </c>
      <c r="E2864" t="s">
        <v>882</v>
      </c>
      <c r="F2864" s="13">
        <v>0</v>
      </c>
      <c r="G2864" s="13">
        <v>0</v>
      </c>
      <c r="H2864" s="13">
        <v>2</v>
      </c>
      <c r="I2864" s="13">
        <v>0</v>
      </c>
      <c r="J2864" s="13">
        <v>2</v>
      </c>
      <c r="K2864" s="13">
        <v>0</v>
      </c>
      <c r="L2864" s="13">
        <v>12</v>
      </c>
      <c r="M2864" s="13"/>
      <c r="N2864" s="13">
        <v>16</v>
      </c>
      <c r="O2864" s="13">
        <f t="shared" si="44"/>
        <v>4</v>
      </c>
    </row>
    <row r="2865" spans="1:15" x14ac:dyDescent="0.3">
      <c r="A2865" t="s">
        <v>239</v>
      </c>
      <c r="B2865" t="s">
        <v>394</v>
      </c>
      <c r="C2865" t="s">
        <v>1191</v>
      </c>
      <c r="D2865">
        <v>2016</v>
      </c>
      <c r="E2865" t="s">
        <v>1106</v>
      </c>
      <c r="F2865" s="13">
        <v>0</v>
      </c>
      <c r="G2865" s="13">
        <v>0</v>
      </c>
      <c r="H2865" s="13">
        <v>439</v>
      </c>
      <c r="I2865" s="13">
        <v>5</v>
      </c>
      <c r="J2865" s="13">
        <v>74</v>
      </c>
      <c r="K2865" s="13">
        <v>0</v>
      </c>
      <c r="L2865" s="13">
        <v>10</v>
      </c>
      <c r="M2865" s="13"/>
      <c r="N2865" s="13">
        <v>528</v>
      </c>
      <c r="O2865" s="13">
        <f t="shared" si="44"/>
        <v>518</v>
      </c>
    </row>
    <row r="2866" spans="1:15" x14ac:dyDescent="0.3">
      <c r="A2866" t="s">
        <v>29</v>
      </c>
      <c r="B2866" t="s">
        <v>394</v>
      </c>
      <c r="C2866" t="s">
        <v>1191</v>
      </c>
      <c r="D2866">
        <v>2016</v>
      </c>
      <c r="E2866" t="s">
        <v>883</v>
      </c>
      <c r="F2866" s="13">
        <v>0</v>
      </c>
      <c r="G2866" s="13">
        <v>0</v>
      </c>
      <c r="H2866" s="13">
        <v>4</v>
      </c>
      <c r="I2866" s="13">
        <v>0</v>
      </c>
      <c r="J2866" s="13">
        <v>0</v>
      </c>
      <c r="K2866" s="13">
        <v>0</v>
      </c>
      <c r="L2866" s="13">
        <v>0</v>
      </c>
      <c r="M2866" s="13"/>
      <c r="N2866" s="13">
        <v>4</v>
      </c>
      <c r="O2866" s="13">
        <f t="shared" si="44"/>
        <v>4</v>
      </c>
    </row>
    <row r="2867" spans="1:15" x14ac:dyDescent="0.3">
      <c r="A2867" t="s">
        <v>29</v>
      </c>
      <c r="B2867" t="s">
        <v>394</v>
      </c>
      <c r="C2867" t="s">
        <v>1191</v>
      </c>
      <c r="D2867">
        <v>2016</v>
      </c>
      <c r="E2867" t="s">
        <v>884</v>
      </c>
      <c r="F2867" s="13">
        <v>0</v>
      </c>
      <c r="G2867" s="13">
        <v>0</v>
      </c>
      <c r="H2867" s="13">
        <v>5</v>
      </c>
      <c r="I2867" s="13">
        <v>0</v>
      </c>
      <c r="J2867" s="13">
        <v>0</v>
      </c>
      <c r="K2867" s="13">
        <v>0</v>
      </c>
      <c r="L2867" s="13">
        <v>0</v>
      </c>
      <c r="M2867" s="13"/>
      <c r="N2867" s="13">
        <v>5</v>
      </c>
      <c r="O2867" s="13">
        <f t="shared" si="44"/>
        <v>5</v>
      </c>
    </row>
    <row r="2868" spans="1:15" x14ac:dyDescent="0.3">
      <c r="A2868" t="s">
        <v>29</v>
      </c>
      <c r="B2868" t="s">
        <v>407</v>
      </c>
      <c r="C2868" t="s">
        <v>1248</v>
      </c>
      <c r="D2868">
        <v>2016</v>
      </c>
      <c r="E2868" t="s">
        <v>1249</v>
      </c>
      <c r="F2868" s="13">
        <v>0</v>
      </c>
      <c r="G2868" s="13">
        <v>0</v>
      </c>
      <c r="H2868" s="13">
        <v>7</v>
      </c>
      <c r="I2868" s="13">
        <v>2</v>
      </c>
      <c r="J2868" s="13">
        <v>39</v>
      </c>
      <c r="K2868" s="13">
        <v>0</v>
      </c>
      <c r="L2868" s="13">
        <v>0</v>
      </c>
      <c r="M2868" s="13"/>
      <c r="N2868" s="13">
        <v>48</v>
      </c>
      <c r="O2868" s="13">
        <f t="shared" si="44"/>
        <v>48</v>
      </c>
    </row>
    <row r="2869" spans="1:15" x14ac:dyDescent="0.3">
      <c r="A2869" t="s">
        <v>18</v>
      </c>
      <c r="B2869" t="s">
        <v>407</v>
      </c>
      <c r="C2869" t="s">
        <v>1248</v>
      </c>
      <c r="D2869">
        <v>2016</v>
      </c>
      <c r="E2869" t="s">
        <v>1250</v>
      </c>
      <c r="F2869" s="13">
        <v>0</v>
      </c>
      <c r="G2869" s="13">
        <v>0</v>
      </c>
      <c r="H2869" s="13">
        <v>32</v>
      </c>
      <c r="I2869" s="13">
        <v>8</v>
      </c>
      <c r="J2869" s="13">
        <v>15</v>
      </c>
      <c r="K2869" s="13">
        <v>0</v>
      </c>
      <c r="L2869" s="13">
        <v>1</v>
      </c>
      <c r="M2869" s="13"/>
      <c r="N2869" s="13">
        <v>56</v>
      </c>
      <c r="O2869" s="13">
        <f t="shared" si="44"/>
        <v>55</v>
      </c>
    </row>
    <row r="2870" spans="1:15" x14ac:dyDescent="0.3">
      <c r="A2870" t="s">
        <v>20</v>
      </c>
      <c r="B2870" t="s">
        <v>407</v>
      </c>
      <c r="C2870" t="s">
        <v>1248</v>
      </c>
      <c r="D2870">
        <v>2016</v>
      </c>
      <c r="E2870" t="s">
        <v>1251</v>
      </c>
      <c r="F2870" s="13">
        <v>0</v>
      </c>
      <c r="G2870" s="13">
        <v>0</v>
      </c>
      <c r="H2870" s="13">
        <v>7</v>
      </c>
      <c r="I2870" s="13">
        <v>7</v>
      </c>
      <c r="J2870" s="13">
        <v>16</v>
      </c>
      <c r="K2870" s="13">
        <v>0</v>
      </c>
      <c r="L2870" s="13">
        <v>1</v>
      </c>
      <c r="M2870" s="13"/>
      <c r="N2870" s="13">
        <v>31</v>
      </c>
      <c r="O2870" s="13">
        <f t="shared" si="44"/>
        <v>30</v>
      </c>
    </row>
    <row r="2871" spans="1:15" x14ac:dyDescent="0.3">
      <c r="A2871" t="s">
        <v>50</v>
      </c>
      <c r="B2871" t="s">
        <v>407</v>
      </c>
      <c r="C2871" t="s">
        <v>1248</v>
      </c>
      <c r="D2871">
        <v>2016</v>
      </c>
      <c r="E2871" t="s">
        <v>1252</v>
      </c>
      <c r="F2871" s="13">
        <v>0</v>
      </c>
      <c r="G2871" s="13">
        <v>0</v>
      </c>
      <c r="H2871" s="13">
        <v>0</v>
      </c>
      <c r="I2871" s="13">
        <v>0</v>
      </c>
      <c r="J2871" s="13">
        <v>0</v>
      </c>
      <c r="K2871" s="13">
        <v>2</v>
      </c>
      <c r="L2871" s="13">
        <v>0</v>
      </c>
      <c r="M2871" s="13"/>
      <c r="N2871" s="13">
        <v>2</v>
      </c>
      <c r="O2871" s="13">
        <f t="shared" si="44"/>
        <v>0</v>
      </c>
    </row>
    <row r="2872" spans="1:15" x14ac:dyDescent="0.3">
      <c r="A2872" t="s">
        <v>50</v>
      </c>
      <c r="B2872" t="s">
        <v>407</v>
      </c>
      <c r="C2872" t="s">
        <v>1248</v>
      </c>
      <c r="D2872">
        <v>2016</v>
      </c>
      <c r="E2872" t="s">
        <v>1253</v>
      </c>
      <c r="F2872" s="13">
        <v>0</v>
      </c>
      <c r="G2872" s="13">
        <v>0</v>
      </c>
      <c r="H2872" s="13">
        <v>85</v>
      </c>
      <c r="I2872" s="13">
        <v>58</v>
      </c>
      <c r="J2872" s="13">
        <v>197</v>
      </c>
      <c r="K2872" s="13">
        <v>0</v>
      </c>
      <c r="L2872" s="13">
        <v>0</v>
      </c>
      <c r="M2872" s="13"/>
      <c r="N2872" s="13">
        <v>340</v>
      </c>
      <c r="O2872" s="13">
        <f t="shared" si="44"/>
        <v>340</v>
      </c>
    </row>
    <row r="2873" spans="1:15" x14ac:dyDescent="0.3">
      <c r="A2873" t="s">
        <v>55</v>
      </c>
      <c r="B2873" t="s">
        <v>407</v>
      </c>
      <c r="C2873" t="s">
        <v>1248</v>
      </c>
      <c r="D2873">
        <v>2016</v>
      </c>
      <c r="E2873" t="s">
        <v>1254</v>
      </c>
      <c r="F2873" s="13">
        <v>0</v>
      </c>
      <c r="G2873" s="13">
        <v>0</v>
      </c>
      <c r="H2873" s="13">
        <v>6</v>
      </c>
      <c r="I2873" s="13">
        <v>0</v>
      </c>
      <c r="J2873" s="13">
        <v>1</v>
      </c>
      <c r="K2873" s="13">
        <v>0</v>
      </c>
      <c r="L2873" s="13">
        <v>0</v>
      </c>
      <c r="M2873" s="13"/>
      <c r="N2873" s="13">
        <v>7</v>
      </c>
      <c r="O2873" s="13">
        <f t="shared" si="44"/>
        <v>7</v>
      </c>
    </row>
    <row r="2874" spans="1:15" x14ac:dyDescent="0.3">
      <c r="A2874" t="s">
        <v>22</v>
      </c>
      <c r="B2874" t="s">
        <v>407</v>
      </c>
      <c r="C2874" t="s">
        <v>1248</v>
      </c>
      <c r="D2874">
        <v>2016</v>
      </c>
      <c r="E2874" t="s">
        <v>1255</v>
      </c>
      <c r="F2874" s="13">
        <v>1</v>
      </c>
      <c r="G2874" s="13">
        <v>12</v>
      </c>
      <c r="H2874" s="13">
        <v>8250</v>
      </c>
      <c r="I2874" s="13">
        <v>110</v>
      </c>
      <c r="J2874" s="13">
        <v>1862</v>
      </c>
      <c r="K2874" s="13">
        <v>28</v>
      </c>
      <c r="L2874" s="13">
        <v>18</v>
      </c>
      <c r="M2874" s="13"/>
      <c r="N2874" s="13">
        <v>10281</v>
      </c>
      <c r="O2874" s="13">
        <f t="shared" si="44"/>
        <v>10235</v>
      </c>
    </row>
    <row r="2875" spans="1:15" x14ac:dyDescent="0.3">
      <c r="A2875" t="s">
        <v>26</v>
      </c>
      <c r="B2875" t="s">
        <v>407</v>
      </c>
      <c r="C2875" t="s">
        <v>1248</v>
      </c>
      <c r="D2875">
        <v>2016</v>
      </c>
      <c r="E2875" t="s">
        <v>1256</v>
      </c>
      <c r="F2875" s="13">
        <v>0</v>
      </c>
      <c r="G2875" s="13">
        <v>0</v>
      </c>
      <c r="H2875" s="13">
        <v>0</v>
      </c>
      <c r="I2875" s="13">
        <v>7</v>
      </c>
      <c r="J2875" s="13">
        <v>4</v>
      </c>
      <c r="K2875" s="13">
        <v>0</v>
      </c>
      <c r="L2875" s="13">
        <v>0</v>
      </c>
      <c r="M2875" s="13"/>
      <c r="N2875" s="13">
        <v>11</v>
      </c>
      <c r="O2875" s="13">
        <f t="shared" si="44"/>
        <v>11</v>
      </c>
    </row>
    <row r="2876" spans="1:15" x14ac:dyDescent="0.3">
      <c r="A2876" t="s">
        <v>50</v>
      </c>
      <c r="B2876" t="s">
        <v>407</v>
      </c>
      <c r="C2876" t="s">
        <v>1248</v>
      </c>
      <c r="D2876">
        <v>2016</v>
      </c>
      <c r="E2876" t="s">
        <v>1257</v>
      </c>
      <c r="F2876" s="13">
        <v>0</v>
      </c>
      <c r="G2876" s="13">
        <v>0</v>
      </c>
      <c r="H2876" s="13">
        <v>0</v>
      </c>
      <c r="I2876" s="13">
        <v>0</v>
      </c>
      <c r="J2876" s="13">
        <v>1</v>
      </c>
      <c r="K2876" s="13">
        <v>0</v>
      </c>
      <c r="L2876" s="13">
        <v>0</v>
      </c>
      <c r="M2876" s="13"/>
      <c r="N2876" s="13">
        <v>1</v>
      </c>
      <c r="O2876" s="13">
        <f t="shared" si="44"/>
        <v>1</v>
      </c>
    </row>
    <row r="2877" spans="1:15" x14ac:dyDescent="0.3">
      <c r="B2877" t="s">
        <v>407</v>
      </c>
      <c r="C2877" t="s">
        <v>1258</v>
      </c>
      <c r="D2877">
        <v>2016</v>
      </c>
      <c r="E2877" t="s">
        <v>1258</v>
      </c>
      <c r="F2877" s="13">
        <v>0</v>
      </c>
      <c r="G2877" s="13">
        <v>0</v>
      </c>
      <c r="H2877" s="13">
        <v>2</v>
      </c>
      <c r="I2877" s="13">
        <v>0</v>
      </c>
      <c r="J2877" s="13">
        <v>1</v>
      </c>
      <c r="K2877" s="13">
        <v>0</v>
      </c>
      <c r="L2877" s="13">
        <v>0</v>
      </c>
      <c r="M2877" s="13"/>
      <c r="N2877" s="13">
        <v>3</v>
      </c>
      <c r="O2877" s="13">
        <f t="shared" si="44"/>
        <v>3</v>
      </c>
    </row>
    <row r="2878" spans="1:15" x14ac:dyDescent="0.3">
      <c r="B2878" t="s">
        <v>419</v>
      </c>
      <c r="C2878" t="s">
        <v>1044</v>
      </c>
      <c r="D2878">
        <v>2016</v>
      </c>
      <c r="E2878" t="s">
        <v>1044</v>
      </c>
      <c r="F2878" s="13">
        <v>0</v>
      </c>
      <c r="G2878" s="13">
        <v>0</v>
      </c>
      <c r="H2878" s="13">
        <v>2</v>
      </c>
      <c r="I2878" s="13">
        <v>0</v>
      </c>
      <c r="J2878" s="13">
        <v>0</v>
      </c>
      <c r="K2878" s="13">
        <v>0</v>
      </c>
      <c r="L2878" s="13">
        <v>0</v>
      </c>
      <c r="M2878" s="13"/>
      <c r="N2878" s="13">
        <v>2</v>
      </c>
      <c r="O2878" s="13">
        <f t="shared" si="44"/>
        <v>2</v>
      </c>
    </row>
    <row r="2879" spans="1:15" x14ac:dyDescent="0.3">
      <c r="B2879" t="s">
        <v>419</v>
      </c>
      <c r="C2879" t="s">
        <v>1044</v>
      </c>
      <c r="D2879">
        <v>2016</v>
      </c>
      <c r="E2879" t="s">
        <v>896</v>
      </c>
      <c r="F2879" s="13">
        <v>0</v>
      </c>
      <c r="G2879" s="13">
        <v>0</v>
      </c>
      <c r="H2879" s="13">
        <v>2</v>
      </c>
      <c r="I2879" s="13">
        <v>0</v>
      </c>
      <c r="J2879" s="13">
        <v>2</v>
      </c>
      <c r="K2879" s="13">
        <v>0</v>
      </c>
      <c r="L2879" s="13">
        <v>0</v>
      </c>
      <c r="M2879" s="13"/>
      <c r="N2879" s="13">
        <v>4</v>
      </c>
      <c r="O2879" s="13">
        <f t="shared" si="44"/>
        <v>4</v>
      </c>
    </row>
    <row r="2880" spans="1:15" x14ac:dyDescent="0.3">
      <c r="A2880" t="s">
        <v>92</v>
      </c>
      <c r="B2880" t="s">
        <v>419</v>
      </c>
      <c r="C2880" t="s">
        <v>1044</v>
      </c>
      <c r="D2880">
        <v>2016</v>
      </c>
      <c r="E2880" t="s">
        <v>897</v>
      </c>
      <c r="F2880" s="13">
        <v>0</v>
      </c>
      <c r="G2880" s="13">
        <v>0</v>
      </c>
      <c r="H2880" s="13">
        <v>0</v>
      </c>
      <c r="I2880" s="13">
        <v>1</v>
      </c>
      <c r="J2880" s="13">
        <v>0</v>
      </c>
      <c r="K2880" s="13">
        <v>0</v>
      </c>
      <c r="L2880" s="13">
        <v>0</v>
      </c>
      <c r="M2880" s="13"/>
      <c r="N2880" s="13">
        <v>1</v>
      </c>
      <c r="O2880" s="13">
        <f t="shared" si="44"/>
        <v>1</v>
      </c>
    </row>
    <row r="2881" spans="1:15" x14ac:dyDescent="0.3">
      <c r="A2881" t="s">
        <v>50</v>
      </c>
      <c r="B2881" t="s">
        <v>419</v>
      </c>
      <c r="C2881" t="s">
        <v>1044</v>
      </c>
      <c r="D2881">
        <v>2016</v>
      </c>
      <c r="E2881" t="s">
        <v>898</v>
      </c>
      <c r="F2881" s="13">
        <v>0</v>
      </c>
      <c r="G2881" s="13">
        <v>2</v>
      </c>
      <c r="H2881" s="13">
        <v>13</v>
      </c>
      <c r="I2881" s="13">
        <v>5</v>
      </c>
      <c r="J2881" s="13">
        <v>22</v>
      </c>
      <c r="K2881" s="13">
        <v>0</v>
      </c>
      <c r="L2881" s="13">
        <v>0</v>
      </c>
      <c r="M2881" s="13"/>
      <c r="N2881" s="13">
        <v>42</v>
      </c>
      <c r="O2881" s="13">
        <f t="shared" si="44"/>
        <v>42</v>
      </c>
    </row>
    <row r="2882" spans="1:15" x14ac:dyDescent="0.3">
      <c r="A2882" t="s">
        <v>18</v>
      </c>
      <c r="B2882" t="s">
        <v>419</v>
      </c>
      <c r="C2882" t="s">
        <v>1044</v>
      </c>
      <c r="D2882">
        <v>2016</v>
      </c>
      <c r="E2882" t="s">
        <v>899</v>
      </c>
      <c r="F2882" s="13">
        <v>0</v>
      </c>
      <c r="G2882" s="13">
        <v>2</v>
      </c>
      <c r="H2882" s="13">
        <v>12</v>
      </c>
      <c r="I2882" s="13">
        <v>3</v>
      </c>
      <c r="J2882" s="13">
        <v>18</v>
      </c>
      <c r="K2882" s="13">
        <v>0</v>
      </c>
      <c r="L2882" s="13">
        <v>0</v>
      </c>
      <c r="M2882" s="13"/>
      <c r="N2882" s="13">
        <v>35</v>
      </c>
      <c r="O2882" s="13">
        <f t="shared" si="44"/>
        <v>35</v>
      </c>
    </row>
    <row r="2883" spans="1:15" x14ac:dyDescent="0.3">
      <c r="A2883" t="s">
        <v>20</v>
      </c>
      <c r="B2883" t="s">
        <v>419</v>
      </c>
      <c r="C2883" t="s">
        <v>1044</v>
      </c>
      <c r="D2883">
        <v>2016</v>
      </c>
      <c r="E2883" t="s">
        <v>1259</v>
      </c>
      <c r="F2883" s="13">
        <v>2</v>
      </c>
      <c r="G2883" s="13">
        <v>8</v>
      </c>
      <c r="H2883" s="13">
        <v>85</v>
      </c>
      <c r="I2883" s="13">
        <v>14</v>
      </c>
      <c r="J2883" s="13">
        <v>78</v>
      </c>
      <c r="K2883" s="13">
        <v>35</v>
      </c>
      <c r="L2883" s="13">
        <v>21</v>
      </c>
      <c r="M2883" s="13"/>
      <c r="N2883" s="13">
        <v>243</v>
      </c>
      <c r="O2883" s="13">
        <f t="shared" ref="O2883:O2946" si="45">F2883+G2883+H2883+I2883+J2883</f>
        <v>187</v>
      </c>
    </row>
    <row r="2884" spans="1:15" x14ac:dyDescent="0.3">
      <c r="A2884" t="s">
        <v>20</v>
      </c>
      <c r="B2884" t="s">
        <v>419</v>
      </c>
      <c r="C2884" t="s">
        <v>1044</v>
      </c>
      <c r="D2884">
        <v>2016</v>
      </c>
      <c r="E2884" t="s">
        <v>1260</v>
      </c>
      <c r="F2884" s="13">
        <v>0</v>
      </c>
      <c r="G2884" s="13">
        <v>12</v>
      </c>
      <c r="H2884" s="13">
        <v>115</v>
      </c>
      <c r="I2884" s="13">
        <v>14</v>
      </c>
      <c r="J2884" s="13">
        <v>94</v>
      </c>
      <c r="K2884" s="13">
        <v>2</v>
      </c>
      <c r="L2884" s="13">
        <v>32</v>
      </c>
      <c r="M2884" s="13"/>
      <c r="N2884" s="13">
        <v>269</v>
      </c>
      <c r="O2884" s="13">
        <f t="shared" si="45"/>
        <v>235</v>
      </c>
    </row>
    <row r="2885" spans="1:15" x14ac:dyDescent="0.3">
      <c r="A2885" t="s">
        <v>50</v>
      </c>
      <c r="B2885" t="s">
        <v>419</v>
      </c>
      <c r="C2885" t="s">
        <v>1044</v>
      </c>
      <c r="D2885">
        <v>2016</v>
      </c>
      <c r="E2885" t="s">
        <v>902</v>
      </c>
      <c r="F2885" s="13">
        <v>36</v>
      </c>
      <c r="G2885" s="13">
        <v>247</v>
      </c>
      <c r="H2885" s="13">
        <v>5812</v>
      </c>
      <c r="I2885" s="13">
        <v>184</v>
      </c>
      <c r="J2885" s="13">
        <v>2563</v>
      </c>
      <c r="K2885" s="13">
        <v>0</v>
      </c>
      <c r="L2885" s="13">
        <v>81</v>
      </c>
      <c r="M2885" s="13"/>
      <c r="N2885" s="13">
        <v>8923</v>
      </c>
      <c r="O2885" s="13">
        <f t="shared" si="45"/>
        <v>8842</v>
      </c>
    </row>
    <row r="2886" spans="1:15" x14ac:dyDescent="0.3">
      <c r="A2886" t="s">
        <v>136</v>
      </c>
      <c r="B2886" t="s">
        <v>419</v>
      </c>
      <c r="C2886" t="s">
        <v>1044</v>
      </c>
      <c r="D2886">
        <v>2016</v>
      </c>
      <c r="E2886" t="s">
        <v>1261</v>
      </c>
      <c r="F2886" s="13">
        <v>0</v>
      </c>
      <c r="G2886" s="13">
        <v>0</v>
      </c>
      <c r="H2886" s="13">
        <v>0</v>
      </c>
      <c r="I2886" s="13">
        <v>0</v>
      </c>
      <c r="J2886" s="13">
        <v>0</v>
      </c>
      <c r="K2886" s="13">
        <v>0</v>
      </c>
      <c r="L2886" s="13">
        <v>2</v>
      </c>
      <c r="M2886" s="13"/>
      <c r="N2886" s="13">
        <v>2</v>
      </c>
      <c r="O2886" s="13">
        <f t="shared" si="45"/>
        <v>0</v>
      </c>
    </row>
    <row r="2887" spans="1:15" x14ac:dyDescent="0.3">
      <c r="A2887" t="s">
        <v>55</v>
      </c>
      <c r="B2887" t="s">
        <v>419</v>
      </c>
      <c r="C2887" t="s">
        <v>1044</v>
      </c>
      <c r="D2887">
        <v>2016</v>
      </c>
      <c r="E2887" t="s">
        <v>1262</v>
      </c>
      <c r="F2887" s="13">
        <v>0</v>
      </c>
      <c r="G2887" s="13">
        <v>0</v>
      </c>
      <c r="H2887" s="13">
        <v>1</v>
      </c>
      <c r="I2887" s="13">
        <v>0</v>
      </c>
      <c r="J2887" s="13">
        <v>0</v>
      </c>
      <c r="K2887" s="13">
        <v>0</v>
      </c>
      <c r="L2887" s="13">
        <v>0</v>
      </c>
      <c r="M2887" s="13"/>
      <c r="N2887" s="13">
        <v>1</v>
      </c>
      <c r="O2887" s="13">
        <f t="shared" si="45"/>
        <v>1</v>
      </c>
    </row>
    <row r="2888" spans="1:15" x14ac:dyDescent="0.3">
      <c r="A2888" t="s">
        <v>20</v>
      </c>
      <c r="B2888" t="s">
        <v>419</v>
      </c>
      <c r="C2888" t="s">
        <v>1044</v>
      </c>
      <c r="D2888">
        <v>2016</v>
      </c>
      <c r="E2888" t="s">
        <v>1263</v>
      </c>
      <c r="F2888" s="13">
        <v>0</v>
      </c>
      <c r="G2888" s="13">
        <v>4</v>
      </c>
      <c r="H2888" s="13">
        <v>8</v>
      </c>
      <c r="I2888" s="13">
        <v>0</v>
      </c>
      <c r="J2888" s="13">
        <v>4</v>
      </c>
      <c r="K2888" s="13">
        <v>0</v>
      </c>
      <c r="L2888" s="13">
        <v>0</v>
      </c>
      <c r="M2888" s="13"/>
      <c r="N2888" s="13">
        <v>16</v>
      </c>
      <c r="O2888" s="13">
        <f t="shared" si="45"/>
        <v>16</v>
      </c>
    </row>
    <row r="2889" spans="1:15" x14ac:dyDescent="0.3">
      <c r="A2889" t="s">
        <v>20</v>
      </c>
      <c r="B2889" t="s">
        <v>419</v>
      </c>
      <c r="C2889" t="s">
        <v>1044</v>
      </c>
      <c r="D2889">
        <v>2016</v>
      </c>
      <c r="E2889" t="s">
        <v>1264</v>
      </c>
      <c r="F2889" s="13">
        <v>0</v>
      </c>
      <c r="G2889" s="13">
        <v>4</v>
      </c>
      <c r="H2889" s="13">
        <v>0</v>
      </c>
      <c r="I2889" s="13">
        <v>0</v>
      </c>
      <c r="J2889" s="13">
        <v>2</v>
      </c>
      <c r="K2889" s="13">
        <v>0</v>
      </c>
      <c r="L2889" s="13">
        <v>22</v>
      </c>
      <c r="M2889" s="13"/>
      <c r="N2889" s="13">
        <v>28</v>
      </c>
      <c r="O2889" s="13">
        <f t="shared" si="45"/>
        <v>6</v>
      </c>
    </row>
    <row r="2890" spans="1:15" x14ac:dyDescent="0.3">
      <c r="A2890" t="s">
        <v>136</v>
      </c>
      <c r="B2890" t="s">
        <v>419</v>
      </c>
      <c r="C2890" t="s">
        <v>1044</v>
      </c>
      <c r="D2890">
        <v>2016</v>
      </c>
      <c r="E2890" t="s">
        <v>1265</v>
      </c>
      <c r="F2890" s="13">
        <v>0</v>
      </c>
      <c r="G2890" s="13">
        <v>1</v>
      </c>
      <c r="H2890" s="13">
        <v>7</v>
      </c>
      <c r="I2890" s="13">
        <v>1</v>
      </c>
      <c r="J2890" s="13">
        <v>5</v>
      </c>
      <c r="K2890" s="13">
        <v>0</v>
      </c>
      <c r="L2890" s="13">
        <v>10</v>
      </c>
      <c r="M2890" s="13"/>
      <c r="N2890" s="13">
        <v>24</v>
      </c>
      <c r="O2890" s="13">
        <f t="shared" si="45"/>
        <v>14</v>
      </c>
    </row>
    <row r="2891" spans="1:15" x14ac:dyDescent="0.3">
      <c r="A2891" t="s">
        <v>50</v>
      </c>
      <c r="B2891" t="s">
        <v>419</v>
      </c>
      <c r="C2891" t="s">
        <v>1044</v>
      </c>
      <c r="D2891">
        <v>2016</v>
      </c>
      <c r="E2891" t="s">
        <v>908</v>
      </c>
      <c r="F2891" s="13">
        <v>0</v>
      </c>
      <c r="G2891" s="13">
        <v>5</v>
      </c>
      <c r="H2891" s="13">
        <v>57</v>
      </c>
      <c r="I2891" s="13">
        <v>2</v>
      </c>
      <c r="J2891" s="13">
        <v>87</v>
      </c>
      <c r="K2891" s="13">
        <v>0</v>
      </c>
      <c r="L2891" s="13">
        <v>6</v>
      </c>
      <c r="M2891" s="13"/>
      <c r="N2891" s="13">
        <v>157</v>
      </c>
      <c r="O2891" s="13">
        <f t="shared" si="45"/>
        <v>151</v>
      </c>
    </row>
    <row r="2892" spans="1:15" x14ac:dyDescent="0.3">
      <c r="A2892" t="s">
        <v>22</v>
      </c>
      <c r="B2892" t="s">
        <v>419</v>
      </c>
      <c r="C2892" t="s">
        <v>1044</v>
      </c>
      <c r="D2892">
        <v>2016</v>
      </c>
      <c r="E2892" t="s">
        <v>909</v>
      </c>
      <c r="F2892" s="13">
        <v>13</v>
      </c>
      <c r="G2892" s="13">
        <v>1097</v>
      </c>
      <c r="H2892" s="13">
        <v>11676</v>
      </c>
      <c r="I2892" s="13">
        <v>768</v>
      </c>
      <c r="J2892" s="13">
        <v>4975</v>
      </c>
      <c r="K2892" s="13">
        <v>194</v>
      </c>
      <c r="L2892" s="13">
        <v>110</v>
      </c>
      <c r="M2892" s="13"/>
      <c r="N2892" s="13">
        <v>18833</v>
      </c>
      <c r="O2892" s="13">
        <f t="shared" si="45"/>
        <v>18529</v>
      </c>
    </row>
    <row r="2893" spans="1:15" x14ac:dyDescent="0.3">
      <c r="A2893" t="s">
        <v>97</v>
      </c>
      <c r="B2893" t="s">
        <v>419</v>
      </c>
      <c r="C2893" t="s">
        <v>1044</v>
      </c>
      <c r="D2893">
        <v>2016</v>
      </c>
      <c r="E2893" t="s">
        <v>910</v>
      </c>
      <c r="F2893" s="13">
        <v>0</v>
      </c>
      <c r="G2893" s="13">
        <v>1</v>
      </c>
      <c r="H2893" s="13">
        <v>103</v>
      </c>
      <c r="I2893" s="13">
        <v>17</v>
      </c>
      <c r="J2893" s="13">
        <v>43</v>
      </c>
      <c r="K2893" s="13">
        <v>0</v>
      </c>
      <c r="L2893" s="13">
        <v>1</v>
      </c>
      <c r="M2893" s="13"/>
      <c r="N2893" s="13">
        <v>165</v>
      </c>
      <c r="O2893" s="13">
        <f t="shared" si="45"/>
        <v>164</v>
      </c>
    </row>
    <row r="2894" spans="1:15" x14ac:dyDescent="0.3">
      <c r="A2894" t="s">
        <v>50</v>
      </c>
      <c r="B2894" t="s">
        <v>419</v>
      </c>
      <c r="C2894" t="s">
        <v>1044</v>
      </c>
      <c r="D2894">
        <v>2016</v>
      </c>
      <c r="E2894" t="s">
        <v>911</v>
      </c>
      <c r="F2894" s="13">
        <v>0</v>
      </c>
      <c r="G2894" s="13">
        <v>0</v>
      </c>
      <c r="H2894" s="13">
        <v>1</v>
      </c>
      <c r="I2894" s="13">
        <v>0</v>
      </c>
      <c r="J2894" s="13">
        <v>1</v>
      </c>
      <c r="K2894" s="13">
        <v>0</v>
      </c>
      <c r="L2894" s="13">
        <v>1</v>
      </c>
      <c r="M2894" s="13"/>
      <c r="N2894" s="13">
        <v>3</v>
      </c>
      <c r="O2894" s="13">
        <f t="shared" si="45"/>
        <v>2</v>
      </c>
    </row>
    <row r="2895" spans="1:15" x14ac:dyDescent="0.3">
      <c r="A2895" t="s">
        <v>50</v>
      </c>
      <c r="B2895" t="s">
        <v>419</v>
      </c>
      <c r="C2895" t="s">
        <v>1044</v>
      </c>
      <c r="D2895">
        <v>2016</v>
      </c>
      <c r="E2895" t="s">
        <v>912</v>
      </c>
      <c r="F2895" s="13">
        <v>0</v>
      </c>
      <c r="G2895" s="13">
        <v>6</v>
      </c>
      <c r="H2895" s="13">
        <v>178</v>
      </c>
      <c r="I2895" s="13">
        <v>33</v>
      </c>
      <c r="J2895" s="13">
        <v>125</v>
      </c>
      <c r="K2895" s="13">
        <v>0</v>
      </c>
      <c r="L2895" s="13">
        <v>0</v>
      </c>
      <c r="M2895" s="13"/>
      <c r="N2895" s="13">
        <v>342</v>
      </c>
      <c r="O2895" s="13">
        <f t="shared" si="45"/>
        <v>342</v>
      </c>
    </row>
    <row r="2896" spans="1:15" x14ac:dyDescent="0.3">
      <c r="A2896" t="s">
        <v>26</v>
      </c>
      <c r="B2896" t="s">
        <v>419</v>
      </c>
      <c r="C2896" t="s">
        <v>1044</v>
      </c>
      <c r="D2896">
        <v>2016</v>
      </c>
      <c r="E2896" t="s">
        <v>913</v>
      </c>
      <c r="F2896" s="13">
        <v>0</v>
      </c>
      <c r="G2896" s="13">
        <v>0</v>
      </c>
      <c r="H2896" s="13">
        <v>29</v>
      </c>
      <c r="I2896" s="13">
        <v>0</v>
      </c>
      <c r="J2896" s="13">
        <v>4</v>
      </c>
      <c r="K2896" s="13">
        <v>0</v>
      </c>
      <c r="L2896" s="13">
        <v>0</v>
      </c>
      <c r="M2896" s="13"/>
      <c r="N2896" s="13">
        <v>33</v>
      </c>
      <c r="O2896" s="13">
        <f t="shared" si="45"/>
        <v>33</v>
      </c>
    </row>
    <row r="2897" spans="1:15" x14ac:dyDescent="0.3">
      <c r="A2897" t="s">
        <v>29</v>
      </c>
      <c r="B2897" t="s">
        <v>419</v>
      </c>
      <c r="C2897" t="s">
        <v>1044</v>
      </c>
      <c r="D2897">
        <v>2016</v>
      </c>
      <c r="E2897" t="s">
        <v>1266</v>
      </c>
      <c r="F2897" s="13">
        <v>0</v>
      </c>
      <c r="G2897" s="13">
        <v>0</v>
      </c>
      <c r="H2897" s="13">
        <v>4</v>
      </c>
      <c r="I2897" s="13">
        <v>0</v>
      </c>
      <c r="J2897" s="13">
        <v>8</v>
      </c>
      <c r="K2897" s="13">
        <v>0</v>
      </c>
      <c r="L2897" s="13">
        <v>5</v>
      </c>
      <c r="M2897" s="13"/>
      <c r="N2897" s="13">
        <v>17</v>
      </c>
      <c r="O2897" s="13">
        <f t="shared" si="45"/>
        <v>12</v>
      </c>
    </row>
    <row r="2898" spans="1:15" x14ac:dyDescent="0.3">
      <c r="A2898" t="s">
        <v>29</v>
      </c>
      <c r="B2898" t="s">
        <v>419</v>
      </c>
      <c r="C2898" t="s">
        <v>1044</v>
      </c>
      <c r="D2898">
        <v>2016</v>
      </c>
      <c r="E2898" t="s">
        <v>1267</v>
      </c>
      <c r="F2898" s="13">
        <v>0</v>
      </c>
      <c r="G2898" s="13">
        <v>0</v>
      </c>
      <c r="H2898" s="13">
        <v>0</v>
      </c>
      <c r="I2898" s="13">
        <v>0</v>
      </c>
      <c r="J2898" s="13">
        <v>0</v>
      </c>
      <c r="K2898" s="13">
        <v>0</v>
      </c>
      <c r="L2898" s="13">
        <v>43</v>
      </c>
      <c r="M2898" s="13"/>
      <c r="N2898" s="13">
        <v>43</v>
      </c>
      <c r="O2898" s="13">
        <f t="shared" si="45"/>
        <v>0</v>
      </c>
    </row>
    <row r="2899" spans="1:15" x14ac:dyDescent="0.3">
      <c r="A2899" t="s">
        <v>50</v>
      </c>
      <c r="B2899" t="s">
        <v>419</v>
      </c>
      <c r="C2899" t="s">
        <v>1044</v>
      </c>
      <c r="D2899">
        <v>2016</v>
      </c>
      <c r="E2899" t="s">
        <v>916</v>
      </c>
      <c r="F2899" s="13">
        <v>0</v>
      </c>
      <c r="G2899" s="13">
        <v>0</v>
      </c>
      <c r="H2899" s="13">
        <v>0</v>
      </c>
      <c r="I2899" s="13">
        <v>2</v>
      </c>
      <c r="J2899" s="13">
        <v>10</v>
      </c>
      <c r="K2899" s="13">
        <v>0</v>
      </c>
      <c r="L2899" s="13">
        <v>3</v>
      </c>
      <c r="M2899" s="13"/>
      <c r="N2899" s="13">
        <v>15</v>
      </c>
      <c r="O2899" s="13">
        <f t="shared" si="45"/>
        <v>12</v>
      </c>
    </row>
    <row r="2900" spans="1:15" x14ac:dyDescent="0.3">
      <c r="B2900" t="s">
        <v>444</v>
      </c>
      <c r="C2900" t="s">
        <v>1268</v>
      </c>
      <c r="D2900">
        <v>2016</v>
      </c>
      <c r="E2900" t="s">
        <v>1268</v>
      </c>
      <c r="F2900" s="13">
        <v>0</v>
      </c>
      <c r="G2900" s="13">
        <v>0</v>
      </c>
      <c r="H2900" s="13">
        <v>0</v>
      </c>
      <c r="I2900" s="13">
        <v>0</v>
      </c>
      <c r="J2900" s="13">
        <v>1</v>
      </c>
      <c r="K2900" s="13">
        <v>0</v>
      </c>
      <c r="L2900" s="13">
        <v>0</v>
      </c>
      <c r="M2900" s="13"/>
      <c r="N2900" s="13">
        <v>1</v>
      </c>
      <c r="O2900" s="13">
        <f t="shared" si="45"/>
        <v>1</v>
      </c>
    </row>
    <row r="2901" spans="1:15" x14ac:dyDescent="0.3">
      <c r="A2901" t="s">
        <v>18</v>
      </c>
      <c r="B2901" t="s">
        <v>444</v>
      </c>
      <c r="C2901" t="s">
        <v>1205</v>
      </c>
      <c r="D2901">
        <v>2016</v>
      </c>
      <c r="E2901" t="s">
        <v>1110</v>
      </c>
      <c r="F2901" s="13">
        <v>0</v>
      </c>
      <c r="G2901" s="13">
        <v>0</v>
      </c>
      <c r="H2901" s="13">
        <v>12</v>
      </c>
      <c r="I2901" s="13">
        <v>4</v>
      </c>
      <c r="J2901" s="13">
        <v>0</v>
      </c>
      <c r="K2901" s="13">
        <v>0</v>
      </c>
      <c r="L2901" s="13">
        <v>0</v>
      </c>
      <c r="M2901" s="13"/>
      <c r="N2901" s="13">
        <v>16</v>
      </c>
      <c r="O2901" s="13">
        <f t="shared" si="45"/>
        <v>16</v>
      </c>
    </row>
    <row r="2902" spans="1:15" x14ac:dyDescent="0.3">
      <c r="A2902" t="s">
        <v>92</v>
      </c>
      <c r="B2902" t="s">
        <v>444</v>
      </c>
      <c r="C2902" t="s">
        <v>1205</v>
      </c>
      <c r="D2902">
        <v>2016</v>
      </c>
      <c r="E2902" t="s">
        <v>918</v>
      </c>
      <c r="F2902" s="13">
        <v>0</v>
      </c>
      <c r="G2902" s="13">
        <v>0</v>
      </c>
      <c r="H2902" s="13">
        <v>0</v>
      </c>
      <c r="I2902" s="13">
        <v>7</v>
      </c>
      <c r="J2902" s="13">
        <v>0</v>
      </c>
      <c r="K2902" s="13">
        <v>0</v>
      </c>
      <c r="L2902" s="13">
        <v>0</v>
      </c>
      <c r="M2902" s="13"/>
      <c r="N2902" s="13">
        <v>7</v>
      </c>
      <c r="O2902" s="13">
        <f t="shared" si="45"/>
        <v>7</v>
      </c>
    </row>
    <row r="2903" spans="1:15" x14ac:dyDescent="0.3">
      <c r="A2903" t="s">
        <v>34</v>
      </c>
      <c r="B2903" t="s">
        <v>444</v>
      </c>
      <c r="C2903" t="s">
        <v>1205</v>
      </c>
      <c r="D2903">
        <v>2016</v>
      </c>
      <c r="E2903" t="s">
        <v>919</v>
      </c>
      <c r="F2903" s="13">
        <v>0</v>
      </c>
      <c r="G2903" s="13">
        <v>0</v>
      </c>
      <c r="H2903" s="13">
        <v>36</v>
      </c>
      <c r="I2903" s="13">
        <v>6</v>
      </c>
      <c r="J2903" s="13">
        <v>9</v>
      </c>
      <c r="K2903" s="13">
        <v>0</v>
      </c>
      <c r="L2903" s="13">
        <v>4</v>
      </c>
      <c r="M2903" s="13"/>
      <c r="N2903" s="13">
        <v>55</v>
      </c>
      <c r="O2903" s="13">
        <f t="shared" si="45"/>
        <v>51</v>
      </c>
    </row>
    <row r="2904" spans="1:15" x14ac:dyDescent="0.3">
      <c r="B2904" t="s">
        <v>444</v>
      </c>
      <c r="C2904" t="s">
        <v>1205</v>
      </c>
      <c r="D2904">
        <v>2016</v>
      </c>
      <c r="E2904" t="s">
        <v>920</v>
      </c>
      <c r="F2904" s="13">
        <v>0</v>
      </c>
      <c r="G2904" s="13">
        <v>0</v>
      </c>
      <c r="H2904" s="13">
        <v>7</v>
      </c>
      <c r="I2904" s="13">
        <v>5</v>
      </c>
      <c r="J2904" s="13">
        <v>54</v>
      </c>
      <c r="K2904" s="13">
        <v>0</v>
      </c>
      <c r="L2904" s="13">
        <v>1</v>
      </c>
      <c r="M2904" s="13"/>
      <c r="N2904" s="13">
        <v>67</v>
      </c>
      <c r="O2904" s="13">
        <f t="shared" si="45"/>
        <v>66</v>
      </c>
    </row>
    <row r="2905" spans="1:15" x14ac:dyDescent="0.3">
      <c r="A2905" t="s">
        <v>34</v>
      </c>
      <c r="B2905" t="s">
        <v>444</v>
      </c>
      <c r="C2905" t="s">
        <v>1205</v>
      </c>
      <c r="D2905">
        <v>2016</v>
      </c>
      <c r="E2905" t="s">
        <v>921</v>
      </c>
      <c r="F2905" s="13">
        <v>0</v>
      </c>
      <c r="G2905" s="13">
        <v>0</v>
      </c>
      <c r="H2905" s="13">
        <v>0</v>
      </c>
      <c r="I2905" s="13">
        <v>0</v>
      </c>
      <c r="J2905" s="13">
        <v>0</v>
      </c>
      <c r="K2905" s="13">
        <v>0</v>
      </c>
      <c r="L2905" s="13">
        <v>2</v>
      </c>
      <c r="M2905" s="13"/>
      <c r="N2905" s="13">
        <v>2</v>
      </c>
      <c r="O2905" s="13">
        <f t="shared" si="45"/>
        <v>0</v>
      </c>
    </row>
    <row r="2906" spans="1:15" x14ac:dyDescent="0.3">
      <c r="A2906" t="s">
        <v>22</v>
      </c>
      <c r="B2906" t="s">
        <v>444</v>
      </c>
      <c r="C2906" t="s">
        <v>1205</v>
      </c>
      <c r="D2906">
        <v>2016</v>
      </c>
      <c r="E2906" t="s">
        <v>922</v>
      </c>
      <c r="F2906" s="13">
        <v>0</v>
      </c>
      <c r="G2906" s="13">
        <v>47</v>
      </c>
      <c r="H2906" s="13">
        <v>8658</v>
      </c>
      <c r="I2906" s="13">
        <v>314</v>
      </c>
      <c r="J2906" s="13">
        <v>769</v>
      </c>
      <c r="K2906" s="13">
        <v>0</v>
      </c>
      <c r="L2906" s="13">
        <v>279</v>
      </c>
      <c r="M2906" s="13"/>
      <c r="N2906" s="13">
        <v>10067</v>
      </c>
      <c r="O2906" s="13">
        <f t="shared" si="45"/>
        <v>9788</v>
      </c>
    </row>
    <row r="2907" spans="1:15" x14ac:dyDescent="0.3">
      <c r="A2907" t="s">
        <v>24</v>
      </c>
      <c r="B2907" t="s">
        <v>444</v>
      </c>
      <c r="C2907" t="s">
        <v>1205</v>
      </c>
      <c r="D2907">
        <v>2016</v>
      </c>
      <c r="E2907" t="s">
        <v>923</v>
      </c>
      <c r="F2907" s="13">
        <v>0</v>
      </c>
      <c r="G2907" s="13">
        <v>9</v>
      </c>
      <c r="H2907" s="13">
        <v>3551</v>
      </c>
      <c r="I2907" s="13">
        <v>64</v>
      </c>
      <c r="J2907" s="13">
        <v>145</v>
      </c>
      <c r="K2907" s="13">
        <v>0</v>
      </c>
      <c r="L2907" s="13">
        <v>0</v>
      </c>
      <c r="M2907" s="13"/>
      <c r="N2907" s="13">
        <v>3769</v>
      </c>
      <c r="O2907" s="13">
        <f t="shared" si="45"/>
        <v>3769</v>
      </c>
    </row>
    <row r="2908" spans="1:15" x14ac:dyDescent="0.3">
      <c r="A2908" t="s">
        <v>24</v>
      </c>
      <c r="B2908" t="s">
        <v>444</v>
      </c>
      <c r="C2908" t="s">
        <v>1205</v>
      </c>
      <c r="D2908">
        <v>2016</v>
      </c>
      <c r="E2908" t="s">
        <v>925</v>
      </c>
      <c r="F2908" s="13">
        <v>0</v>
      </c>
      <c r="G2908" s="13">
        <v>0</v>
      </c>
      <c r="H2908" s="13">
        <v>17</v>
      </c>
      <c r="I2908" s="13">
        <v>0</v>
      </c>
      <c r="J2908" s="13">
        <v>2</v>
      </c>
      <c r="K2908" s="13">
        <v>0</v>
      </c>
      <c r="L2908" s="13">
        <v>0</v>
      </c>
      <c r="M2908" s="13"/>
      <c r="N2908" s="13">
        <v>19</v>
      </c>
      <c r="O2908" s="13">
        <f t="shared" si="45"/>
        <v>19</v>
      </c>
    </row>
    <row r="2909" spans="1:15" x14ac:dyDescent="0.3">
      <c r="A2909" t="s">
        <v>24</v>
      </c>
      <c r="B2909" t="s">
        <v>444</v>
      </c>
      <c r="C2909" t="s">
        <v>1205</v>
      </c>
      <c r="D2909">
        <v>2016</v>
      </c>
      <c r="E2909" t="s">
        <v>928</v>
      </c>
      <c r="F2909" s="13">
        <v>0</v>
      </c>
      <c r="G2909" s="13">
        <v>0</v>
      </c>
      <c r="H2909" s="13">
        <v>100</v>
      </c>
      <c r="I2909" s="13">
        <v>25</v>
      </c>
      <c r="J2909" s="13">
        <v>6</v>
      </c>
      <c r="K2909" s="13">
        <v>0</v>
      </c>
      <c r="L2909" s="13">
        <v>0</v>
      </c>
      <c r="M2909" s="13"/>
      <c r="N2909" s="13">
        <v>131</v>
      </c>
      <c r="O2909" s="13">
        <f t="shared" si="45"/>
        <v>131</v>
      </c>
    </row>
    <row r="2910" spans="1:15" x14ac:dyDescent="0.3">
      <c r="A2910" t="s">
        <v>97</v>
      </c>
      <c r="B2910" t="s">
        <v>444</v>
      </c>
      <c r="C2910" t="s">
        <v>1205</v>
      </c>
      <c r="D2910">
        <v>2016</v>
      </c>
      <c r="E2910" t="s">
        <v>929</v>
      </c>
      <c r="F2910" s="13">
        <v>0</v>
      </c>
      <c r="G2910" s="13">
        <v>6</v>
      </c>
      <c r="H2910" s="13">
        <v>11012</v>
      </c>
      <c r="I2910" s="13">
        <v>201</v>
      </c>
      <c r="J2910" s="13">
        <v>374</v>
      </c>
      <c r="K2910" s="13">
        <v>0</v>
      </c>
      <c r="L2910" s="13">
        <v>0</v>
      </c>
      <c r="M2910" s="13"/>
      <c r="N2910" s="13">
        <v>11593</v>
      </c>
      <c r="O2910" s="13">
        <f t="shared" si="45"/>
        <v>11593</v>
      </c>
    </row>
    <row r="2911" spans="1:15" x14ac:dyDescent="0.3">
      <c r="A2911" t="s">
        <v>22</v>
      </c>
      <c r="B2911" t="s">
        <v>444</v>
      </c>
      <c r="C2911" t="s">
        <v>1205</v>
      </c>
      <c r="D2911">
        <v>2016</v>
      </c>
      <c r="E2911" t="s">
        <v>1269</v>
      </c>
      <c r="F2911" s="13">
        <v>0</v>
      </c>
      <c r="G2911" s="13">
        <v>2</v>
      </c>
      <c r="H2911" s="13">
        <v>77</v>
      </c>
      <c r="I2911" s="13">
        <v>16</v>
      </c>
      <c r="J2911" s="13">
        <v>25</v>
      </c>
      <c r="K2911" s="13">
        <v>0</v>
      </c>
      <c r="L2911" s="13">
        <v>0</v>
      </c>
      <c r="M2911" s="13"/>
      <c r="N2911" s="13">
        <v>120</v>
      </c>
      <c r="O2911" s="13">
        <f t="shared" si="45"/>
        <v>120</v>
      </c>
    </row>
    <row r="2912" spans="1:15" x14ac:dyDescent="0.3">
      <c r="A2912" t="s">
        <v>26</v>
      </c>
      <c r="B2912" t="s">
        <v>444</v>
      </c>
      <c r="C2912" t="s">
        <v>1205</v>
      </c>
      <c r="D2912">
        <v>2016</v>
      </c>
      <c r="E2912" t="s">
        <v>932</v>
      </c>
      <c r="F2912" s="13">
        <v>0</v>
      </c>
      <c r="G2912" s="13">
        <v>0</v>
      </c>
      <c r="H2912" s="13">
        <v>0</v>
      </c>
      <c r="I2912" s="13">
        <v>0</v>
      </c>
      <c r="J2912" s="13">
        <v>2</v>
      </c>
      <c r="K2912" s="13">
        <v>0</v>
      </c>
      <c r="L2912" s="13">
        <v>1</v>
      </c>
      <c r="M2912" s="13"/>
      <c r="N2912" s="13">
        <v>3</v>
      </c>
      <c r="O2912" s="13">
        <f t="shared" si="45"/>
        <v>2</v>
      </c>
    </row>
    <row r="2913" spans="1:15" x14ac:dyDescent="0.3">
      <c r="A2913" t="s">
        <v>29</v>
      </c>
      <c r="B2913" t="s">
        <v>444</v>
      </c>
      <c r="C2913" t="s">
        <v>1205</v>
      </c>
      <c r="D2913">
        <v>2016</v>
      </c>
      <c r="E2913" t="s">
        <v>933</v>
      </c>
      <c r="F2913" s="13">
        <v>0</v>
      </c>
      <c r="G2913" s="13">
        <v>0</v>
      </c>
      <c r="H2913" s="13">
        <v>0</v>
      </c>
      <c r="I2913" s="13">
        <v>0</v>
      </c>
      <c r="J2913" s="13">
        <v>0</v>
      </c>
      <c r="K2913" s="13">
        <v>0</v>
      </c>
      <c r="L2913" s="13">
        <v>81</v>
      </c>
      <c r="M2913" s="13"/>
      <c r="N2913" s="13">
        <v>81</v>
      </c>
      <c r="O2913" s="13">
        <f t="shared" si="45"/>
        <v>0</v>
      </c>
    </row>
    <row r="2914" spans="1:15" x14ac:dyDescent="0.3">
      <c r="A2914" t="s">
        <v>29</v>
      </c>
      <c r="B2914" t="s">
        <v>444</v>
      </c>
      <c r="C2914" t="s">
        <v>1205</v>
      </c>
      <c r="D2914">
        <v>2016</v>
      </c>
      <c r="E2914" t="s">
        <v>934</v>
      </c>
      <c r="F2914" s="13">
        <v>0</v>
      </c>
      <c r="G2914" s="13">
        <v>0</v>
      </c>
      <c r="H2914" s="13">
        <v>1</v>
      </c>
      <c r="I2914" s="13">
        <v>0</v>
      </c>
      <c r="J2914" s="13">
        <v>0</v>
      </c>
      <c r="K2914" s="13">
        <v>1</v>
      </c>
      <c r="L2914" s="13">
        <v>1161</v>
      </c>
      <c r="M2914" s="13"/>
      <c r="N2914" s="13">
        <v>1163</v>
      </c>
      <c r="O2914" s="13">
        <f t="shared" si="45"/>
        <v>1</v>
      </c>
    </row>
    <row r="2915" spans="1:15" x14ac:dyDescent="0.3">
      <c r="A2915" t="s">
        <v>22</v>
      </c>
      <c r="B2915" t="s">
        <v>463</v>
      </c>
      <c r="C2915" t="s">
        <v>1207</v>
      </c>
      <c r="D2915">
        <v>2016</v>
      </c>
      <c r="E2915" t="s">
        <v>937</v>
      </c>
      <c r="F2915" s="13">
        <v>0</v>
      </c>
      <c r="G2915" s="13">
        <v>0</v>
      </c>
      <c r="H2915" s="13">
        <v>10</v>
      </c>
      <c r="I2915" s="13">
        <v>2</v>
      </c>
      <c r="J2915" s="13">
        <v>3</v>
      </c>
      <c r="K2915" s="13">
        <v>0</v>
      </c>
      <c r="L2915" s="13">
        <v>0</v>
      </c>
      <c r="M2915" s="13"/>
      <c r="N2915" s="13">
        <v>15</v>
      </c>
      <c r="O2915" s="13">
        <f t="shared" si="45"/>
        <v>15</v>
      </c>
    </row>
    <row r="2916" spans="1:15" x14ac:dyDescent="0.3">
      <c r="A2916" t="s">
        <v>22</v>
      </c>
      <c r="B2916" t="s">
        <v>463</v>
      </c>
      <c r="C2916" t="s">
        <v>1207</v>
      </c>
      <c r="D2916">
        <v>2016</v>
      </c>
      <c r="E2916" t="s">
        <v>1113</v>
      </c>
      <c r="F2916" s="13">
        <v>0</v>
      </c>
      <c r="G2916" s="13">
        <v>0</v>
      </c>
      <c r="H2916" s="13">
        <v>1</v>
      </c>
      <c r="I2916" s="13">
        <v>0</v>
      </c>
      <c r="J2916" s="13">
        <v>0</v>
      </c>
      <c r="K2916" s="13">
        <v>0</v>
      </c>
      <c r="L2916" s="13">
        <v>0</v>
      </c>
      <c r="M2916" s="13"/>
      <c r="N2916" s="13">
        <v>1</v>
      </c>
      <c r="O2916" s="13">
        <f t="shared" si="45"/>
        <v>1</v>
      </c>
    </row>
    <row r="2917" spans="1:15" x14ac:dyDescent="0.3">
      <c r="B2917" t="s">
        <v>467</v>
      </c>
      <c r="C2917" t="s">
        <v>938</v>
      </c>
      <c r="D2917">
        <v>2016</v>
      </c>
      <c r="E2917" t="s">
        <v>938</v>
      </c>
      <c r="F2917" s="13">
        <v>0</v>
      </c>
      <c r="G2917" s="13">
        <v>0</v>
      </c>
      <c r="H2917" s="13">
        <v>0</v>
      </c>
      <c r="I2917" s="13">
        <v>2</v>
      </c>
      <c r="J2917" s="13">
        <v>0</v>
      </c>
      <c r="K2917" s="13">
        <v>0</v>
      </c>
      <c r="L2917" s="13">
        <v>1</v>
      </c>
      <c r="M2917" s="13"/>
      <c r="N2917" s="13">
        <v>3</v>
      </c>
      <c r="O2917" s="13">
        <f t="shared" si="45"/>
        <v>2</v>
      </c>
    </row>
    <row r="2918" spans="1:15" x14ac:dyDescent="0.3">
      <c r="A2918" t="s">
        <v>50</v>
      </c>
      <c r="B2918" t="s">
        <v>475</v>
      </c>
      <c r="C2918" t="s">
        <v>942</v>
      </c>
      <c r="D2918">
        <v>2016</v>
      </c>
      <c r="E2918" t="s">
        <v>943</v>
      </c>
      <c r="F2918" s="13">
        <v>0</v>
      </c>
      <c r="G2918" s="13">
        <v>0</v>
      </c>
      <c r="H2918" s="13">
        <v>11</v>
      </c>
      <c r="I2918" s="13">
        <v>3</v>
      </c>
      <c r="J2918" s="13">
        <v>9</v>
      </c>
      <c r="K2918" s="13">
        <v>0</v>
      </c>
      <c r="L2918" s="13">
        <v>0</v>
      </c>
      <c r="M2918" s="13"/>
      <c r="N2918" s="13">
        <v>23</v>
      </c>
      <c r="O2918" s="13">
        <f t="shared" si="45"/>
        <v>23</v>
      </c>
    </row>
    <row r="2919" spans="1:15" x14ac:dyDescent="0.3">
      <c r="A2919" t="s">
        <v>20</v>
      </c>
      <c r="B2919" t="s">
        <v>475</v>
      </c>
      <c r="C2919" t="s">
        <v>942</v>
      </c>
      <c r="D2919">
        <v>2016</v>
      </c>
      <c r="E2919" t="s">
        <v>944</v>
      </c>
      <c r="F2919" s="13">
        <v>0</v>
      </c>
      <c r="G2919" s="13">
        <v>6</v>
      </c>
      <c r="H2919" s="13">
        <v>201</v>
      </c>
      <c r="I2919" s="13">
        <v>49</v>
      </c>
      <c r="J2919" s="13">
        <v>180</v>
      </c>
      <c r="K2919" s="13">
        <v>0</v>
      </c>
      <c r="L2919" s="13">
        <v>10</v>
      </c>
      <c r="M2919" s="13"/>
      <c r="N2919" s="13">
        <v>446</v>
      </c>
      <c r="O2919" s="13">
        <f t="shared" si="45"/>
        <v>436</v>
      </c>
    </row>
    <row r="2920" spans="1:15" x14ac:dyDescent="0.3">
      <c r="A2920" t="s">
        <v>92</v>
      </c>
      <c r="B2920" t="s">
        <v>475</v>
      </c>
      <c r="C2920" t="s">
        <v>942</v>
      </c>
      <c r="D2920">
        <v>2016</v>
      </c>
      <c r="E2920" t="s">
        <v>945</v>
      </c>
      <c r="F2920" s="13">
        <v>0</v>
      </c>
      <c r="G2920" s="13">
        <v>0</v>
      </c>
      <c r="H2920" s="13">
        <v>0</v>
      </c>
      <c r="I2920" s="13">
        <v>5</v>
      </c>
      <c r="J2920" s="13">
        <v>0</v>
      </c>
      <c r="K2920" s="13">
        <v>0</v>
      </c>
      <c r="L2920" s="13">
        <v>0</v>
      </c>
      <c r="M2920" s="13"/>
      <c r="N2920" s="13">
        <v>5</v>
      </c>
      <c r="O2920" s="13">
        <f t="shared" si="45"/>
        <v>5</v>
      </c>
    </row>
    <row r="2921" spans="1:15" x14ac:dyDescent="0.3">
      <c r="A2921" t="s">
        <v>22</v>
      </c>
      <c r="B2921" t="s">
        <v>475</v>
      </c>
      <c r="C2921" t="s">
        <v>942</v>
      </c>
      <c r="D2921">
        <v>2016</v>
      </c>
      <c r="E2921" t="s">
        <v>947</v>
      </c>
      <c r="F2921" s="13">
        <v>0</v>
      </c>
      <c r="G2921" s="13">
        <v>108</v>
      </c>
      <c r="H2921" s="13">
        <v>6523</v>
      </c>
      <c r="I2921" s="13">
        <v>672</v>
      </c>
      <c r="J2921" s="13">
        <v>2554</v>
      </c>
      <c r="K2921" s="13">
        <v>0</v>
      </c>
      <c r="L2921" s="13">
        <v>27</v>
      </c>
      <c r="M2921" s="13"/>
      <c r="N2921" s="13">
        <v>9884</v>
      </c>
      <c r="O2921" s="13">
        <f t="shared" si="45"/>
        <v>9857</v>
      </c>
    </row>
    <row r="2922" spans="1:15" x14ac:dyDescent="0.3">
      <c r="A2922" t="s">
        <v>97</v>
      </c>
      <c r="B2922" t="s">
        <v>475</v>
      </c>
      <c r="C2922" t="s">
        <v>942</v>
      </c>
      <c r="D2922">
        <v>2016</v>
      </c>
      <c r="E2922" t="s">
        <v>948</v>
      </c>
      <c r="F2922" s="13">
        <v>0</v>
      </c>
      <c r="G2922" s="13">
        <v>0</v>
      </c>
      <c r="H2922" s="13">
        <v>2507</v>
      </c>
      <c r="I2922" s="13">
        <v>18</v>
      </c>
      <c r="J2922" s="13">
        <v>62</v>
      </c>
      <c r="K2922" s="13">
        <v>0</v>
      </c>
      <c r="L2922" s="13">
        <v>0</v>
      </c>
      <c r="M2922" s="13"/>
      <c r="N2922" s="13">
        <v>2587</v>
      </c>
      <c r="O2922" s="13">
        <f t="shared" si="45"/>
        <v>2587</v>
      </c>
    </row>
    <row r="2923" spans="1:15" x14ac:dyDescent="0.3">
      <c r="A2923" t="s">
        <v>26</v>
      </c>
      <c r="B2923" t="s">
        <v>475</v>
      </c>
      <c r="C2923" t="s">
        <v>942</v>
      </c>
      <c r="D2923">
        <v>2016</v>
      </c>
      <c r="E2923" t="s">
        <v>949</v>
      </c>
      <c r="F2923" s="13">
        <v>0</v>
      </c>
      <c r="G2923" s="13">
        <v>0</v>
      </c>
      <c r="H2923" s="13">
        <v>5</v>
      </c>
      <c r="I2923" s="13">
        <v>3</v>
      </c>
      <c r="J2923" s="13">
        <v>0</v>
      </c>
      <c r="K2923" s="13">
        <v>0</v>
      </c>
      <c r="L2923" s="13">
        <v>0</v>
      </c>
      <c r="M2923" s="13"/>
      <c r="N2923" s="13">
        <v>8</v>
      </c>
      <c r="O2923" s="13">
        <f t="shared" si="45"/>
        <v>8</v>
      </c>
    </row>
    <row r="2924" spans="1:15" x14ac:dyDescent="0.3">
      <c r="A2924" t="s">
        <v>50</v>
      </c>
      <c r="B2924" t="s">
        <v>475</v>
      </c>
      <c r="C2924" t="s">
        <v>942</v>
      </c>
      <c r="D2924">
        <v>2016</v>
      </c>
      <c r="E2924" t="s">
        <v>950</v>
      </c>
      <c r="F2924" s="13">
        <v>0</v>
      </c>
      <c r="G2924" s="13">
        <v>0</v>
      </c>
      <c r="H2924" s="13">
        <v>17</v>
      </c>
      <c r="I2924" s="13">
        <v>0</v>
      </c>
      <c r="J2924" s="13">
        <v>1</v>
      </c>
      <c r="K2924" s="13">
        <v>0</v>
      </c>
      <c r="L2924" s="13">
        <v>0</v>
      </c>
      <c r="M2924" s="13"/>
      <c r="N2924" s="13">
        <v>18</v>
      </c>
      <c r="O2924" s="13">
        <f t="shared" si="45"/>
        <v>18</v>
      </c>
    </row>
    <row r="2925" spans="1:15" x14ac:dyDescent="0.3">
      <c r="A2925" t="s">
        <v>50</v>
      </c>
      <c r="B2925" t="s">
        <v>475</v>
      </c>
      <c r="C2925" t="s">
        <v>942</v>
      </c>
      <c r="D2925">
        <v>2016</v>
      </c>
      <c r="E2925" t="s">
        <v>951</v>
      </c>
      <c r="F2925" s="13">
        <v>0</v>
      </c>
      <c r="G2925" s="13">
        <v>1</v>
      </c>
      <c r="H2925" s="13">
        <v>721</v>
      </c>
      <c r="I2925" s="13">
        <v>164</v>
      </c>
      <c r="J2925" s="13">
        <v>174</v>
      </c>
      <c r="K2925" s="13">
        <v>0</v>
      </c>
      <c r="L2925" s="13">
        <v>3</v>
      </c>
      <c r="M2925" s="13"/>
      <c r="N2925" s="13">
        <v>1063</v>
      </c>
      <c r="O2925" s="13">
        <f t="shared" si="45"/>
        <v>1060</v>
      </c>
    </row>
    <row r="2926" spans="1:15" x14ac:dyDescent="0.3">
      <c r="A2926" t="s">
        <v>18</v>
      </c>
      <c r="B2926" t="s">
        <v>485</v>
      </c>
      <c r="C2926" t="s">
        <v>952</v>
      </c>
      <c r="D2926">
        <v>2016</v>
      </c>
      <c r="E2926" t="s">
        <v>954</v>
      </c>
      <c r="F2926" s="13">
        <v>0</v>
      </c>
      <c r="G2926" s="13">
        <v>0</v>
      </c>
      <c r="H2926" s="13">
        <v>16</v>
      </c>
      <c r="I2926" s="13">
        <v>6</v>
      </c>
      <c r="J2926" s="13">
        <v>5</v>
      </c>
      <c r="K2926" s="13">
        <v>0</v>
      </c>
      <c r="L2926" s="13">
        <v>0</v>
      </c>
      <c r="M2926" s="13"/>
      <c r="N2926" s="13">
        <v>27</v>
      </c>
      <c r="O2926" s="13">
        <f t="shared" si="45"/>
        <v>27</v>
      </c>
    </row>
    <row r="2927" spans="1:15" x14ac:dyDescent="0.3">
      <c r="A2927" t="s">
        <v>20</v>
      </c>
      <c r="B2927" t="s">
        <v>485</v>
      </c>
      <c r="C2927" t="s">
        <v>952</v>
      </c>
      <c r="D2927">
        <v>2016</v>
      </c>
      <c r="E2927" t="s">
        <v>955</v>
      </c>
      <c r="F2927" s="13">
        <v>0</v>
      </c>
      <c r="G2927" s="13">
        <v>0</v>
      </c>
      <c r="H2927" s="13">
        <v>26</v>
      </c>
      <c r="I2927" s="13">
        <v>1</v>
      </c>
      <c r="J2927" s="13">
        <v>6</v>
      </c>
      <c r="K2927" s="13">
        <v>0</v>
      </c>
      <c r="L2927" s="13">
        <v>1</v>
      </c>
      <c r="M2927" s="13"/>
      <c r="N2927" s="13">
        <v>34</v>
      </c>
      <c r="O2927" s="13">
        <f t="shared" si="45"/>
        <v>33</v>
      </c>
    </row>
    <row r="2928" spans="1:15" x14ac:dyDescent="0.3">
      <c r="A2928" t="s">
        <v>55</v>
      </c>
      <c r="B2928" t="s">
        <v>485</v>
      </c>
      <c r="C2928" t="s">
        <v>952</v>
      </c>
      <c r="D2928">
        <v>2016</v>
      </c>
      <c r="E2928" t="s">
        <v>956</v>
      </c>
      <c r="F2928" s="13">
        <v>0</v>
      </c>
      <c r="G2928" s="13">
        <v>0</v>
      </c>
      <c r="H2928" s="13">
        <v>11</v>
      </c>
      <c r="I2928" s="13">
        <v>0</v>
      </c>
      <c r="J2928" s="13">
        <v>1</v>
      </c>
      <c r="K2928" s="13">
        <v>0</v>
      </c>
      <c r="L2928" s="13">
        <v>0</v>
      </c>
      <c r="M2928" s="13"/>
      <c r="N2928" s="13">
        <v>12</v>
      </c>
      <c r="O2928" s="13">
        <f t="shared" si="45"/>
        <v>12</v>
      </c>
    </row>
    <row r="2929" spans="1:15" x14ac:dyDescent="0.3">
      <c r="A2929" t="s">
        <v>34</v>
      </c>
      <c r="B2929" t="s">
        <v>485</v>
      </c>
      <c r="C2929" t="s">
        <v>952</v>
      </c>
      <c r="D2929">
        <v>2016</v>
      </c>
      <c r="E2929" t="s">
        <v>957</v>
      </c>
      <c r="F2929" s="13">
        <v>0</v>
      </c>
      <c r="G2929" s="13">
        <v>0</v>
      </c>
      <c r="H2929" s="13">
        <v>0</v>
      </c>
      <c r="I2929" s="13">
        <v>0</v>
      </c>
      <c r="J2929" s="13">
        <v>1</v>
      </c>
      <c r="K2929" s="13">
        <v>0</v>
      </c>
      <c r="L2929" s="13">
        <v>1</v>
      </c>
      <c r="M2929" s="13"/>
      <c r="N2929" s="13">
        <v>2</v>
      </c>
      <c r="O2929" s="13">
        <f t="shared" si="45"/>
        <v>1</v>
      </c>
    </row>
    <row r="2930" spans="1:15" x14ac:dyDescent="0.3">
      <c r="A2930" t="s">
        <v>34</v>
      </c>
      <c r="B2930" t="s">
        <v>485</v>
      </c>
      <c r="C2930" t="s">
        <v>952</v>
      </c>
      <c r="D2930">
        <v>2016</v>
      </c>
      <c r="E2930" t="s">
        <v>958</v>
      </c>
      <c r="F2930" s="13">
        <v>0</v>
      </c>
      <c r="G2930" s="13">
        <v>0</v>
      </c>
      <c r="H2930" s="13">
        <v>0</v>
      </c>
      <c r="I2930" s="13">
        <v>0</v>
      </c>
      <c r="J2930" s="13">
        <v>1</v>
      </c>
      <c r="K2930" s="13">
        <v>0</v>
      </c>
      <c r="L2930" s="13">
        <v>1</v>
      </c>
      <c r="M2930" s="13"/>
      <c r="N2930" s="13">
        <v>2</v>
      </c>
      <c r="O2930" s="13">
        <f t="shared" si="45"/>
        <v>1</v>
      </c>
    </row>
    <row r="2931" spans="1:15" x14ac:dyDescent="0.3">
      <c r="A2931" t="s">
        <v>125</v>
      </c>
      <c r="B2931" t="s">
        <v>485</v>
      </c>
      <c r="C2931" t="s">
        <v>952</v>
      </c>
      <c r="D2931">
        <v>2016</v>
      </c>
      <c r="E2931" t="s">
        <v>959</v>
      </c>
      <c r="F2931" s="13">
        <v>0</v>
      </c>
      <c r="G2931" s="13">
        <v>0</v>
      </c>
      <c r="H2931" s="13">
        <v>1</v>
      </c>
      <c r="I2931" s="13">
        <v>0</v>
      </c>
      <c r="J2931" s="13">
        <v>1</v>
      </c>
      <c r="K2931" s="13">
        <v>0</v>
      </c>
      <c r="L2931" s="13">
        <v>0</v>
      </c>
      <c r="M2931" s="13"/>
      <c r="N2931" s="13">
        <v>2</v>
      </c>
      <c r="O2931" s="13">
        <f t="shared" si="45"/>
        <v>2</v>
      </c>
    </row>
    <row r="2932" spans="1:15" x14ac:dyDescent="0.3">
      <c r="A2932" t="s">
        <v>233</v>
      </c>
      <c r="B2932" t="s">
        <v>485</v>
      </c>
      <c r="C2932" t="s">
        <v>952</v>
      </c>
      <c r="D2932">
        <v>2016</v>
      </c>
      <c r="E2932" t="s">
        <v>960</v>
      </c>
      <c r="F2932" s="13">
        <v>0</v>
      </c>
      <c r="G2932" s="13">
        <v>1</v>
      </c>
      <c r="H2932" s="13">
        <v>1841</v>
      </c>
      <c r="I2932" s="13">
        <v>24</v>
      </c>
      <c r="J2932" s="13">
        <v>51</v>
      </c>
      <c r="K2932" s="13">
        <v>0</v>
      </c>
      <c r="L2932" s="13">
        <v>8</v>
      </c>
      <c r="M2932" s="13"/>
      <c r="N2932" s="13">
        <v>1925</v>
      </c>
      <c r="O2932" s="13">
        <f t="shared" si="45"/>
        <v>1917</v>
      </c>
    </row>
    <row r="2933" spans="1:15" x14ac:dyDescent="0.3">
      <c r="A2933" t="s">
        <v>22</v>
      </c>
      <c r="B2933" t="s">
        <v>485</v>
      </c>
      <c r="C2933" t="s">
        <v>952</v>
      </c>
      <c r="D2933">
        <v>2016</v>
      </c>
      <c r="E2933" t="s">
        <v>963</v>
      </c>
      <c r="F2933" s="13">
        <v>0</v>
      </c>
      <c r="G2933" s="13">
        <v>66</v>
      </c>
      <c r="H2933" s="13">
        <v>3232</v>
      </c>
      <c r="I2933" s="13">
        <v>164</v>
      </c>
      <c r="J2933" s="13">
        <v>455</v>
      </c>
      <c r="K2933" s="13">
        <v>0</v>
      </c>
      <c r="L2933" s="13">
        <v>65</v>
      </c>
      <c r="M2933" s="13"/>
      <c r="N2933" s="13">
        <v>3982</v>
      </c>
      <c r="O2933" s="13">
        <f t="shared" si="45"/>
        <v>3917</v>
      </c>
    </row>
    <row r="2934" spans="1:15" x14ac:dyDescent="0.3">
      <c r="A2934" t="s">
        <v>29</v>
      </c>
      <c r="B2934" t="s">
        <v>485</v>
      </c>
      <c r="C2934" t="s">
        <v>952</v>
      </c>
      <c r="D2934">
        <v>2016</v>
      </c>
      <c r="E2934" t="s">
        <v>964</v>
      </c>
      <c r="F2934" s="13">
        <v>0</v>
      </c>
      <c r="G2934" s="13">
        <v>0</v>
      </c>
      <c r="H2934" s="13">
        <v>0</v>
      </c>
      <c r="I2934" s="13">
        <v>0</v>
      </c>
      <c r="J2934" s="13">
        <v>1</v>
      </c>
      <c r="K2934" s="13">
        <v>0</v>
      </c>
      <c r="L2934" s="13">
        <v>1</v>
      </c>
      <c r="M2934" s="13"/>
      <c r="N2934" s="13">
        <v>2</v>
      </c>
      <c r="O2934" s="13">
        <f t="shared" si="45"/>
        <v>1</v>
      </c>
    </row>
    <row r="2935" spans="1:15" x14ac:dyDescent="0.3">
      <c r="B2935" t="s">
        <v>550</v>
      </c>
      <c r="C2935" t="s">
        <v>551</v>
      </c>
      <c r="D2935">
        <v>2017</v>
      </c>
      <c r="E2935" t="s">
        <v>969</v>
      </c>
      <c r="F2935" s="13">
        <v>0</v>
      </c>
      <c r="G2935" s="13">
        <v>0</v>
      </c>
      <c r="H2935" s="13">
        <v>1</v>
      </c>
      <c r="I2935" s="13">
        <v>9</v>
      </c>
      <c r="J2935" s="13">
        <v>9</v>
      </c>
      <c r="K2935" s="13">
        <v>0</v>
      </c>
      <c r="L2935" s="13">
        <v>0</v>
      </c>
      <c r="M2935" s="13"/>
      <c r="N2935" s="13">
        <v>19</v>
      </c>
      <c r="O2935" s="13">
        <f t="shared" si="45"/>
        <v>19</v>
      </c>
    </row>
    <row r="2936" spans="1:15" x14ac:dyDescent="0.3">
      <c r="A2936" t="s">
        <v>20</v>
      </c>
      <c r="B2936" t="s">
        <v>550</v>
      </c>
      <c r="C2936" t="s">
        <v>551</v>
      </c>
      <c r="D2936">
        <v>2017</v>
      </c>
      <c r="E2936" t="s">
        <v>552</v>
      </c>
      <c r="F2936" s="13">
        <v>7</v>
      </c>
      <c r="G2936" s="13">
        <v>38</v>
      </c>
      <c r="H2936" s="13">
        <v>847</v>
      </c>
      <c r="I2936" s="13">
        <v>2213</v>
      </c>
      <c r="J2936" s="13">
        <v>1943</v>
      </c>
      <c r="K2936" s="13">
        <v>0</v>
      </c>
      <c r="L2936" s="13">
        <v>692</v>
      </c>
      <c r="M2936" s="13"/>
      <c r="N2936" s="13">
        <v>5740</v>
      </c>
      <c r="O2936" s="13">
        <f t="shared" si="45"/>
        <v>5048</v>
      </c>
    </row>
    <row r="2937" spans="1:15" x14ac:dyDescent="0.3">
      <c r="A2937" t="s">
        <v>22</v>
      </c>
      <c r="B2937" t="s">
        <v>550</v>
      </c>
      <c r="C2937" t="s">
        <v>551</v>
      </c>
      <c r="D2937">
        <v>2017</v>
      </c>
      <c r="E2937" t="s">
        <v>1120</v>
      </c>
      <c r="F2937" s="13">
        <v>0</v>
      </c>
      <c r="G2937" s="13">
        <v>3</v>
      </c>
      <c r="H2937" s="13">
        <v>12</v>
      </c>
      <c r="I2937" s="13">
        <v>26</v>
      </c>
      <c r="J2937" s="13">
        <v>20</v>
      </c>
      <c r="K2937" s="13">
        <v>0</v>
      </c>
      <c r="L2937" s="13">
        <v>2</v>
      </c>
      <c r="M2937" s="13"/>
      <c r="N2937" s="13">
        <v>63</v>
      </c>
      <c r="O2937" s="13">
        <f t="shared" si="45"/>
        <v>61</v>
      </c>
    </row>
    <row r="2938" spans="1:15" x14ac:dyDescent="0.3">
      <c r="A2938" t="s">
        <v>24</v>
      </c>
      <c r="B2938" t="s">
        <v>550</v>
      </c>
      <c r="C2938" t="s">
        <v>551</v>
      </c>
      <c r="D2938">
        <v>2017</v>
      </c>
      <c r="E2938" t="s">
        <v>970</v>
      </c>
      <c r="F2938" s="13">
        <v>0</v>
      </c>
      <c r="G2938" s="13">
        <v>0</v>
      </c>
      <c r="H2938" s="13">
        <v>3</v>
      </c>
      <c r="I2938" s="13">
        <v>12</v>
      </c>
      <c r="J2938" s="13">
        <v>11</v>
      </c>
      <c r="K2938" s="13">
        <v>0</v>
      </c>
      <c r="L2938" s="13">
        <v>1</v>
      </c>
      <c r="M2938" s="13"/>
      <c r="N2938" s="13">
        <v>27</v>
      </c>
      <c r="O2938" s="13">
        <f t="shared" si="45"/>
        <v>26</v>
      </c>
    </row>
    <row r="2939" spans="1:15" x14ac:dyDescent="0.3">
      <c r="B2939" t="s">
        <v>550</v>
      </c>
      <c r="C2939" t="s">
        <v>551</v>
      </c>
      <c r="D2939">
        <v>2017</v>
      </c>
      <c r="E2939" t="s">
        <v>1210</v>
      </c>
      <c r="F2939" s="13">
        <v>0</v>
      </c>
      <c r="G2939" s="13">
        <v>0</v>
      </c>
      <c r="H2939" s="13">
        <v>0</v>
      </c>
      <c r="I2939" s="13">
        <v>9</v>
      </c>
      <c r="J2939" s="13">
        <v>1</v>
      </c>
      <c r="K2939" s="13">
        <v>0</v>
      </c>
      <c r="L2939" s="13">
        <v>0</v>
      </c>
      <c r="M2939" s="13"/>
      <c r="N2939" s="13">
        <v>10</v>
      </c>
      <c r="O2939" s="13">
        <f t="shared" si="45"/>
        <v>10</v>
      </c>
    </row>
    <row r="2940" spans="1:15" x14ac:dyDescent="0.3">
      <c r="A2940" t="s">
        <v>34</v>
      </c>
      <c r="B2940" t="s">
        <v>550</v>
      </c>
      <c r="C2940" t="s">
        <v>551</v>
      </c>
      <c r="D2940">
        <v>2017</v>
      </c>
      <c r="E2940" t="s">
        <v>971</v>
      </c>
      <c r="F2940" s="13">
        <v>0</v>
      </c>
      <c r="G2940" s="13">
        <v>0</v>
      </c>
      <c r="H2940" s="13">
        <v>1</v>
      </c>
      <c r="I2940" s="13">
        <v>7</v>
      </c>
      <c r="J2940" s="13">
        <v>0</v>
      </c>
      <c r="K2940" s="13">
        <v>0</v>
      </c>
      <c r="L2940" s="13">
        <v>6</v>
      </c>
      <c r="M2940" s="13"/>
      <c r="N2940" s="13">
        <v>14</v>
      </c>
      <c r="O2940" s="13">
        <f t="shared" si="45"/>
        <v>8</v>
      </c>
    </row>
    <row r="2941" spans="1:15" x14ac:dyDescent="0.3">
      <c r="B2941" t="s">
        <v>550</v>
      </c>
      <c r="C2941" t="s">
        <v>553</v>
      </c>
      <c r="D2941">
        <v>2017</v>
      </c>
      <c r="E2941" t="s">
        <v>554</v>
      </c>
      <c r="F2941" s="13">
        <v>0</v>
      </c>
      <c r="G2941" s="13">
        <v>0</v>
      </c>
      <c r="H2941" s="13">
        <v>9</v>
      </c>
      <c r="I2941" s="13">
        <v>42</v>
      </c>
      <c r="J2941" s="13">
        <v>6</v>
      </c>
      <c r="K2941" s="13">
        <v>0</v>
      </c>
      <c r="L2941" s="13">
        <v>13</v>
      </c>
      <c r="M2941" s="13"/>
      <c r="N2941" s="13">
        <v>70</v>
      </c>
      <c r="O2941" s="13">
        <f t="shared" si="45"/>
        <v>57</v>
      </c>
    </row>
    <row r="2942" spans="1:15" x14ac:dyDescent="0.3">
      <c r="A2942" t="s">
        <v>20</v>
      </c>
      <c r="B2942" t="s">
        <v>550</v>
      </c>
      <c r="C2942" t="s">
        <v>553</v>
      </c>
      <c r="D2942">
        <v>2017</v>
      </c>
      <c r="E2942" t="s">
        <v>556</v>
      </c>
      <c r="F2942" s="13">
        <v>4</v>
      </c>
      <c r="G2942" s="13">
        <v>20</v>
      </c>
      <c r="H2942" s="13">
        <v>364</v>
      </c>
      <c r="I2942" s="13">
        <v>687</v>
      </c>
      <c r="J2942" s="13">
        <v>400</v>
      </c>
      <c r="K2942" s="13">
        <v>0</v>
      </c>
      <c r="L2942" s="13">
        <v>148</v>
      </c>
      <c r="M2942" s="13"/>
      <c r="N2942" s="13">
        <v>1623</v>
      </c>
      <c r="O2942" s="13">
        <f t="shared" si="45"/>
        <v>1475</v>
      </c>
    </row>
    <row r="2943" spans="1:15" x14ac:dyDescent="0.3">
      <c r="A2943" t="s">
        <v>22</v>
      </c>
      <c r="B2943" t="s">
        <v>550</v>
      </c>
      <c r="C2943" t="s">
        <v>553</v>
      </c>
      <c r="D2943">
        <v>2017</v>
      </c>
      <c r="E2943" t="s">
        <v>972</v>
      </c>
      <c r="F2943" s="13">
        <v>0</v>
      </c>
      <c r="G2943" s="13">
        <v>1</v>
      </c>
      <c r="H2943" s="13">
        <v>28</v>
      </c>
      <c r="I2943" s="13">
        <v>46</v>
      </c>
      <c r="J2943" s="13">
        <v>26</v>
      </c>
      <c r="K2943" s="13">
        <v>0</v>
      </c>
      <c r="L2943" s="13">
        <v>6</v>
      </c>
      <c r="M2943" s="13"/>
      <c r="N2943" s="13">
        <v>107</v>
      </c>
      <c r="O2943" s="13">
        <f t="shared" si="45"/>
        <v>101</v>
      </c>
    </row>
    <row r="2944" spans="1:15" x14ac:dyDescent="0.3">
      <c r="A2944" t="s">
        <v>24</v>
      </c>
      <c r="B2944" t="s">
        <v>550</v>
      </c>
      <c r="C2944" t="s">
        <v>553</v>
      </c>
      <c r="D2944">
        <v>2017</v>
      </c>
      <c r="E2944" t="s">
        <v>973</v>
      </c>
      <c r="F2944" s="13">
        <v>0</v>
      </c>
      <c r="G2944" s="13">
        <v>0</v>
      </c>
      <c r="H2944" s="13">
        <v>0</v>
      </c>
      <c r="I2944" s="13">
        <v>16</v>
      </c>
      <c r="J2944" s="13">
        <v>2</v>
      </c>
      <c r="K2944" s="13">
        <v>0</v>
      </c>
      <c r="L2944" s="13">
        <v>4</v>
      </c>
      <c r="M2944" s="13"/>
      <c r="N2944" s="13">
        <v>22</v>
      </c>
      <c r="O2944" s="13">
        <f t="shared" si="45"/>
        <v>18</v>
      </c>
    </row>
    <row r="2945" spans="1:15" x14ac:dyDescent="0.3">
      <c r="A2945" t="s">
        <v>34</v>
      </c>
      <c r="B2945" t="s">
        <v>550</v>
      </c>
      <c r="C2945" t="s">
        <v>553</v>
      </c>
      <c r="D2945">
        <v>2017</v>
      </c>
      <c r="E2945" t="s">
        <v>974</v>
      </c>
      <c r="F2945" s="13">
        <v>0</v>
      </c>
      <c r="G2945" s="13">
        <v>0</v>
      </c>
      <c r="H2945" s="13">
        <v>0</v>
      </c>
      <c r="I2945" s="13">
        <v>2</v>
      </c>
      <c r="J2945" s="13">
        <v>0</v>
      </c>
      <c r="K2945" s="13">
        <v>0</v>
      </c>
      <c r="L2945" s="13">
        <v>0</v>
      </c>
      <c r="M2945" s="13"/>
      <c r="N2945" s="13">
        <v>2</v>
      </c>
      <c r="O2945" s="13">
        <f t="shared" si="45"/>
        <v>2</v>
      </c>
    </row>
    <row r="2946" spans="1:15" x14ac:dyDescent="0.3">
      <c r="A2946" t="s">
        <v>125</v>
      </c>
      <c r="B2946" t="s">
        <v>550</v>
      </c>
      <c r="C2946" t="s">
        <v>553</v>
      </c>
      <c r="D2946">
        <v>2017</v>
      </c>
      <c r="E2946" t="s">
        <v>557</v>
      </c>
      <c r="F2946" s="13">
        <v>0</v>
      </c>
      <c r="G2946" s="13">
        <v>0</v>
      </c>
      <c r="H2946" s="13">
        <v>0</v>
      </c>
      <c r="I2946" s="13">
        <v>0</v>
      </c>
      <c r="J2946" s="13">
        <v>1</v>
      </c>
      <c r="K2946" s="13">
        <v>0</v>
      </c>
      <c r="L2946" s="13">
        <v>0</v>
      </c>
      <c r="M2946" s="13"/>
      <c r="N2946" s="13">
        <v>1</v>
      </c>
      <c r="O2946" s="13">
        <f t="shared" si="45"/>
        <v>1</v>
      </c>
    </row>
    <row r="2947" spans="1:15" x14ac:dyDescent="0.3">
      <c r="B2947" t="s">
        <v>550</v>
      </c>
      <c r="C2947" t="s">
        <v>553</v>
      </c>
      <c r="D2947">
        <v>2017</v>
      </c>
      <c r="E2947" t="s">
        <v>976</v>
      </c>
      <c r="F2947" s="13">
        <v>0</v>
      </c>
      <c r="G2947" s="13">
        <v>1</v>
      </c>
      <c r="H2947" s="13">
        <v>3</v>
      </c>
      <c r="I2947" s="13">
        <v>4</v>
      </c>
      <c r="J2947" s="13">
        <v>6</v>
      </c>
      <c r="K2947" s="13">
        <v>0</v>
      </c>
      <c r="L2947" s="13">
        <v>0</v>
      </c>
      <c r="M2947" s="13"/>
      <c r="N2947" s="13">
        <v>14</v>
      </c>
      <c r="O2947" s="13">
        <f t="shared" ref="O2947:O3010" si="46">F2947+G2947+H2947+I2947+J2947</f>
        <v>14</v>
      </c>
    </row>
    <row r="2948" spans="1:15" x14ac:dyDescent="0.3">
      <c r="A2948" t="s">
        <v>20</v>
      </c>
      <c r="B2948" t="s">
        <v>15</v>
      </c>
      <c r="C2948" t="s">
        <v>979</v>
      </c>
      <c r="D2948">
        <v>2017</v>
      </c>
      <c r="E2948" t="s">
        <v>1270</v>
      </c>
      <c r="F2948" s="13">
        <v>0</v>
      </c>
      <c r="G2948" s="13">
        <v>0</v>
      </c>
      <c r="H2948" s="13">
        <v>3</v>
      </c>
      <c r="I2948" s="13">
        <v>0</v>
      </c>
      <c r="J2948" s="13">
        <v>1</v>
      </c>
      <c r="K2948" s="13">
        <v>0</v>
      </c>
      <c r="L2948" s="13">
        <v>0</v>
      </c>
      <c r="M2948" s="13"/>
      <c r="N2948" s="13">
        <v>4</v>
      </c>
      <c r="O2948" s="13">
        <f t="shared" si="46"/>
        <v>4</v>
      </c>
    </row>
    <row r="2949" spans="1:15" x14ac:dyDescent="0.3">
      <c r="A2949" t="s">
        <v>18</v>
      </c>
      <c r="B2949" t="s">
        <v>15</v>
      </c>
      <c r="C2949" t="s">
        <v>979</v>
      </c>
      <c r="D2949">
        <v>2017</v>
      </c>
      <c r="E2949" t="s">
        <v>559</v>
      </c>
      <c r="F2949" s="13">
        <v>0</v>
      </c>
      <c r="G2949" s="13">
        <v>0</v>
      </c>
      <c r="H2949" s="13">
        <v>75</v>
      </c>
      <c r="I2949" s="13">
        <v>5</v>
      </c>
      <c r="J2949" s="13">
        <v>14</v>
      </c>
      <c r="K2949" s="13">
        <v>0</v>
      </c>
      <c r="L2949" s="13">
        <v>0</v>
      </c>
      <c r="M2949" s="13"/>
      <c r="N2949" s="13">
        <v>94</v>
      </c>
      <c r="O2949" s="13">
        <f t="shared" si="46"/>
        <v>94</v>
      </c>
    </row>
    <row r="2950" spans="1:15" x14ac:dyDescent="0.3">
      <c r="A2950" t="s">
        <v>20</v>
      </c>
      <c r="B2950" t="s">
        <v>15</v>
      </c>
      <c r="C2950" t="s">
        <v>979</v>
      </c>
      <c r="D2950">
        <v>2017</v>
      </c>
      <c r="E2950" t="s">
        <v>1122</v>
      </c>
      <c r="F2950" s="13">
        <v>11</v>
      </c>
      <c r="G2950" s="13">
        <v>81</v>
      </c>
      <c r="H2950" s="13">
        <v>3293</v>
      </c>
      <c r="I2950" s="13">
        <v>418</v>
      </c>
      <c r="J2950" s="13">
        <v>2185</v>
      </c>
      <c r="K2950" s="13">
        <v>0</v>
      </c>
      <c r="L2950" s="13">
        <v>499</v>
      </c>
      <c r="M2950" s="13"/>
      <c r="N2950" s="13">
        <v>6487</v>
      </c>
      <c r="O2950" s="13">
        <f t="shared" si="46"/>
        <v>5988</v>
      </c>
    </row>
    <row r="2951" spans="1:15" x14ac:dyDescent="0.3">
      <c r="A2951" t="s">
        <v>22</v>
      </c>
      <c r="B2951" t="s">
        <v>15</v>
      </c>
      <c r="C2951" t="s">
        <v>979</v>
      </c>
      <c r="D2951">
        <v>2017</v>
      </c>
      <c r="E2951" t="s">
        <v>561</v>
      </c>
      <c r="F2951" s="13">
        <v>0</v>
      </c>
      <c r="G2951" s="13">
        <v>81</v>
      </c>
      <c r="H2951" s="13">
        <v>4598</v>
      </c>
      <c r="I2951" s="13">
        <v>351</v>
      </c>
      <c r="J2951" s="13">
        <v>1910</v>
      </c>
      <c r="K2951" s="13">
        <v>3</v>
      </c>
      <c r="L2951" s="13">
        <v>187</v>
      </c>
      <c r="M2951" s="13"/>
      <c r="N2951" s="13">
        <v>7130</v>
      </c>
      <c r="O2951" s="13">
        <f t="shared" si="46"/>
        <v>6940</v>
      </c>
    </row>
    <row r="2952" spans="1:15" x14ac:dyDescent="0.3">
      <c r="A2952" t="s">
        <v>24</v>
      </c>
      <c r="B2952" t="s">
        <v>15</v>
      </c>
      <c r="C2952" t="s">
        <v>979</v>
      </c>
      <c r="D2952">
        <v>2017</v>
      </c>
      <c r="E2952" t="s">
        <v>562</v>
      </c>
      <c r="F2952" s="13">
        <v>0</v>
      </c>
      <c r="G2952" s="13">
        <v>8</v>
      </c>
      <c r="H2952" s="13">
        <v>527</v>
      </c>
      <c r="I2952" s="13">
        <v>35</v>
      </c>
      <c r="J2952" s="13">
        <v>394</v>
      </c>
      <c r="K2952" s="13">
        <v>0</v>
      </c>
      <c r="L2952" s="13">
        <v>20</v>
      </c>
      <c r="M2952" s="13"/>
      <c r="N2952" s="13">
        <v>984</v>
      </c>
      <c r="O2952" s="13">
        <f t="shared" si="46"/>
        <v>964</v>
      </c>
    </row>
    <row r="2953" spans="1:15" x14ac:dyDescent="0.3">
      <c r="A2953" t="s">
        <v>136</v>
      </c>
      <c r="B2953" t="s">
        <v>15</v>
      </c>
      <c r="C2953" t="s">
        <v>979</v>
      </c>
      <c r="D2953">
        <v>2017</v>
      </c>
      <c r="E2953" t="s">
        <v>1271</v>
      </c>
      <c r="F2953" s="13">
        <v>0</v>
      </c>
      <c r="G2953" s="13">
        <v>0</v>
      </c>
      <c r="H2953" s="13">
        <v>0</v>
      </c>
      <c r="I2953" s="13">
        <v>0</v>
      </c>
      <c r="J2953" s="13">
        <v>1</v>
      </c>
      <c r="K2953" s="13">
        <v>0</v>
      </c>
      <c r="L2953" s="13">
        <v>0</v>
      </c>
      <c r="M2953" s="13"/>
      <c r="N2953" s="13">
        <v>1</v>
      </c>
      <c r="O2953" s="13">
        <f t="shared" si="46"/>
        <v>1</v>
      </c>
    </row>
    <row r="2954" spans="1:15" x14ac:dyDescent="0.3">
      <c r="A2954" t="s">
        <v>20</v>
      </c>
      <c r="B2954" t="s">
        <v>15</v>
      </c>
      <c r="C2954" t="s">
        <v>979</v>
      </c>
      <c r="D2954">
        <v>2017</v>
      </c>
      <c r="E2954" t="s">
        <v>1123</v>
      </c>
      <c r="F2954" s="13">
        <v>0</v>
      </c>
      <c r="G2954" s="13">
        <v>2</v>
      </c>
      <c r="H2954" s="13">
        <v>32</v>
      </c>
      <c r="I2954" s="13">
        <v>9</v>
      </c>
      <c r="J2954" s="13">
        <v>35</v>
      </c>
      <c r="K2954" s="13">
        <v>0</v>
      </c>
      <c r="L2954" s="13">
        <v>195</v>
      </c>
      <c r="M2954" s="13"/>
      <c r="N2954" s="13">
        <v>273</v>
      </c>
      <c r="O2954" s="13">
        <f t="shared" si="46"/>
        <v>78</v>
      </c>
    </row>
    <row r="2955" spans="1:15" x14ac:dyDescent="0.3">
      <c r="A2955" t="s">
        <v>20</v>
      </c>
      <c r="B2955" t="s">
        <v>15</v>
      </c>
      <c r="C2955" t="s">
        <v>979</v>
      </c>
      <c r="D2955">
        <v>2017</v>
      </c>
      <c r="E2955" t="s">
        <v>1272</v>
      </c>
      <c r="F2955" s="13">
        <v>0</v>
      </c>
      <c r="G2955" s="13">
        <v>0</v>
      </c>
      <c r="H2955" s="13">
        <v>13</v>
      </c>
      <c r="I2955" s="13">
        <v>5</v>
      </c>
      <c r="J2955" s="13">
        <v>17</v>
      </c>
      <c r="K2955" s="13">
        <v>0</v>
      </c>
      <c r="L2955" s="13">
        <v>118</v>
      </c>
      <c r="M2955" s="13"/>
      <c r="N2955" s="13">
        <v>153</v>
      </c>
      <c r="O2955" s="13">
        <f t="shared" si="46"/>
        <v>35</v>
      </c>
    </row>
    <row r="2956" spans="1:15" x14ac:dyDescent="0.3">
      <c r="A2956" t="s">
        <v>22</v>
      </c>
      <c r="B2956" t="s">
        <v>15</v>
      </c>
      <c r="C2956" t="s">
        <v>979</v>
      </c>
      <c r="D2956">
        <v>2017</v>
      </c>
      <c r="E2956" t="s">
        <v>1273</v>
      </c>
      <c r="F2956" s="13">
        <v>0</v>
      </c>
      <c r="G2956" s="13">
        <v>0</v>
      </c>
      <c r="H2956" s="13">
        <v>7</v>
      </c>
      <c r="I2956" s="13">
        <v>3</v>
      </c>
      <c r="J2956" s="13">
        <v>3</v>
      </c>
      <c r="K2956" s="13">
        <v>0</v>
      </c>
      <c r="L2956" s="13">
        <v>13</v>
      </c>
      <c r="M2956" s="13"/>
      <c r="N2956" s="13">
        <v>26</v>
      </c>
      <c r="O2956" s="13">
        <f t="shared" si="46"/>
        <v>13</v>
      </c>
    </row>
    <row r="2957" spans="1:15" x14ac:dyDescent="0.3">
      <c r="A2957" t="s">
        <v>136</v>
      </c>
      <c r="B2957" t="s">
        <v>15</v>
      </c>
      <c r="C2957" t="s">
        <v>979</v>
      </c>
      <c r="D2957">
        <v>2017</v>
      </c>
      <c r="E2957" t="s">
        <v>1274</v>
      </c>
      <c r="F2957" s="13">
        <v>0</v>
      </c>
      <c r="G2957" s="13">
        <v>0</v>
      </c>
      <c r="H2957" s="13">
        <v>0</v>
      </c>
      <c r="I2957" s="13">
        <v>1</v>
      </c>
      <c r="J2957" s="13">
        <v>0</v>
      </c>
      <c r="K2957" s="13">
        <v>0</v>
      </c>
      <c r="L2957" s="13">
        <v>0</v>
      </c>
      <c r="M2957" s="13"/>
      <c r="N2957" s="13">
        <v>1</v>
      </c>
      <c r="O2957" s="13">
        <f t="shared" si="46"/>
        <v>1</v>
      </c>
    </row>
    <row r="2958" spans="1:15" x14ac:dyDescent="0.3">
      <c r="A2958" t="s">
        <v>29</v>
      </c>
      <c r="B2958" t="s">
        <v>15</v>
      </c>
      <c r="C2958" t="s">
        <v>979</v>
      </c>
      <c r="D2958">
        <v>2017</v>
      </c>
      <c r="E2958" t="s">
        <v>565</v>
      </c>
      <c r="F2958" s="13">
        <v>0</v>
      </c>
      <c r="G2958" s="13">
        <v>0</v>
      </c>
      <c r="H2958" s="13">
        <v>50</v>
      </c>
      <c r="I2958" s="13">
        <v>2</v>
      </c>
      <c r="J2958" s="13">
        <v>58</v>
      </c>
      <c r="K2958" s="13">
        <v>0</v>
      </c>
      <c r="L2958" s="13">
        <v>1</v>
      </c>
      <c r="M2958" s="13"/>
      <c r="N2958" s="13">
        <v>111</v>
      </c>
      <c r="O2958" s="13">
        <f t="shared" si="46"/>
        <v>110</v>
      </c>
    </row>
    <row r="2959" spans="1:15" x14ac:dyDescent="0.3">
      <c r="A2959" t="s">
        <v>20</v>
      </c>
      <c r="B2959" t="s">
        <v>31</v>
      </c>
      <c r="C2959" t="s">
        <v>1125</v>
      </c>
      <c r="D2959">
        <v>2017</v>
      </c>
      <c r="E2959" t="s">
        <v>566</v>
      </c>
      <c r="F2959" s="13">
        <v>0</v>
      </c>
      <c r="G2959" s="13">
        <v>0</v>
      </c>
      <c r="H2959" s="13">
        <v>0</v>
      </c>
      <c r="I2959" s="13">
        <v>0</v>
      </c>
      <c r="J2959" s="13">
        <v>0</v>
      </c>
      <c r="K2959" s="13">
        <v>0</v>
      </c>
      <c r="L2959" s="13">
        <v>38</v>
      </c>
      <c r="M2959" s="13"/>
      <c r="N2959" s="13">
        <v>38</v>
      </c>
      <c r="O2959" s="13">
        <f t="shared" si="46"/>
        <v>0</v>
      </c>
    </row>
    <row r="2960" spans="1:15" x14ac:dyDescent="0.3">
      <c r="A2960" t="s">
        <v>34</v>
      </c>
      <c r="B2960" t="s">
        <v>31</v>
      </c>
      <c r="C2960" t="s">
        <v>1125</v>
      </c>
      <c r="D2960">
        <v>2017</v>
      </c>
      <c r="E2960" t="s">
        <v>568</v>
      </c>
      <c r="F2960" s="13">
        <v>0</v>
      </c>
      <c r="G2960" s="13">
        <v>0</v>
      </c>
      <c r="H2960" s="13">
        <v>0</v>
      </c>
      <c r="I2960" s="13">
        <v>0</v>
      </c>
      <c r="J2960" s="13">
        <v>54</v>
      </c>
      <c r="K2960" s="13">
        <v>0</v>
      </c>
      <c r="L2960" s="13">
        <v>98</v>
      </c>
      <c r="M2960" s="13"/>
      <c r="N2960" s="13">
        <v>152</v>
      </c>
      <c r="O2960" s="13">
        <f t="shared" si="46"/>
        <v>54</v>
      </c>
    </row>
    <row r="2961" spans="1:15" x14ac:dyDescent="0.3">
      <c r="A2961" t="s">
        <v>34</v>
      </c>
      <c r="B2961" t="s">
        <v>31</v>
      </c>
      <c r="C2961" t="s">
        <v>1125</v>
      </c>
      <c r="D2961">
        <v>2017</v>
      </c>
      <c r="E2961" t="s">
        <v>569</v>
      </c>
      <c r="F2961" s="13">
        <v>23</v>
      </c>
      <c r="G2961" s="13">
        <v>1</v>
      </c>
      <c r="H2961" s="13">
        <v>8</v>
      </c>
      <c r="I2961" s="13">
        <v>2</v>
      </c>
      <c r="J2961" s="13">
        <v>319</v>
      </c>
      <c r="K2961" s="13">
        <v>0</v>
      </c>
      <c r="L2961" s="13">
        <v>1621</v>
      </c>
      <c r="M2961" s="13"/>
      <c r="N2961" s="13">
        <v>1974</v>
      </c>
      <c r="O2961" s="13">
        <f t="shared" si="46"/>
        <v>353</v>
      </c>
    </row>
    <row r="2962" spans="1:15" x14ac:dyDescent="0.3">
      <c r="A2962" t="s">
        <v>34</v>
      </c>
      <c r="B2962" t="s">
        <v>31</v>
      </c>
      <c r="C2962" t="s">
        <v>1125</v>
      </c>
      <c r="D2962">
        <v>2017</v>
      </c>
      <c r="E2962" t="s">
        <v>570</v>
      </c>
      <c r="F2962" s="13">
        <v>20</v>
      </c>
      <c r="G2962" s="13">
        <v>0</v>
      </c>
      <c r="H2962" s="13">
        <v>0</v>
      </c>
      <c r="I2962" s="13">
        <v>0</v>
      </c>
      <c r="J2962" s="13">
        <v>56</v>
      </c>
      <c r="K2962" s="13">
        <v>0</v>
      </c>
      <c r="L2962" s="13">
        <v>276</v>
      </c>
      <c r="M2962" s="13"/>
      <c r="N2962" s="13">
        <v>352</v>
      </c>
      <c r="O2962" s="13">
        <f t="shared" si="46"/>
        <v>76</v>
      </c>
    </row>
    <row r="2963" spans="1:15" x14ac:dyDescent="0.3">
      <c r="A2963" t="s">
        <v>34</v>
      </c>
      <c r="B2963" t="s">
        <v>31</v>
      </c>
      <c r="C2963" t="s">
        <v>1125</v>
      </c>
      <c r="D2963">
        <v>2017</v>
      </c>
      <c r="E2963" t="s">
        <v>571</v>
      </c>
      <c r="F2963" s="13">
        <v>0</v>
      </c>
      <c r="G2963" s="13">
        <v>0</v>
      </c>
      <c r="H2963" s="13">
        <v>4</v>
      </c>
      <c r="I2963" s="13">
        <v>2</v>
      </c>
      <c r="J2963" s="13">
        <v>58</v>
      </c>
      <c r="K2963" s="13">
        <v>0</v>
      </c>
      <c r="L2963" s="13">
        <v>253</v>
      </c>
      <c r="M2963" s="13"/>
      <c r="N2963" s="13">
        <v>317</v>
      </c>
      <c r="O2963" s="13">
        <f t="shared" si="46"/>
        <v>64</v>
      </c>
    </row>
    <row r="2964" spans="1:15" x14ac:dyDescent="0.3">
      <c r="A2964" t="s">
        <v>20</v>
      </c>
      <c r="B2964" t="s">
        <v>31</v>
      </c>
      <c r="C2964" t="s">
        <v>1125</v>
      </c>
      <c r="D2964">
        <v>2017</v>
      </c>
      <c r="E2964" t="s">
        <v>572</v>
      </c>
      <c r="F2964" s="13">
        <v>0</v>
      </c>
      <c r="G2964" s="13">
        <v>0</v>
      </c>
      <c r="H2964" s="13">
        <v>0</v>
      </c>
      <c r="I2964" s="13">
        <v>0</v>
      </c>
      <c r="J2964" s="13">
        <v>1</v>
      </c>
      <c r="K2964" s="13">
        <v>0</v>
      </c>
      <c r="L2964" s="13">
        <v>12</v>
      </c>
      <c r="M2964" s="13"/>
      <c r="N2964" s="13">
        <v>13</v>
      </c>
      <c r="O2964" s="13">
        <f t="shared" si="46"/>
        <v>1</v>
      </c>
    </row>
    <row r="2965" spans="1:15" x14ac:dyDescent="0.3">
      <c r="A2965" t="s">
        <v>20</v>
      </c>
      <c r="B2965" t="s">
        <v>31</v>
      </c>
      <c r="C2965" t="s">
        <v>1125</v>
      </c>
      <c r="D2965">
        <v>2017</v>
      </c>
      <c r="E2965" t="s">
        <v>573</v>
      </c>
      <c r="F2965" s="13">
        <v>2</v>
      </c>
      <c r="G2965" s="13">
        <v>0</v>
      </c>
      <c r="H2965" s="13">
        <v>0</v>
      </c>
      <c r="I2965" s="13">
        <v>1</v>
      </c>
      <c r="J2965" s="13">
        <v>14</v>
      </c>
      <c r="K2965" s="13">
        <v>0</v>
      </c>
      <c r="L2965" s="13">
        <v>100</v>
      </c>
      <c r="M2965" s="13"/>
      <c r="N2965" s="13">
        <v>117</v>
      </c>
      <c r="O2965" s="13">
        <f t="shared" si="46"/>
        <v>17</v>
      </c>
    </row>
    <row r="2966" spans="1:15" x14ac:dyDescent="0.3">
      <c r="A2966" t="s">
        <v>20</v>
      </c>
      <c r="B2966" t="s">
        <v>31</v>
      </c>
      <c r="C2966" t="s">
        <v>1125</v>
      </c>
      <c r="D2966">
        <v>2017</v>
      </c>
      <c r="E2966" t="s">
        <v>574</v>
      </c>
      <c r="F2966" s="13">
        <v>0</v>
      </c>
      <c r="G2966" s="13">
        <v>0</v>
      </c>
      <c r="H2966" s="13">
        <v>0</v>
      </c>
      <c r="I2966" s="13">
        <v>0</v>
      </c>
      <c r="J2966" s="13">
        <v>0</v>
      </c>
      <c r="K2966" s="13">
        <v>0</v>
      </c>
      <c r="L2966" s="13">
        <v>1</v>
      </c>
      <c r="M2966" s="13"/>
      <c r="N2966" s="13">
        <v>1</v>
      </c>
      <c r="O2966" s="13">
        <f t="shared" si="46"/>
        <v>0</v>
      </c>
    </row>
    <row r="2967" spans="1:15" x14ac:dyDescent="0.3">
      <c r="A2967" t="s">
        <v>20</v>
      </c>
      <c r="B2967" t="s">
        <v>31</v>
      </c>
      <c r="C2967" t="s">
        <v>1125</v>
      </c>
      <c r="D2967">
        <v>2017</v>
      </c>
      <c r="E2967" t="s">
        <v>575</v>
      </c>
      <c r="F2967" s="13">
        <v>0</v>
      </c>
      <c r="G2967" s="13">
        <v>0</v>
      </c>
      <c r="H2967" s="13">
        <v>0</v>
      </c>
      <c r="I2967" s="13">
        <v>1</v>
      </c>
      <c r="J2967" s="13">
        <v>6</v>
      </c>
      <c r="K2967" s="13">
        <v>0</v>
      </c>
      <c r="L2967" s="13">
        <v>69</v>
      </c>
      <c r="M2967" s="13"/>
      <c r="N2967" s="13">
        <v>76</v>
      </c>
      <c r="O2967" s="13">
        <f t="shared" si="46"/>
        <v>7</v>
      </c>
    </row>
    <row r="2968" spans="1:15" x14ac:dyDescent="0.3">
      <c r="A2968" t="s">
        <v>20</v>
      </c>
      <c r="B2968" t="s">
        <v>31</v>
      </c>
      <c r="C2968" t="s">
        <v>1125</v>
      </c>
      <c r="D2968">
        <v>2017</v>
      </c>
      <c r="E2968" t="s">
        <v>576</v>
      </c>
      <c r="F2968" s="13">
        <v>0</v>
      </c>
      <c r="G2968" s="13">
        <v>0</v>
      </c>
      <c r="H2968" s="13">
        <v>0</v>
      </c>
      <c r="I2968" s="13">
        <v>4</v>
      </c>
      <c r="J2968" s="13">
        <v>25</v>
      </c>
      <c r="K2968" s="13">
        <v>0</v>
      </c>
      <c r="L2968" s="13">
        <v>26</v>
      </c>
      <c r="M2968" s="13"/>
      <c r="N2968" s="13">
        <v>55</v>
      </c>
      <c r="O2968" s="13">
        <f t="shared" si="46"/>
        <v>29</v>
      </c>
    </row>
    <row r="2969" spans="1:15" x14ac:dyDescent="0.3">
      <c r="A2969" t="s">
        <v>24</v>
      </c>
      <c r="B2969" t="s">
        <v>31</v>
      </c>
      <c r="C2969" t="s">
        <v>1125</v>
      </c>
      <c r="D2969">
        <v>2017</v>
      </c>
      <c r="E2969" t="s">
        <v>577</v>
      </c>
      <c r="F2969" s="13">
        <v>0</v>
      </c>
      <c r="G2969" s="13">
        <v>0</v>
      </c>
      <c r="H2969" s="13">
        <v>0</v>
      </c>
      <c r="I2969" s="13">
        <v>2</v>
      </c>
      <c r="J2969" s="13">
        <v>0</v>
      </c>
      <c r="K2969" s="13">
        <v>0</v>
      </c>
      <c r="L2969" s="13">
        <v>0</v>
      </c>
      <c r="M2969" s="13"/>
      <c r="N2969" s="13">
        <v>2</v>
      </c>
      <c r="O2969" s="13">
        <f t="shared" si="46"/>
        <v>2</v>
      </c>
    </row>
    <row r="2970" spans="1:15" x14ac:dyDescent="0.3">
      <c r="A2970" t="s">
        <v>26</v>
      </c>
      <c r="B2970" t="s">
        <v>31</v>
      </c>
      <c r="C2970" t="s">
        <v>1125</v>
      </c>
      <c r="D2970">
        <v>2017</v>
      </c>
      <c r="E2970" t="s">
        <v>578</v>
      </c>
      <c r="F2970" s="13">
        <v>0</v>
      </c>
      <c r="G2970" s="13">
        <v>0</v>
      </c>
      <c r="H2970" s="13">
        <v>5</v>
      </c>
      <c r="I2970" s="13">
        <v>8</v>
      </c>
      <c r="J2970" s="13">
        <v>15</v>
      </c>
      <c r="K2970" s="13">
        <v>0</v>
      </c>
      <c r="L2970" s="13">
        <v>9</v>
      </c>
      <c r="M2970" s="13"/>
      <c r="N2970" s="13">
        <v>37</v>
      </c>
      <c r="O2970" s="13">
        <f t="shared" si="46"/>
        <v>28</v>
      </c>
    </row>
    <row r="2971" spans="1:15" x14ac:dyDescent="0.3">
      <c r="A2971" t="s">
        <v>125</v>
      </c>
      <c r="B2971" t="s">
        <v>31</v>
      </c>
      <c r="C2971" t="s">
        <v>1125</v>
      </c>
      <c r="D2971">
        <v>2017</v>
      </c>
      <c r="E2971" t="s">
        <v>579</v>
      </c>
      <c r="F2971" s="13">
        <v>0</v>
      </c>
      <c r="G2971" s="13">
        <v>0</v>
      </c>
      <c r="H2971" s="13">
        <v>0</v>
      </c>
      <c r="I2971" s="13">
        <v>0</v>
      </c>
      <c r="J2971" s="13">
        <v>0</v>
      </c>
      <c r="K2971" s="13">
        <v>0</v>
      </c>
      <c r="L2971" s="13">
        <v>6</v>
      </c>
      <c r="M2971" s="13"/>
      <c r="N2971" s="13">
        <v>6</v>
      </c>
      <c r="O2971" s="13">
        <f t="shared" si="46"/>
        <v>0</v>
      </c>
    </row>
    <row r="2972" spans="1:15" x14ac:dyDescent="0.3">
      <c r="A2972" t="s">
        <v>22</v>
      </c>
      <c r="B2972" t="s">
        <v>31</v>
      </c>
      <c r="C2972" t="s">
        <v>1125</v>
      </c>
      <c r="D2972">
        <v>2017</v>
      </c>
      <c r="E2972" t="s">
        <v>580</v>
      </c>
      <c r="F2972" s="13">
        <v>0</v>
      </c>
      <c r="G2972" s="13">
        <v>0</v>
      </c>
      <c r="H2972" s="13">
        <v>1</v>
      </c>
      <c r="I2972" s="13">
        <v>2</v>
      </c>
      <c r="J2972" s="13">
        <v>13</v>
      </c>
      <c r="K2972" s="13">
        <v>0</v>
      </c>
      <c r="L2972" s="13">
        <v>0</v>
      </c>
      <c r="M2972" s="13"/>
      <c r="N2972" s="13">
        <v>16</v>
      </c>
      <c r="O2972" s="13">
        <f t="shared" si="46"/>
        <v>16</v>
      </c>
    </row>
    <row r="2973" spans="1:15" x14ac:dyDescent="0.3">
      <c r="A2973" t="s">
        <v>29</v>
      </c>
      <c r="B2973" t="s">
        <v>31</v>
      </c>
      <c r="C2973" t="s">
        <v>1125</v>
      </c>
      <c r="D2973">
        <v>2017</v>
      </c>
      <c r="E2973" t="s">
        <v>1275</v>
      </c>
      <c r="F2973" s="13">
        <v>0</v>
      </c>
      <c r="G2973" s="13">
        <v>0</v>
      </c>
      <c r="H2973" s="13">
        <v>0</v>
      </c>
      <c r="I2973" s="13">
        <v>0</v>
      </c>
      <c r="J2973" s="13">
        <v>0</v>
      </c>
      <c r="K2973" s="13">
        <v>0</v>
      </c>
      <c r="L2973" s="13">
        <v>1</v>
      </c>
      <c r="M2973" s="13"/>
      <c r="N2973" s="13">
        <v>1</v>
      </c>
      <c r="O2973" s="13">
        <f t="shared" si="46"/>
        <v>0</v>
      </c>
    </row>
    <row r="2974" spans="1:15" x14ac:dyDescent="0.3">
      <c r="A2974" t="s">
        <v>20</v>
      </c>
      <c r="B2974" t="s">
        <v>31</v>
      </c>
      <c r="C2974" t="s">
        <v>1127</v>
      </c>
      <c r="D2974">
        <v>2017</v>
      </c>
      <c r="E2974" t="s">
        <v>1128</v>
      </c>
      <c r="F2974" s="13">
        <v>0</v>
      </c>
      <c r="G2974" s="13">
        <v>0</v>
      </c>
      <c r="H2974" s="13">
        <v>0</v>
      </c>
      <c r="I2974" s="13">
        <v>1</v>
      </c>
      <c r="J2974" s="13">
        <v>0</v>
      </c>
      <c r="K2974" s="13">
        <v>0</v>
      </c>
      <c r="L2974" s="13">
        <v>92</v>
      </c>
      <c r="M2974" s="13"/>
      <c r="N2974" s="13">
        <v>93</v>
      </c>
      <c r="O2974" s="13">
        <f t="shared" si="46"/>
        <v>1</v>
      </c>
    </row>
    <row r="2975" spans="1:15" x14ac:dyDescent="0.3">
      <c r="A2975" t="s">
        <v>136</v>
      </c>
      <c r="B2975" t="s">
        <v>46</v>
      </c>
      <c r="C2975" t="s">
        <v>1129</v>
      </c>
      <c r="D2975">
        <v>2017</v>
      </c>
      <c r="E2975" t="s">
        <v>582</v>
      </c>
      <c r="F2975" s="13">
        <v>0</v>
      </c>
      <c r="G2975" s="13">
        <v>0</v>
      </c>
      <c r="H2975" s="13">
        <v>0</v>
      </c>
      <c r="I2975" s="13">
        <v>0</v>
      </c>
      <c r="J2975" s="13">
        <v>0</v>
      </c>
      <c r="K2975" s="13">
        <v>0</v>
      </c>
      <c r="L2975" s="13">
        <v>1</v>
      </c>
      <c r="M2975" s="13"/>
      <c r="N2975" s="13">
        <v>1</v>
      </c>
      <c r="O2975" s="13">
        <f t="shared" si="46"/>
        <v>0</v>
      </c>
    </row>
    <row r="2976" spans="1:15" x14ac:dyDescent="0.3">
      <c r="A2976" t="s">
        <v>136</v>
      </c>
      <c r="B2976" t="s">
        <v>46</v>
      </c>
      <c r="C2976" t="s">
        <v>1129</v>
      </c>
      <c r="D2976">
        <v>2017</v>
      </c>
      <c r="E2976" t="s">
        <v>980</v>
      </c>
      <c r="F2976" s="13">
        <v>0</v>
      </c>
      <c r="G2976" s="13">
        <v>0</v>
      </c>
      <c r="H2976" s="13">
        <v>0</v>
      </c>
      <c r="I2976" s="13">
        <v>0</v>
      </c>
      <c r="J2976" s="13">
        <v>0</v>
      </c>
      <c r="K2976" s="13">
        <v>0</v>
      </c>
      <c r="L2976" s="13">
        <v>1</v>
      </c>
      <c r="M2976" s="13"/>
      <c r="N2976" s="13">
        <v>1</v>
      </c>
      <c r="O2976" s="13">
        <f t="shared" si="46"/>
        <v>0</v>
      </c>
    </row>
    <row r="2977" spans="1:15" x14ac:dyDescent="0.3">
      <c r="A2977" t="s">
        <v>50</v>
      </c>
      <c r="B2977" t="s">
        <v>46</v>
      </c>
      <c r="C2977" t="s">
        <v>1129</v>
      </c>
      <c r="D2977">
        <v>2017</v>
      </c>
      <c r="E2977" t="s">
        <v>585</v>
      </c>
      <c r="F2977" s="13">
        <v>0</v>
      </c>
      <c r="G2977" s="13">
        <v>0</v>
      </c>
      <c r="H2977" s="13">
        <v>1</v>
      </c>
      <c r="I2977" s="13">
        <v>0</v>
      </c>
      <c r="J2977" s="13">
        <v>0</v>
      </c>
      <c r="K2977" s="13">
        <v>211</v>
      </c>
      <c r="L2977" s="13">
        <v>0</v>
      </c>
      <c r="M2977" s="13"/>
      <c r="N2977" s="13">
        <v>212</v>
      </c>
      <c r="O2977" s="13">
        <f t="shared" si="46"/>
        <v>1</v>
      </c>
    </row>
    <row r="2978" spans="1:15" x14ac:dyDescent="0.3">
      <c r="A2978" t="s">
        <v>18</v>
      </c>
      <c r="B2978" t="s">
        <v>46</v>
      </c>
      <c r="C2978" t="s">
        <v>1129</v>
      </c>
      <c r="D2978">
        <v>2017</v>
      </c>
      <c r="E2978" t="s">
        <v>1276</v>
      </c>
      <c r="F2978" s="13">
        <v>0</v>
      </c>
      <c r="G2978" s="13">
        <v>0</v>
      </c>
      <c r="H2978" s="13">
        <v>10</v>
      </c>
      <c r="I2978" s="13">
        <v>2</v>
      </c>
      <c r="J2978" s="13">
        <v>2</v>
      </c>
      <c r="K2978" s="13">
        <v>0</v>
      </c>
      <c r="L2978" s="13">
        <v>0</v>
      </c>
      <c r="M2978" s="13"/>
      <c r="N2978" s="13">
        <v>14</v>
      </c>
      <c r="O2978" s="13">
        <f t="shared" si="46"/>
        <v>14</v>
      </c>
    </row>
    <row r="2979" spans="1:15" x14ac:dyDescent="0.3">
      <c r="A2979" t="s">
        <v>20</v>
      </c>
      <c r="B2979" t="s">
        <v>46</v>
      </c>
      <c r="C2979" t="s">
        <v>1129</v>
      </c>
      <c r="D2979">
        <v>2017</v>
      </c>
      <c r="E2979" t="s">
        <v>587</v>
      </c>
      <c r="F2979" s="13">
        <v>0</v>
      </c>
      <c r="G2979" s="13">
        <v>2</v>
      </c>
      <c r="H2979" s="13">
        <v>113</v>
      </c>
      <c r="I2979" s="13">
        <v>21</v>
      </c>
      <c r="J2979" s="13">
        <v>83</v>
      </c>
      <c r="K2979" s="13">
        <v>0</v>
      </c>
      <c r="L2979" s="13">
        <v>27</v>
      </c>
      <c r="M2979" s="13"/>
      <c r="N2979" s="13">
        <v>246</v>
      </c>
      <c r="O2979" s="13">
        <f t="shared" si="46"/>
        <v>219</v>
      </c>
    </row>
    <row r="2980" spans="1:15" x14ac:dyDescent="0.3">
      <c r="A2980" t="s">
        <v>55</v>
      </c>
      <c r="B2980" t="s">
        <v>46</v>
      </c>
      <c r="C2980" t="s">
        <v>1129</v>
      </c>
      <c r="D2980">
        <v>2017</v>
      </c>
      <c r="E2980" t="s">
        <v>1277</v>
      </c>
      <c r="F2980" s="13">
        <v>0</v>
      </c>
      <c r="G2980" s="13">
        <v>0</v>
      </c>
      <c r="H2980" s="13">
        <v>5</v>
      </c>
      <c r="I2980" s="13">
        <v>0</v>
      </c>
      <c r="J2980" s="13">
        <v>0</v>
      </c>
      <c r="K2980" s="13">
        <v>0</v>
      </c>
      <c r="L2980" s="13">
        <v>0</v>
      </c>
      <c r="M2980" s="13"/>
      <c r="N2980" s="13">
        <v>5</v>
      </c>
      <c r="O2980" s="13">
        <f t="shared" si="46"/>
        <v>5</v>
      </c>
    </row>
    <row r="2981" spans="1:15" x14ac:dyDescent="0.3">
      <c r="A2981" t="s">
        <v>34</v>
      </c>
      <c r="B2981" t="s">
        <v>46</v>
      </c>
      <c r="C2981" t="s">
        <v>1129</v>
      </c>
      <c r="D2981">
        <v>2017</v>
      </c>
      <c r="E2981" t="s">
        <v>589</v>
      </c>
      <c r="F2981" s="13">
        <v>0</v>
      </c>
      <c r="G2981" s="13">
        <v>0</v>
      </c>
      <c r="H2981" s="13">
        <v>1</v>
      </c>
      <c r="I2981" s="13">
        <v>1</v>
      </c>
      <c r="J2981" s="13">
        <v>0</v>
      </c>
      <c r="K2981" s="13">
        <v>0</v>
      </c>
      <c r="L2981" s="13">
        <v>30</v>
      </c>
      <c r="M2981" s="13"/>
      <c r="N2981" s="13">
        <v>32</v>
      </c>
      <c r="O2981" s="13">
        <f t="shared" si="46"/>
        <v>2</v>
      </c>
    </row>
    <row r="2982" spans="1:15" x14ac:dyDescent="0.3">
      <c r="A2982" t="s">
        <v>20</v>
      </c>
      <c r="B2982" t="s">
        <v>46</v>
      </c>
      <c r="C2982" t="s">
        <v>1129</v>
      </c>
      <c r="D2982">
        <v>2017</v>
      </c>
      <c r="E2982" t="s">
        <v>1278</v>
      </c>
      <c r="F2982" s="13">
        <v>0</v>
      </c>
      <c r="G2982" s="13">
        <v>0</v>
      </c>
      <c r="H2982" s="13">
        <v>1</v>
      </c>
      <c r="I2982" s="13">
        <v>0</v>
      </c>
      <c r="J2982" s="13">
        <v>0</v>
      </c>
      <c r="K2982" s="13">
        <v>0</v>
      </c>
      <c r="L2982" s="13">
        <v>0</v>
      </c>
      <c r="M2982" s="13"/>
      <c r="N2982" s="13">
        <v>1</v>
      </c>
      <c r="O2982" s="13">
        <f t="shared" si="46"/>
        <v>1</v>
      </c>
    </row>
    <row r="2983" spans="1:15" x14ac:dyDescent="0.3">
      <c r="A2983" t="s">
        <v>136</v>
      </c>
      <c r="B2983" t="s">
        <v>46</v>
      </c>
      <c r="C2983" t="s">
        <v>1129</v>
      </c>
      <c r="D2983">
        <v>2017</v>
      </c>
      <c r="E2983" t="s">
        <v>592</v>
      </c>
      <c r="F2983" s="13">
        <v>0</v>
      </c>
      <c r="G2983" s="13">
        <v>1</v>
      </c>
      <c r="H2983" s="13">
        <v>38</v>
      </c>
      <c r="I2983" s="13">
        <v>1</v>
      </c>
      <c r="J2983" s="13">
        <v>25</v>
      </c>
      <c r="K2983" s="13">
        <v>0</v>
      </c>
      <c r="L2983" s="13">
        <v>0</v>
      </c>
      <c r="M2983" s="13"/>
      <c r="N2983" s="13">
        <v>65</v>
      </c>
      <c r="O2983" s="13">
        <f t="shared" si="46"/>
        <v>65</v>
      </c>
    </row>
    <row r="2984" spans="1:15" x14ac:dyDescent="0.3">
      <c r="A2984" t="s">
        <v>24</v>
      </c>
      <c r="B2984" t="s">
        <v>46</v>
      </c>
      <c r="C2984" t="s">
        <v>1129</v>
      </c>
      <c r="D2984">
        <v>2017</v>
      </c>
      <c r="E2984" t="s">
        <v>593</v>
      </c>
      <c r="F2984" s="13">
        <v>0</v>
      </c>
      <c r="G2984" s="13">
        <v>0</v>
      </c>
      <c r="H2984" s="13">
        <v>1111</v>
      </c>
      <c r="I2984" s="13">
        <v>40</v>
      </c>
      <c r="J2984" s="13">
        <v>66</v>
      </c>
      <c r="K2984" s="13">
        <v>0</v>
      </c>
      <c r="L2984" s="13">
        <v>0</v>
      </c>
      <c r="M2984" s="13"/>
      <c r="N2984" s="13">
        <v>1217</v>
      </c>
      <c r="O2984" s="13">
        <f t="shared" si="46"/>
        <v>1217</v>
      </c>
    </row>
    <row r="2985" spans="1:15" x14ac:dyDescent="0.3">
      <c r="A2985" t="s">
        <v>22</v>
      </c>
      <c r="B2985" t="s">
        <v>46</v>
      </c>
      <c r="C2985" t="s">
        <v>1129</v>
      </c>
      <c r="D2985">
        <v>2017</v>
      </c>
      <c r="E2985" t="s">
        <v>1279</v>
      </c>
      <c r="F2985" s="13">
        <v>0</v>
      </c>
      <c r="G2985" s="13">
        <v>2</v>
      </c>
      <c r="H2985" s="13">
        <v>4658</v>
      </c>
      <c r="I2985" s="13">
        <v>17</v>
      </c>
      <c r="J2985" s="13">
        <v>504</v>
      </c>
      <c r="K2985" s="13">
        <v>0</v>
      </c>
      <c r="L2985" s="13">
        <v>0</v>
      </c>
      <c r="M2985" s="13"/>
      <c r="N2985" s="13">
        <v>5181</v>
      </c>
      <c r="O2985" s="13">
        <f t="shared" si="46"/>
        <v>5181</v>
      </c>
    </row>
    <row r="2986" spans="1:15" x14ac:dyDescent="0.3">
      <c r="A2986" t="s">
        <v>26</v>
      </c>
      <c r="B2986" t="s">
        <v>46</v>
      </c>
      <c r="C2986" t="s">
        <v>1129</v>
      </c>
      <c r="D2986">
        <v>2017</v>
      </c>
      <c r="E2986" t="s">
        <v>595</v>
      </c>
      <c r="F2986" s="13">
        <v>0</v>
      </c>
      <c r="G2986" s="13">
        <v>0</v>
      </c>
      <c r="H2986" s="13">
        <v>0</v>
      </c>
      <c r="I2986" s="13">
        <v>0</v>
      </c>
      <c r="J2986" s="13">
        <v>0</v>
      </c>
      <c r="K2986" s="13">
        <v>12</v>
      </c>
      <c r="L2986" s="13">
        <v>1</v>
      </c>
      <c r="M2986" s="13"/>
      <c r="N2986" s="13">
        <v>13</v>
      </c>
      <c r="O2986" s="13">
        <f t="shared" si="46"/>
        <v>0</v>
      </c>
    </row>
    <row r="2987" spans="1:15" x14ac:dyDescent="0.3">
      <c r="A2987" t="s">
        <v>22</v>
      </c>
      <c r="B2987" t="s">
        <v>46</v>
      </c>
      <c r="C2987" t="s">
        <v>1129</v>
      </c>
      <c r="D2987">
        <v>2017</v>
      </c>
      <c r="E2987" t="s">
        <v>596</v>
      </c>
      <c r="F2987" s="13">
        <v>0</v>
      </c>
      <c r="G2987" s="13">
        <v>58</v>
      </c>
      <c r="H2987" s="13">
        <v>8880</v>
      </c>
      <c r="I2987" s="13">
        <v>297</v>
      </c>
      <c r="J2987" s="13">
        <v>926</v>
      </c>
      <c r="K2987" s="13">
        <v>646</v>
      </c>
      <c r="L2987" s="13">
        <v>59</v>
      </c>
      <c r="M2987" s="13"/>
      <c r="N2987" s="13">
        <v>10866</v>
      </c>
      <c r="O2987" s="13">
        <f t="shared" si="46"/>
        <v>10161</v>
      </c>
    </row>
    <row r="2988" spans="1:15" x14ac:dyDescent="0.3">
      <c r="A2988" t="s">
        <v>29</v>
      </c>
      <c r="B2988" t="s">
        <v>46</v>
      </c>
      <c r="C2988" t="s">
        <v>1129</v>
      </c>
      <c r="D2988">
        <v>2017</v>
      </c>
      <c r="E2988" t="s">
        <v>597</v>
      </c>
      <c r="F2988" s="13">
        <v>0</v>
      </c>
      <c r="G2988" s="13">
        <v>0</v>
      </c>
      <c r="H2988" s="13">
        <v>10</v>
      </c>
      <c r="I2988" s="13">
        <v>2</v>
      </c>
      <c r="J2988" s="13">
        <v>1</v>
      </c>
      <c r="K2988" s="13">
        <v>0</v>
      </c>
      <c r="L2988" s="13">
        <v>0</v>
      </c>
      <c r="M2988" s="13"/>
      <c r="N2988" s="13">
        <v>13</v>
      </c>
      <c r="O2988" s="13">
        <f t="shared" si="46"/>
        <v>13</v>
      </c>
    </row>
    <row r="2989" spans="1:15" x14ac:dyDescent="0.3">
      <c r="A2989" t="s">
        <v>24</v>
      </c>
      <c r="B2989" t="s">
        <v>65</v>
      </c>
      <c r="C2989" t="s">
        <v>1131</v>
      </c>
      <c r="D2989">
        <v>2017</v>
      </c>
      <c r="E2989" t="s">
        <v>599</v>
      </c>
      <c r="F2989" s="13">
        <v>0</v>
      </c>
      <c r="G2989" s="13">
        <v>0</v>
      </c>
      <c r="H2989" s="13">
        <v>0</v>
      </c>
      <c r="I2989" s="13">
        <v>0</v>
      </c>
      <c r="J2989" s="13">
        <v>2</v>
      </c>
      <c r="K2989" s="13">
        <v>0</v>
      </c>
      <c r="L2989" s="13">
        <v>0</v>
      </c>
      <c r="M2989" s="13"/>
      <c r="N2989" s="13">
        <v>2</v>
      </c>
      <c r="O2989" s="13">
        <f t="shared" si="46"/>
        <v>2</v>
      </c>
    </row>
    <row r="2990" spans="1:15" x14ac:dyDescent="0.3">
      <c r="A2990" t="s">
        <v>18</v>
      </c>
      <c r="B2990" t="s">
        <v>65</v>
      </c>
      <c r="C2990" t="s">
        <v>1131</v>
      </c>
      <c r="D2990">
        <v>2017</v>
      </c>
      <c r="E2990" t="s">
        <v>600</v>
      </c>
      <c r="F2990" s="13">
        <v>0</v>
      </c>
      <c r="G2990" s="13">
        <v>0</v>
      </c>
      <c r="H2990" s="13">
        <v>0</v>
      </c>
      <c r="I2990" s="13">
        <v>3</v>
      </c>
      <c r="J2990" s="13">
        <v>4</v>
      </c>
      <c r="K2990" s="13">
        <v>0</v>
      </c>
      <c r="L2990" s="13">
        <v>0</v>
      </c>
      <c r="M2990" s="13"/>
      <c r="N2990" s="13">
        <v>7</v>
      </c>
      <c r="O2990" s="13">
        <f t="shared" si="46"/>
        <v>7</v>
      </c>
    </row>
    <row r="2991" spans="1:15" x14ac:dyDescent="0.3">
      <c r="A2991" t="s">
        <v>136</v>
      </c>
      <c r="B2991" t="s">
        <v>65</v>
      </c>
      <c r="C2991" t="s">
        <v>1131</v>
      </c>
      <c r="D2991">
        <v>2017</v>
      </c>
      <c r="E2991" t="s">
        <v>1280</v>
      </c>
      <c r="F2991" s="13">
        <v>0</v>
      </c>
      <c r="G2991" s="13">
        <v>0</v>
      </c>
      <c r="H2991" s="13">
        <v>0</v>
      </c>
      <c r="I2991" s="13">
        <v>0</v>
      </c>
      <c r="J2991" s="13">
        <v>1</v>
      </c>
      <c r="K2991" s="13">
        <v>0</v>
      </c>
      <c r="L2991" s="13">
        <v>0</v>
      </c>
      <c r="M2991" s="13"/>
      <c r="N2991" s="13">
        <v>1</v>
      </c>
      <c r="O2991" s="13">
        <f t="shared" si="46"/>
        <v>1</v>
      </c>
    </row>
    <row r="2992" spans="1:15" x14ac:dyDescent="0.3">
      <c r="A2992" t="s">
        <v>20</v>
      </c>
      <c r="B2992" t="s">
        <v>65</v>
      </c>
      <c r="C2992" t="s">
        <v>1131</v>
      </c>
      <c r="D2992">
        <v>2017</v>
      </c>
      <c r="E2992" t="s">
        <v>601</v>
      </c>
      <c r="F2992" s="13">
        <v>0</v>
      </c>
      <c r="G2992" s="13">
        <v>1</v>
      </c>
      <c r="H2992" s="13">
        <v>17</v>
      </c>
      <c r="I2992" s="13">
        <v>13</v>
      </c>
      <c r="J2992" s="13">
        <v>122</v>
      </c>
      <c r="K2992" s="13">
        <v>0</v>
      </c>
      <c r="L2992" s="13">
        <v>8</v>
      </c>
      <c r="M2992" s="13"/>
      <c r="N2992" s="13">
        <v>161</v>
      </c>
      <c r="O2992" s="13">
        <f t="shared" si="46"/>
        <v>153</v>
      </c>
    </row>
    <row r="2993" spans="1:15" x14ac:dyDescent="0.3">
      <c r="A2993" t="s">
        <v>22</v>
      </c>
      <c r="B2993" t="s">
        <v>65</v>
      </c>
      <c r="C2993" t="s">
        <v>1131</v>
      </c>
      <c r="D2993">
        <v>2017</v>
      </c>
      <c r="E2993" t="s">
        <v>602</v>
      </c>
      <c r="F2993" s="13">
        <v>0</v>
      </c>
      <c r="G2993" s="13">
        <v>46</v>
      </c>
      <c r="H2993" s="13">
        <v>733</v>
      </c>
      <c r="I2993" s="13">
        <v>184</v>
      </c>
      <c r="J2993" s="13">
        <v>1075</v>
      </c>
      <c r="K2993" s="13">
        <v>0</v>
      </c>
      <c r="L2993" s="13">
        <v>18</v>
      </c>
      <c r="M2993" s="13"/>
      <c r="N2993" s="13">
        <v>2056</v>
      </c>
      <c r="O2993" s="13">
        <f t="shared" si="46"/>
        <v>2038</v>
      </c>
    </row>
    <row r="2994" spans="1:15" x14ac:dyDescent="0.3">
      <c r="A2994" t="s">
        <v>26</v>
      </c>
      <c r="B2994" t="s">
        <v>65</v>
      </c>
      <c r="C2994" t="s">
        <v>1131</v>
      </c>
      <c r="D2994">
        <v>2017</v>
      </c>
      <c r="E2994" t="s">
        <v>603</v>
      </c>
      <c r="F2994" s="13">
        <v>0</v>
      </c>
      <c r="G2994" s="13">
        <v>0</v>
      </c>
      <c r="H2994" s="13">
        <v>0</v>
      </c>
      <c r="I2994" s="13">
        <v>1</v>
      </c>
      <c r="J2994" s="13">
        <v>0</v>
      </c>
      <c r="K2994" s="13">
        <v>0</v>
      </c>
      <c r="L2994" s="13">
        <v>0</v>
      </c>
      <c r="M2994" s="13"/>
      <c r="N2994" s="13">
        <v>1</v>
      </c>
      <c r="O2994" s="13">
        <f t="shared" si="46"/>
        <v>1</v>
      </c>
    </row>
    <row r="2995" spans="1:15" x14ac:dyDescent="0.3">
      <c r="A2995" t="s">
        <v>50</v>
      </c>
      <c r="B2995" t="s">
        <v>86</v>
      </c>
      <c r="C2995" t="s">
        <v>1134</v>
      </c>
      <c r="D2995">
        <v>2017</v>
      </c>
      <c r="E2995" t="s">
        <v>1281</v>
      </c>
      <c r="F2995" s="13">
        <v>0</v>
      </c>
      <c r="G2995" s="13">
        <v>0</v>
      </c>
      <c r="H2995" s="13">
        <v>2</v>
      </c>
      <c r="I2995" s="13">
        <v>2</v>
      </c>
      <c r="J2995" s="13">
        <v>7</v>
      </c>
      <c r="K2995" s="13">
        <v>0</v>
      </c>
      <c r="L2995" s="13">
        <v>1</v>
      </c>
      <c r="M2995" s="13"/>
      <c r="N2995" s="13">
        <v>12</v>
      </c>
      <c r="O2995" s="13">
        <f t="shared" si="46"/>
        <v>11</v>
      </c>
    </row>
    <row r="2996" spans="1:15" x14ac:dyDescent="0.3">
      <c r="A2996" t="s">
        <v>20</v>
      </c>
      <c r="B2996" t="s">
        <v>86</v>
      </c>
      <c r="C2996" t="s">
        <v>1134</v>
      </c>
      <c r="D2996">
        <v>2017</v>
      </c>
      <c r="E2996" t="s">
        <v>1215</v>
      </c>
      <c r="F2996" s="13">
        <v>0</v>
      </c>
      <c r="G2996" s="13">
        <v>0</v>
      </c>
      <c r="H2996" s="13">
        <v>1</v>
      </c>
      <c r="I2996" s="13">
        <v>1</v>
      </c>
      <c r="J2996" s="13">
        <v>0</v>
      </c>
      <c r="K2996" s="13">
        <v>0</v>
      </c>
      <c r="L2996" s="13">
        <v>1</v>
      </c>
      <c r="M2996" s="13"/>
      <c r="N2996" s="13">
        <v>3</v>
      </c>
      <c r="O2996" s="13">
        <f t="shared" si="46"/>
        <v>2</v>
      </c>
    </row>
    <row r="2997" spans="1:15" x14ac:dyDescent="0.3">
      <c r="A2997" t="s">
        <v>22</v>
      </c>
      <c r="B2997" t="s">
        <v>86</v>
      </c>
      <c r="C2997" t="s">
        <v>1134</v>
      </c>
      <c r="D2997">
        <v>2017</v>
      </c>
      <c r="E2997" t="s">
        <v>1216</v>
      </c>
      <c r="F2997" s="13">
        <v>0</v>
      </c>
      <c r="G2997" s="13">
        <v>0</v>
      </c>
      <c r="H2997" s="13">
        <v>17</v>
      </c>
      <c r="I2997" s="13">
        <v>2</v>
      </c>
      <c r="J2997" s="13">
        <v>49</v>
      </c>
      <c r="K2997" s="13">
        <v>0</v>
      </c>
      <c r="L2997" s="13">
        <v>2</v>
      </c>
      <c r="M2997" s="13"/>
      <c r="N2997" s="13">
        <v>70</v>
      </c>
      <c r="O2997" s="13">
        <f t="shared" si="46"/>
        <v>68</v>
      </c>
    </row>
    <row r="2998" spans="1:15" x14ac:dyDescent="0.3">
      <c r="B2998" t="s">
        <v>86</v>
      </c>
      <c r="C2998" t="s">
        <v>1134</v>
      </c>
      <c r="D2998">
        <v>2017</v>
      </c>
      <c r="E2998" t="s">
        <v>1282</v>
      </c>
      <c r="F2998" s="13">
        <v>0</v>
      </c>
      <c r="G2998" s="13">
        <v>0</v>
      </c>
      <c r="H2998" s="13">
        <v>0</v>
      </c>
      <c r="I2998" s="13">
        <v>0</v>
      </c>
      <c r="J2998" s="13">
        <v>1</v>
      </c>
      <c r="K2998" s="13">
        <v>0</v>
      </c>
      <c r="L2998" s="13">
        <v>8</v>
      </c>
      <c r="M2998" s="13"/>
      <c r="N2998" s="13">
        <v>9</v>
      </c>
      <c r="O2998" s="13">
        <f t="shared" si="46"/>
        <v>1</v>
      </c>
    </row>
    <row r="2999" spans="1:15" x14ac:dyDescent="0.3">
      <c r="A2999" t="s">
        <v>20</v>
      </c>
      <c r="B2999" t="s">
        <v>86</v>
      </c>
      <c r="C2999" t="s">
        <v>1134</v>
      </c>
      <c r="D2999">
        <v>2017</v>
      </c>
      <c r="E2999" t="s">
        <v>1218</v>
      </c>
      <c r="F2999" s="13">
        <v>6</v>
      </c>
      <c r="G2999" s="13">
        <v>29</v>
      </c>
      <c r="H2999" s="13">
        <v>584</v>
      </c>
      <c r="I2999" s="13">
        <v>255</v>
      </c>
      <c r="J2999" s="13">
        <v>957</v>
      </c>
      <c r="K2999" s="13">
        <v>1</v>
      </c>
      <c r="L2999" s="13">
        <v>67</v>
      </c>
      <c r="M2999" s="13"/>
      <c r="N2999" s="13">
        <v>1899</v>
      </c>
      <c r="O2999" s="13">
        <f t="shared" si="46"/>
        <v>1831</v>
      </c>
    </row>
    <row r="3000" spans="1:15" x14ac:dyDescent="0.3">
      <c r="A3000" t="s">
        <v>92</v>
      </c>
      <c r="B3000" t="s">
        <v>86</v>
      </c>
      <c r="C3000" t="s">
        <v>1134</v>
      </c>
      <c r="D3000">
        <v>2017</v>
      </c>
      <c r="E3000" t="s">
        <v>1283</v>
      </c>
      <c r="F3000" s="13">
        <v>0</v>
      </c>
      <c r="G3000" s="13">
        <v>0</v>
      </c>
      <c r="H3000" s="13">
        <v>0</v>
      </c>
      <c r="I3000" s="13">
        <v>14</v>
      </c>
      <c r="J3000" s="13">
        <v>2</v>
      </c>
      <c r="K3000" s="13">
        <v>0</v>
      </c>
      <c r="L3000" s="13">
        <v>0</v>
      </c>
      <c r="M3000" s="13"/>
      <c r="N3000" s="13">
        <v>16</v>
      </c>
      <c r="O3000" s="13">
        <f t="shared" si="46"/>
        <v>16</v>
      </c>
    </row>
    <row r="3001" spans="1:15" x14ac:dyDescent="0.3">
      <c r="A3001" t="s">
        <v>92</v>
      </c>
      <c r="B3001" t="s">
        <v>86</v>
      </c>
      <c r="C3001" t="s">
        <v>1134</v>
      </c>
      <c r="D3001">
        <v>2017</v>
      </c>
      <c r="E3001" t="s">
        <v>1284</v>
      </c>
      <c r="F3001" s="13">
        <v>0</v>
      </c>
      <c r="G3001" s="13">
        <v>0</v>
      </c>
      <c r="H3001" s="13">
        <v>2</v>
      </c>
      <c r="I3001" s="13">
        <v>2</v>
      </c>
      <c r="J3001" s="13">
        <v>6</v>
      </c>
      <c r="K3001" s="13">
        <v>0</v>
      </c>
      <c r="L3001" s="13">
        <v>0</v>
      </c>
      <c r="M3001" s="13"/>
      <c r="N3001" s="13">
        <v>10</v>
      </c>
      <c r="O3001" s="13">
        <f t="shared" si="46"/>
        <v>10</v>
      </c>
    </row>
    <row r="3002" spans="1:15" x14ac:dyDescent="0.3">
      <c r="A3002" t="s">
        <v>50</v>
      </c>
      <c r="B3002" t="s">
        <v>86</v>
      </c>
      <c r="C3002" t="s">
        <v>1134</v>
      </c>
      <c r="D3002">
        <v>2017</v>
      </c>
      <c r="E3002" t="s">
        <v>1285</v>
      </c>
      <c r="F3002" s="13">
        <v>0</v>
      </c>
      <c r="G3002" s="13">
        <v>0</v>
      </c>
      <c r="H3002" s="13">
        <v>16</v>
      </c>
      <c r="I3002" s="13">
        <v>26</v>
      </c>
      <c r="J3002" s="13">
        <v>34</v>
      </c>
      <c r="K3002" s="13">
        <v>0</v>
      </c>
      <c r="L3002" s="13">
        <v>0</v>
      </c>
      <c r="M3002" s="13"/>
      <c r="N3002" s="13">
        <v>76</v>
      </c>
      <c r="O3002" s="13">
        <f t="shared" si="46"/>
        <v>76</v>
      </c>
    </row>
    <row r="3003" spans="1:15" x14ac:dyDescent="0.3">
      <c r="B3003" t="s">
        <v>86</v>
      </c>
      <c r="C3003" t="s">
        <v>1134</v>
      </c>
      <c r="D3003">
        <v>2017</v>
      </c>
      <c r="E3003" t="s">
        <v>1286</v>
      </c>
      <c r="F3003" s="13">
        <v>0</v>
      </c>
      <c r="G3003" s="13">
        <v>0</v>
      </c>
      <c r="H3003" s="13">
        <v>0</v>
      </c>
      <c r="I3003" s="13">
        <v>0</v>
      </c>
      <c r="J3003" s="13">
        <v>2</v>
      </c>
      <c r="K3003" s="13">
        <v>0</v>
      </c>
      <c r="L3003" s="13">
        <v>0</v>
      </c>
      <c r="M3003" s="13"/>
      <c r="N3003" s="13">
        <v>2</v>
      </c>
      <c r="O3003" s="13">
        <f t="shared" si="46"/>
        <v>2</v>
      </c>
    </row>
    <row r="3004" spans="1:15" x14ac:dyDescent="0.3">
      <c r="A3004" t="s">
        <v>20</v>
      </c>
      <c r="B3004" t="s">
        <v>86</v>
      </c>
      <c r="C3004" t="s">
        <v>1134</v>
      </c>
      <c r="D3004">
        <v>2017</v>
      </c>
      <c r="E3004" t="s">
        <v>1287</v>
      </c>
      <c r="F3004" s="13">
        <v>0</v>
      </c>
      <c r="G3004" s="13">
        <v>0</v>
      </c>
      <c r="H3004" s="13">
        <v>0</v>
      </c>
      <c r="I3004" s="13">
        <v>0</v>
      </c>
      <c r="J3004" s="13">
        <v>14</v>
      </c>
      <c r="K3004" s="13">
        <v>1</v>
      </c>
      <c r="L3004" s="13">
        <v>0</v>
      </c>
      <c r="M3004" s="13"/>
      <c r="N3004" s="13">
        <v>15</v>
      </c>
      <c r="O3004" s="13">
        <f t="shared" si="46"/>
        <v>14</v>
      </c>
    </row>
    <row r="3005" spans="1:15" x14ac:dyDescent="0.3">
      <c r="A3005" t="s">
        <v>97</v>
      </c>
      <c r="B3005" t="s">
        <v>86</v>
      </c>
      <c r="C3005" t="s">
        <v>1134</v>
      </c>
      <c r="D3005">
        <v>2017</v>
      </c>
      <c r="E3005" t="s">
        <v>623</v>
      </c>
      <c r="F3005" s="13">
        <v>0</v>
      </c>
      <c r="G3005" s="13">
        <v>1</v>
      </c>
      <c r="H3005" s="13">
        <v>5615</v>
      </c>
      <c r="I3005" s="13">
        <v>125</v>
      </c>
      <c r="J3005" s="13">
        <v>339</v>
      </c>
      <c r="K3005" s="13">
        <v>1</v>
      </c>
      <c r="L3005" s="13">
        <v>0</v>
      </c>
      <c r="M3005" s="13"/>
      <c r="N3005" s="13">
        <v>6081</v>
      </c>
      <c r="O3005" s="13">
        <f t="shared" si="46"/>
        <v>6080</v>
      </c>
    </row>
    <row r="3006" spans="1:15" x14ac:dyDescent="0.3">
      <c r="A3006" t="s">
        <v>22</v>
      </c>
      <c r="B3006" t="s">
        <v>86</v>
      </c>
      <c r="C3006" t="s">
        <v>1134</v>
      </c>
      <c r="D3006">
        <v>2017</v>
      </c>
      <c r="E3006" t="s">
        <v>1288</v>
      </c>
      <c r="F3006" s="13">
        <v>3</v>
      </c>
      <c r="G3006" s="13">
        <v>86</v>
      </c>
      <c r="H3006" s="13">
        <v>2036</v>
      </c>
      <c r="I3006" s="13">
        <v>511</v>
      </c>
      <c r="J3006" s="13">
        <v>1778</v>
      </c>
      <c r="K3006" s="13">
        <v>40</v>
      </c>
      <c r="L3006" s="13">
        <v>48</v>
      </c>
      <c r="M3006" s="13"/>
      <c r="N3006" s="13">
        <v>4502</v>
      </c>
      <c r="O3006" s="13">
        <f t="shared" si="46"/>
        <v>4414</v>
      </c>
    </row>
    <row r="3007" spans="1:15" x14ac:dyDescent="0.3">
      <c r="A3007" t="s">
        <v>22</v>
      </c>
      <c r="B3007" t="s">
        <v>86</v>
      </c>
      <c r="C3007" t="s">
        <v>1134</v>
      </c>
      <c r="D3007">
        <v>2017</v>
      </c>
      <c r="E3007" t="s">
        <v>624</v>
      </c>
      <c r="F3007" s="13">
        <v>1</v>
      </c>
      <c r="G3007" s="13">
        <v>23</v>
      </c>
      <c r="H3007" s="13">
        <v>12531</v>
      </c>
      <c r="I3007" s="13">
        <v>1200</v>
      </c>
      <c r="J3007" s="13">
        <v>1459</v>
      </c>
      <c r="K3007" s="13">
        <v>0</v>
      </c>
      <c r="L3007" s="13">
        <v>10</v>
      </c>
      <c r="M3007" s="13"/>
      <c r="N3007" s="13">
        <v>15224</v>
      </c>
      <c r="O3007" s="13">
        <f t="shared" si="46"/>
        <v>15214</v>
      </c>
    </row>
    <row r="3008" spans="1:15" x14ac:dyDescent="0.3">
      <c r="A3008" t="s">
        <v>26</v>
      </c>
      <c r="B3008" t="s">
        <v>86</v>
      </c>
      <c r="C3008" t="s">
        <v>1134</v>
      </c>
      <c r="D3008">
        <v>2017</v>
      </c>
      <c r="E3008" t="s">
        <v>625</v>
      </c>
      <c r="F3008" s="13">
        <v>0</v>
      </c>
      <c r="G3008" s="13">
        <v>9</v>
      </c>
      <c r="H3008" s="13">
        <v>5</v>
      </c>
      <c r="I3008" s="13">
        <v>3</v>
      </c>
      <c r="J3008" s="13">
        <v>12</v>
      </c>
      <c r="K3008" s="13">
        <v>0</v>
      </c>
      <c r="L3008" s="13">
        <v>0</v>
      </c>
      <c r="M3008" s="13"/>
      <c r="N3008" s="13">
        <v>29</v>
      </c>
      <c r="O3008" s="13">
        <f t="shared" si="46"/>
        <v>29</v>
      </c>
    </row>
    <row r="3009" spans="1:15" x14ac:dyDescent="0.3">
      <c r="A3009" t="s">
        <v>125</v>
      </c>
      <c r="B3009" t="s">
        <v>86</v>
      </c>
      <c r="C3009" t="s">
        <v>1134</v>
      </c>
      <c r="D3009">
        <v>2017</v>
      </c>
      <c r="E3009" t="s">
        <v>1221</v>
      </c>
      <c r="F3009" s="13">
        <v>0</v>
      </c>
      <c r="G3009" s="13">
        <v>0</v>
      </c>
      <c r="H3009" s="13">
        <v>1</v>
      </c>
      <c r="I3009" s="13">
        <v>1</v>
      </c>
      <c r="J3009" s="13">
        <v>6</v>
      </c>
      <c r="K3009" s="13">
        <v>0</v>
      </c>
      <c r="L3009" s="13">
        <v>0</v>
      </c>
      <c r="M3009" s="13"/>
      <c r="N3009" s="13">
        <v>8</v>
      </c>
      <c r="O3009" s="13">
        <f t="shared" si="46"/>
        <v>8</v>
      </c>
    </row>
    <row r="3010" spans="1:15" x14ac:dyDescent="0.3">
      <c r="A3010" t="s">
        <v>20</v>
      </c>
      <c r="B3010" t="s">
        <v>86</v>
      </c>
      <c r="C3010" t="s">
        <v>1134</v>
      </c>
      <c r="D3010">
        <v>2017</v>
      </c>
      <c r="E3010" t="s">
        <v>1222</v>
      </c>
      <c r="F3010" s="13">
        <v>0</v>
      </c>
      <c r="G3010" s="13">
        <v>0</v>
      </c>
      <c r="H3010" s="13">
        <v>0</v>
      </c>
      <c r="I3010" s="13">
        <v>0</v>
      </c>
      <c r="J3010" s="13">
        <v>1</v>
      </c>
      <c r="K3010" s="13">
        <v>0</v>
      </c>
      <c r="L3010" s="13">
        <v>0</v>
      </c>
      <c r="M3010" s="13"/>
      <c r="N3010" s="13">
        <v>1</v>
      </c>
      <c r="O3010" s="13">
        <f t="shared" si="46"/>
        <v>1</v>
      </c>
    </row>
    <row r="3011" spans="1:15" x14ac:dyDescent="0.3">
      <c r="A3011" t="s">
        <v>29</v>
      </c>
      <c r="B3011" t="s">
        <v>86</v>
      </c>
      <c r="C3011" t="s">
        <v>1134</v>
      </c>
      <c r="D3011">
        <v>2017</v>
      </c>
      <c r="E3011" t="s">
        <v>1223</v>
      </c>
      <c r="F3011" s="13">
        <v>0</v>
      </c>
      <c r="G3011" s="13">
        <v>0</v>
      </c>
      <c r="H3011" s="13">
        <v>4</v>
      </c>
      <c r="I3011" s="13">
        <v>1</v>
      </c>
      <c r="J3011" s="13">
        <v>4</v>
      </c>
      <c r="K3011" s="13">
        <v>0</v>
      </c>
      <c r="L3011" s="13">
        <v>2</v>
      </c>
      <c r="M3011" s="13"/>
      <c r="N3011" s="13">
        <v>11</v>
      </c>
      <c r="O3011" s="13">
        <f t="shared" ref="O3011:O3074" si="47">F3011+G3011+H3011+I3011+J3011</f>
        <v>9</v>
      </c>
    </row>
    <row r="3012" spans="1:15" x14ac:dyDescent="0.3">
      <c r="A3012" t="s">
        <v>50</v>
      </c>
      <c r="B3012" t="s">
        <v>86</v>
      </c>
      <c r="C3012" t="s">
        <v>1134</v>
      </c>
      <c r="D3012">
        <v>2017</v>
      </c>
      <c r="E3012" t="s">
        <v>629</v>
      </c>
      <c r="F3012" s="13">
        <v>0</v>
      </c>
      <c r="G3012" s="13">
        <v>2</v>
      </c>
      <c r="H3012" s="13">
        <v>27</v>
      </c>
      <c r="I3012" s="13">
        <v>26</v>
      </c>
      <c r="J3012" s="13">
        <v>79</v>
      </c>
      <c r="K3012" s="13">
        <v>0</v>
      </c>
      <c r="L3012" s="13">
        <v>1</v>
      </c>
      <c r="M3012" s="13"/>
      <c r="N3012" s="13">
        <v>135</v>
      </c>
      <c r="O3012" s="13">
        <f t="shared" si="47"/>
        <v>134</v>
      </c>
    </row>
    <row r="3013" spans="1:15" x14ac:dyDescent="0.3">
      <c r="A3013" t="s">
        <v>22</v>
      </c>
      <c r="B3013" t="s">
        <v>106</v>
      </c>
      <c r="C3013" t="s">
        <v>1136</v>
      </c>
      <c r="D3013">
        <v>2017</v>
      </c>
      <c r="E3013" t="s">
        <v>632</v>
      </c>
      <c r="F3013" s="13">
        <v>0</v>
      </c>
      <c r="G3013" s="13">
        <v>0</v>
      </c>
      <c r="H3013" s="13">
        <v>0</v>
      </c>
      <c r="I3013" s="13">
        <v>1</v>
      </c>
      <c r="J3013" s="13">
        <v>0</v>
      </c>
      <c r="K3013" s="13">
        <v>0</v>
      </c>
      <c r="L3013" s="13">
        <v>0</v>
      </c>
      <c r="M3013" s="13"/>
      <c r="N3013" s="13">
        <v>1</v>
      </c>
      <c r="O3013" s="13">
        <f t="shared" si="47"/>
        <v>1</v>
      </c>
    </row>
    <row r="3014" spans="1:15" x14ac:dyDescent="0.3">
      <c r="A3014" t="s">
        <v>20</v>
      </c>
      <c r="B3014" t="s">
        <v>111</v>
      </c>
      <c r="C3014" t="s">
        <v>1137</v>
      </c>
      <c r="D3014">
        <v>2017</v>
      </c>
      <c r="E3014" t="s">
        <v>633</v>
      </c>
      <c r="F3014" s="13">
        <v>0</v>
      </c>
      <c r="G3014" s="13">
        <v>3</v>
      </c>
      <c r="H3014" s="13">
        <v>91</v>
      </c>
      <c r="I3014" s="13">
        <v>29</v>
      </c>
      <c r="J3014" s="13">
        <v>102</v>
      </c>
      <c r="K3014" s="13">
        <v>0</v>
      </c>
      <c r="L3014" s="13">
        <v>16</v>
      </c>
      <c r="M3014" s="13"/>
      <c r="N3014" s="13">
        <v>241</v>
      </c>
      <c r="O3014" s="13">
        <f t="shared" si="47"/>
        <v>225</v>
      </c>
    </row>
    <row r="3015" spans="1:15" x14ac:dyDescent="0.3">
      <c r="A3015" t="s">
        <v>92</v>
      </c>
      <c r="B3015" t="s">
        <v>111</v>
      </c>
      <c r="C3015" t="s">
        <v>1137</v>
      </c>
      <c r="D3015">
        <v>2017</v>
      </c>
      <c r="E3015" t="s">
        <v>634</v>
      </c>
      <c r="F3015" s="13">
        <v>0</v>
      </c>
      <c r="G3015" s="13">
        <v>0</v>
      </c>
      <c r="H3015" s="13">
        <v>8</v>
      </c>
      <c r="I3015" s="13">
        <v>0</v>
      </c>
      <c r="J3015" s="13">
        <v>2</v>
      </c>
      <c r="K3015" s="13">
        <v>0</v>
      </c>
      <c r="L3015" s="13">
        <v>0</v>
      </c>
      <c r="M3015" s="13"/>
      <c r="N3015" s="13">
        <v>10</v>
      </c>
      <c r="O3015" s="13">
        <f t="shared" si="47"/>
        <v>10</v>
      </c>
    </row>
    <row r="3016" spans="1:15" x14ac:dyDescent="0.3">
      <c r="A3016" t="s">
        <v>20</v>
      </c>
      <c r="B3016" t="s">
        <v>111</v>
      </c>
      <c r="C3016" t="s">
        <v>1137</v>
      </c>
      <c r="D3016">
        <v>2017</v>
      </c>
      <c r="E3016" t="s">
        <v>635</v>
      </c>
      <c r="F3016" s="13">
        <v>0</v>
      </c>
      <c r="G3016" s="13">
        <v>26</v>
      </c>
      <c r="H3016" s="13">
        <v>568</v>
      </c>
      <c r="I3016" s="13">
        <v>194</v>
      </c>
      <c r="J3016" s="13">
        <v>621</v>
      </c>
      <c r="K3016" s="13">
        <v>2</v>
      </c>
      <c r="L3016" s="13">
        <v>39</v>
      </c>
      <c r="M3016" s="13"/>
      <c r="N3016" s="13">
        <v>1450</v>
      </c>
      <c r="O3016" s="13">
        <f t="shared" si="47"/>
        <v>1409</v>
      </c>
    </row>
    <row r="3017" spans="1:15" x14ac:dyDescent="0.3">
      <c r="A3017" t="s">
        <v>20</v>
      </c>
      <c r="B3017" t="s">
        <v>111</v>
      </c>
      <c r="C3017" t="s">
        <v>1137</v>
      </c>
      <c r="D3017">
        <v>2017</v>
      </c>
      <c r="E3017" t="s">
        <v>1289</v>
      </c>
      <c r="F3017" s="13">
        <v>1</v>
      </c>
      <c r="G3017" s="13">
        <v>11</v>
      </c>
      <c r="H3017" s="13">
        <v>240</v>
      </c>
      <c r="I3017" s="13">
        <v>63</v>
      </c>
      <c r="J3017" s="13">
        <v>234</v>
      </c>
      <c r="K3017" s="13">
        <v>0</v>
      </c>
      <c r="L3017" s="13">
        <v>15</v>
      </c>
      <c r="M3017" s="13"/>
      <c r="N3017" s="13">
        <v>564</v>
      </c>
      <c r="O3017" s="13">
        <f t="shared" si="47"/>
        <v>549</v>
      </c>
    </row>
    <row r="3018" spans="1:15" x14ac:dyDescent="0.3">
      <c r="A3018" t="s">
        <v>92</v>
      </c>
      <c r="B3018" t="s">
        <v>111</v>
      </c>
      <c r="C3018" t="s">
        <v>1137</v>
      </c>
      <c r="D3018">
        <v>2017</v>
      </c>
      <c r="E3018" t="s">
        <v>637</v>
      </c>
      <c r="F3018" s="13">
        <v>0</v>
      </c>
      <c r="G3018" s="13">
        <v>0</v>
      </c>
      <c r="H3018" s="13">
        <v>2</v>
      </c>
      <c r="I3018" s="13">
        <v>5</v>
      </c>
      <c r="J3018" s="13">
        <v>0</v>
      </c>
      <c r="K3018" s="13">
        <v>0</v>
      </c>
      <c r="L3018" s="13">
        <v>0</v>
      </c>
      <c r="M3018" s="13"/>
      <c r="N3018" s="13">
        <v>7</v>
      </c>
      <c r="O3018" s="13">
        <f t="shared" si="47"/>
        <v>7</v>
      </c>
    </row>
    <row r="3019" spans="1:15" x14ac:dyDescent="0.3">
      <c r="A3019" t="s">
        <v>20</v>
      </c>
      <c r="B3019" t="s">
        <v>111</v>
      </c>
      <c r="C3019" t="s">
        <v>1137</v>
      </c>
      <c r="D3019">
        <v>2017</v>
      </c>
      <c r="E3019" t="s">
        <v>1290</v>
      </c>
      <c r="F3019" s="13">
        <v>0</v>
      </c>
      <c r="G3019" s="13">
        <v>0</v>
      </c>
      <c r="H3019" s="13">
        <v>1</v>
      </c>
      <c r="I3019" s="13">
        <v>0</v>
      </c>
      <c r="J3019" s="13">
        <v>0</v>
      </c>
      <c r="K3019" s="13">
        <v>0</v>
      </c>
      <c r="L3019" s="13">
        <v>0</v>
      </c>
      <c r="M3019" s="13"/>
      <c r="N3019" s="13">
        <v>1</v>
      </c>
      <c r="O3019" s="13">
        <f t="shared" si="47"/>
        <v>1</v>
      </c>
    </row>
    <row r="3020" spans="1:15" x14ac:dyDescent="0.3">
      <c r="A3020" t="s">
        <v>20</v>
      </c>
      <c r="B3020" t="s">
        <v>111</v>
      </c>
      <c r="C3020" t="s">
        <v>1137</v>
      </c>
      <c r="D3020">
        <v>2017</v>
      </c>
      <c r="E3020" t="s">
        <v>1291</v>
      </c>
      <c r="F3020" s="13">
        <v>0</v>
      </c>
      <c r="G3020" s="13">
        <v>0</v>
      </c>
      <c r="H3020" s="13">
        <v>3</v>
      </c>
      <c r="I3020" s="13">
        <v>0</v>
      </c>
      <c r="J3020" s="13">
        <v>0</v>
      </c>
      <c r="K3020" s="13">
        <v>0</v>
      </c>
      <c r="L3020" s="13">
        <v>0</v>
      </c>
      <c r="M3020" s="13"/>
      <c r="N3020" s="13">
        <v>3</v>
      </c>
      <c r="O3020" s="13">
        <f t="shared" si="47"/>
        <v>3</v>
      </c>
    </row>
    <row r="3021" spans="1:15" x14ac:dyDescent="0.3">
      <c r="A3021" t="s">
        <v>34</v>
      </c>
      <c r="B3021" t="s">
        <v>111</v>
      </c>
      <c r="C3021" t="s">
        <v>1137</v>
      </c>
      <c r="D3021">
        <v>2017</v>
      </c>
      <c r="E3021" t="s">
        <v>639</v>
      </c>
      <c r="F3021" s="13">
        <v>0</v>
      </c>
      <c r="G3021" s="13">
        <v>1</v>
      </c>
      <c r="H3021" s="13">
        <v>9</v>
      </c>
      <c r="I3021" s="13">
        <v>6</v>
      </c>
      <c r="J3021" s="13">
        <v>28</v>
      </c>
      <c r="K3021" s="13">
        <v>1</v>
      </c>
      <c r="L3021" s="13">
        <v>157</v>
      </c>
      <c r="M3021" s="13"/>
      <c r="N3021" s="13">
        <v>202</v>
      </c>
      <c r="O3021" s="13">
        <f t="shared" si="47"/>
        <v>44</v>
      </c>
    </row>
    <row r="3022" spans="1:15" x14ac:dyDescent="0.3">
      <c r="A3022" t="s">
        <v>55</v>
      </c>
      <c r="B3022" t="s">
        <v>111</v>
      </c>
      <c r="C3022" t="s">
        <v>1137</v>
      </c>
      <c r="D3022">
        <v>2017</v>
      </c>
      <c r="E3022" t="s">
        <v>1292</v>
      </c>
      <c r="F3022" s="13">
        <v>0</v>
      </c>
      <c r="G3022" s="13">
        <v>0</v>
      </c>
      <c r="H3022" s="13">
        <v>13</v>
      </c>
      <c r="I3022" s="13">
        <v>1</v>
      </c>
      <c r="J3022" s="13">
        <v>6</v>
      </c>
      <c r="K3022" s="13">
        <v>0</v>
      </c>
      <c r="L3022" s="13">
        <v>2</v>
      </c>
      <c r="M3022" s="13"/>
      <c r="N3022" s="13">
        <v>22</v>
      </c>
      <c r="O3022" s="13">
        <f t="shared" si="47"/>
        <v>20</v>
      </c>
    </row>
    <row r="3023" spans="1:15" x14ac:dyDescent="0.3">
      <c r="A3023" t="s">
        <v>22</v>
      </c>
      <c r="B3023" t="s">
        <v>111</v>
      </c>
      <c r="C3023" t="s">
        <v>1137</v>
      </c>
      <c r="D3023">
        <v>2017</v>
      </c>
      <c r="E3023" t="s">
        <v>641</v>
      </c>
      <c r="F3023" s="13">
        <v>1</v>
      </c>
      <c r="G3023" s="13">
        <v>333</v>
      </c>
      <c r="H3023" s="13">
        <v>13482</v>
      </c>
      <c r="I3023" s="13">
        <v>3329</v>
      </c>
      <c r="J3023" s="13">
        <v>8077</v>
      </c>
      <c r="K3023" s="13">
        <v>1</v>
      </c>
      <c r="L3023" s="13">
        <v>358</v>
      </c>
      <c r="M3023" s="13"/>
      <c r="N3023" s="13">
        <v>25581</v>
      </c>
      <c r="O3023" s="13">
        <f t="shared" si="47"/>
        <v>25222</v>
      </c>
    </row>
    <row r="3024" spans="1:15" x14ac:dyDescent="0.3">
      <c r="A3024" t="s">
        <v>233</v>
      </c>
      <c r="B3024" t="s">
        <v>111</v>
      </c>
      <c r="C3024" t="s">
        <v>1137</v>
      </c>
      <c r="D3024">
        <v>2017</v>
      </c>
      <c r="E3024" t="s">
        <v>1293</v>
      </c>
      <c r="F3024" s="13">
        <v>0</v>
      </c>
      <c r="G3024" s="13">
        <v>0</v>
      </c>
      <c r="H3024" s="13">
        <v>3</v>
      </c>
      <c r="I3024" s="13">
        <v>0</v>
      </c>
      <c r="J3024" s="13">
        <v>2</v>
      </c>
      <c r="K3024" s="13">
        <v>0</v>
      </c>
      <c r="L3024" s="13">
        <v>0</v>
      </c>
      <c r="M3024" s="13"/>
      <c r="N3024" s="13">
        <v>5</v>
      </c>
      <c r="O3024" s="13">
        <f t="shared" si="47"/>
        <v>5</v>
      </c>
    </row>
    <row r="3025" spans="1:15" x14ac:dyDescent="0.3">
      <c r="A3025" t="s">
        <v>24</v>
      </c>
      <c r="B3025" t="s">
        <v>111</v>
      </c>
      <c r="C3025" t="s">
        <v>1137</v>
      </c>
      <c r="D3025">
        <v>2017</v>
      </c>
      <c r="E3025" t="s">
        <v>642</v>
      </c>
      <c r="F3025" s="13">
        <v>0</v>
      </c>
      <c r="G3025" s="13">
        <v>0</v>
      </c>
      <c r="H3025" s="13">
        <v>4</v>
      </c>
      <c r="I3025" s="13">
        <v>0</v>
      </c>
      <c r="J3025" s="13">
        <v>2</v>
      </c>
      <c r="K3025" s="13">
        <v>0</v>
      </c>
      <c r="L3025" s="13">
        <v>1</v>
      </c>
      <c r="M3025" s="13"/>
      <c r="N3025" s="13">
        <v>7</v>
      </c>
      <c r="O3025" s="13">
        <f t="shared" si="47"/>
        <v>6</v>
      </c>
    </row>
    <row r="3026" spans="1:15" x14ac:dyDescent="0.3">
      <c r="A3026" t="s">
        <v>22</v>
      </c>
      <c r="B3026" t="s">
        <v>111</v>
      </c>
      <c r="C3026" t="s">
        <v>1137</v>
      </c>
      <c r="D3026">
        <v>2017</v>
      </c>
      <c r="E3026" t="s">
        <v>643</v>
      </c>
      <c r="F3026" s="13">
        <v>0</v>
      </c>
      <c r="G3026" s="13">
        <v>1</v>
      </c>
      <c r="H3026" s="13">
        <v>2862</v>
      </c>
      <c r="I3026" s="13">
        <v>396</v>
      </c>
      <c r="J3026" s="13">
        <v>345</v>
      </c>
      <c r="K3026" s="13">
        <v>82</v>
      </c>
      <c r="L3026" s="13">
        <v>4</v>
      </c>
      <c r="M3026" s="13"/>
      <c r="N3026" s="13">
        <v>3690</v>
      </c>
      <c r="O3026" s="13">
        <f t="shared" si="47"/>
        <v>3604</v>
      </c>
    </row>
    <row r="3027" spans="1:15" x14ac:dyDescent="0.3">
      <c r="A3027" t="s">
        <v>50</v>
      </c>
      <c r="B3027" t="s">
        <v>111</v>
      </c>
      <c r="C3027" t="s">
        <v>1137</v>
      </c>
      <c r="D3027">
        <v>2017</v>
      </c>
      <c r="E3027" t="s">
        <v>1294</v>
      </c>
      <c r="F3027" s="13">
        <v>0</v>
      </c>
      <c r="G3027" s="13">
        <v>2</v>
      </c>
      <c r="H3027" s="13">
        <v>53</v>
      </c>
      <c r="I3027" s="13">
        <v>39</v>
      </c>
      <c r="J3027" s="13">
        <v>88</v>
      </c>
      <c r="K3027" s="13">
        <v>0</v>
      </c>
      <c r="L3027" s="13">
        <v>1</v>
      </c>
      <c r="M3027" s="13"/>
      <c r="N3027" s="13">
        <v>183</v>
      </c>
      <c r="O3027" s="13">
        <f t="shared" si="47"/>
        <v>182</v>
      </c>
    </row>
    <row r="3028" spans="1:15" x14ac:dyDescent="0.3">
      <c r="A3028" t="s">
        <v>26</v>
      </c>
      <c r="B3028" t="s">
        <v>111</v>
      </c>
      <c r="C3028" t="s">
        <v>1137</v>
      </c>
      <c r="D3028">
        <v>2017</v>
      </c>
      <c r="E3028" t="s">
        <v>644</v>
      </c>
      <c r="F3028" s="13">
        <v>0</v>
      </c>
      <c r="G3028" s="13">
        <v>0</v>
      </c>
      <c r="H3028" s="13">
        <v>18</v>
      </c>
      <c r="I3028" s="13">
        <v>0</v>
      </c>
      <c r="J3028" s="13">
        <v>31</v>
      </c>
      <c r="K3028" s="13">
        <v>0</v>
      </c>
      <c r="L3028" s="13">
        <v>0</v>
      </c>
      <c r="M3028" s="13"/>
      <c r="N3028" s="13">
        <v>49</v>
      </c>
      <c r="O3028" s="13">
        <f t="shared" si="47"/>
        <v>49</v>
      </c>
    </row>
    <row r="3029" spans="1:15" x14ac:dyDescent="0.3">
      <c r="A3029" t="s">
        <v>29</v>
      </c>
      <c r="B3029" t="s">
        <v>111</v>
      </c>
      <c r="C3029" t="s">
        <v>1137</v>
      </c>
      <c r="D3029">
        <v>2017</v>
      </c>
      <c r="E3029" t="s">
        <v>645</v>
      </c>
      <c r="F3029" s="13">
        <v>1</v>
      </c>
      <c r="G3029" s="13">
        <v>0</v>
      </c>
      <c r="H3029" s="13">
        <v>1</v>
      </c>
      <c r="I3029" s="13">
        <v>0</v>
      </c>
      <c r="J3029" s="13">
        <v>0</v>
      </c>
      <c r="K3029" s="13">
        <v>0</v>
      </c>
      <c r="L3029" s="13">
        <v>0</v>
      </c>
      <c r="M3029" s="13"/>
      <c r="N3029" s="13">
        <v>2</v>
      </c>
      <c r="O3029" s="13">
        <f t="shared" si="47"/>
        <v>2</v>
      </c>
    </row>
    <row r="3030" spans="1:15" x14ac:dyDescent="0.3">
      <c r="B3030" t="s">
        <v>111</v>
      </c>
      <c r="C3030" t="s">
        <v>646</v>
      </c>
      <c r="D3030">
        <v>2017</v>
      </c>
      <c r="E3030" t="s">
        <v>646</v>
      </c>
      <c r="F3030" s="13">
        <v>0</v>
      </c>
      <c r="G3030" s="13">
        <v>0</v>
      </c>
      <c r="H3030" s="13">
        <v>1</v>
      </c>
      <c r="I3030" s="13">
        <v>0</v>
      </c>
      <c r="J3030" s="13">
        <v>0</v>
      </c>
      <c r="K3030" s="13">
        <v>0</v>
      </c>
      <c r="L3030" s="13">
        <v>1</v>
      </c>
      <c r="M3030" s="13"/>
      <c r="N3030" s="13">
        <v>2</v>
      </c>
      <c r="O3030" s="13">
        <f t="shared" si="47"/>
        <v>1</v>
      </c>
    </row>
    <row r="3031" spans="1:15" x14ac:dyDescent="0.3">
      <c r="A3031" t="s">
        <v>20</v>
      </c>
      <c r="B3031" t="s">
        <v>111</v>
      </c>
      <c r="C3031" t="s">
        <v>1139</v>
      </c>
      <c r="D3031">
        <v>2017</v>
      </c>
      <c r="E3031" t="s">
        <v>1225</v>
      </c>
      <c r="F3031" s="13">
        <v>0</v>
      </c>
      <c r="G3031" s="13">
        <v>1</v>
      </c>
      <c r="H3031" s="13">
        <v>53</v>
      </c>
      <c r="I3031" s="13">
        <v>16</v>
      </c>
      <c r="J3031" s="13">
        <v>39</v>
      </c>
      <c r="K3031" s="13">
        <v>0</v>
      </c>
      <c r="L3031" s="13">
        <v>5</v>
      </c>
      <c r="M3031" s="13"/>
      <c r="N3031" s="13">
        <v>114</v>
      </c>
      <c r="O3031" s="13">
        <f t="shared" si="47"/>
        <v>109</v>
      </c>
    </row>
    <row r="3032" spans="1:15" x14ac:dyDescent="0.3">
      <c r="A3032" t="s">
        <v>50</v>
      </c>
      <c r="B3032" t="s">
        <v>127</v>
      </c>
      <c r="C3032" t="s">
        <v>1142</v>
      </c>
      <c r="D3032">
        <v>2017</v>
      </c>
      <c r="E3032" t="s">
        <v>1143</v>
      </c>
      <c r="F3032" s="13">
        <v>0</v>
      </c>
      <c r="G3032" s="13">
        <v>2</v>
      </c>
      <c r="H3032" s="13">
        <v>13</v>
      </c>
      <c r="I3032" s="13">
        <v>2</v>
      </c>
      <c r="J3032" s="13">
        <v>19</v>
      </c>
      <c r="K3032" s="13">
        <v>0</v>
      </c>
      <c r="L3032" s="13">
        <v>1</v>
      </c>
      <c r="M3032" s="13"/>
      <c r="N3032" s="13">
        <v>37</v>
      </c>
      <c r="O3032" s="13">
        <f t="shared" si="47"/>
        <v>36</v>
      </c>
    </row>
    <row r="3033" spans="1:15" x14ac:dyDescent="0.3">
      <c r="A3033" t="s">
        <v>20</v>
      </c>
      <c r="B3033" t="s">
        <v>127</v>
      </c>
      <c r="C3033" t="s">
        <v>1142</v>
      </c>
      <c r="D3033">
        <v>2017</v>
      </c>
      <c r="E3033" t="s">
        <v>1056</v>
      </c>
      <c r="F3033" s="13">
        <v>5</v>
      </c>
      <c r="G3033" s="13">
        <v>52</v>
      </c>
      <c r="H3033" s="13">
        <v>693</v>
      </c>
      <c r="I3033" s="13">
        <v>253</v>
      </c>
      <c r="J3033" s="13">
        <v>795</v>
      </c>
      <c r="K3033" s="13">
        <v>2</v>
      </c>
      <c r="L3033" s="13">
        <v>39</v>
      </c>
      <c r="M3033" s="13"/>
      <c r="N3033" s="13">
        <v>1839</v>
      </c>
      <c r="O3033" s="13">
        <f t="shared" si="47"/>
        <v>1798</v>
      </c>
    </row>
    <row r="3034" spans="1:15" x14ac:dyDescent="0.3">
      <c r="A3034" t="s">
        <v>92</v>
      </c>
      <c r="B3034" t="s">
        <v>127</v>
      </c>
      <c r="C3034" t="s">
        <v>648</v>
      </c>
      <c r="D3034">
        <v>2017</v>
      </c>
      <c r="E3034" t="s">
        <v>1295</v>
      </c>
      <c r="F3034" s="13">
        <v>0</v>
      </c>
      <c r="G3034" s="13">
        <v>0</v>
      </c>
      <c r="H3034" s="13">
        <v>0</v>
      </c>
      <c r="I3034" s="13">
        <v>2</v>
      </c>
      <c r="J3034" s="13">
        <v>0</v>
      </c>
      <c r="K3034" s="13">
        <v>0</v>
      </c>
      <c r="L3034" s="13">
        <v>0</v>
      </c>
      <c r="M3034" s="13"/>
      <c r="N3034" s="13">
        <v>2</v>
      </c>
      <c r="O3034" s="13">
        <f t="shared" si="47"/>
        <v>2</v>
      </c>
    </row>
    <row r="3035" spans="1:15" x14ac:dyDescent="0.3">
      <c r="A3035" t="s">
        <v>20</v>
      </c>
      <c r="B3035" t="s">
        <v>127</v>
      </c>
      <c r="C3035" t="s">
        <v>648</v>
      </c>
      <c r="D3035">
        <v>2017</v>
      </c>
      <c r="E3035" t="s">
        <v>1296</v>
      </c>
      <c r="F3035" s="13">
        <v>0</v>
      </c>
      <c r="G3035" s="13">
        <v>2</v>
      </c>
      <c r="H3035" s="13">
        <v>0</v>
      </c>
      <c r="I3035" s="13">
        <v>0</v>
      </c>
      <c r="J3035" s="13">
        <v>2</v>
      </c>
      <c r="K3035" s="13">
        <v>0</v>
      </c>
      <c r="L3035" s="13">
        <v>0</v>
      </c>
      <c r="M3035" s="13"/>
      <c r="N3035" s="13">
        <v>4</v>
      </c>
      <c r="O3035" s="13">
        <f t="shared" si="47"/>
        <v>4</v>
      </c>
    </row>
    <row r="3036" spans="1:15" x14ac:dyDescent="0.3">
      <c r="A3036" t="s">
        <v>22</v>
      </c>
      <c r="B3036" t="s">
        <v>127</v>
      </c>
      <c r="C3036" t="s">
        <v>648</v>
      </c>
      <c r="D3036">
        <v>2017</v>
      </c>
      <c r="E3036" t="s">
        <v>1228</v>
      </c>
      <c r="F3036" s="13">
        <v>0</v>
      </c>
      <c r="G3036" s="13">
        <v>8</v>
      </c>
      <c r="H3036" s="13">
        <v>24</v>
      </c>
      <c r="I3036" s="13">
        <v>7</v>
      </c>
      <c r="J3036" s="13">
        <v>59</v>
      </c>
      <c r="K3036" s="13">
        <v>0</v>
      </c>
      <c r="L3036" s="13">
        <v>2</v>
      </c>
      <c r="M3036" s="13"/>
      <c r="N3036" s="13">
        <v>100</v>
      </c>
      <c r="O3036" s="13">
        <f t="shared" si="47"/>
        <v>98</v>
      </c>
    </row>
    <row r="3037" spans="1:15" x14ac:dyDescent="0.3">
      <c r="A3037" t="s">
        <v>20</v>
      </c>
      <c r="B3037" t="s">
        <v>127</v>
      </c>
      <c r="C3037" t="s">
        <v>648</v>
      </c>
      <c r="D3037">
        <v>2017</v>
      </c>
      <c r="E3037" t="s">
        <v>1297</v>
      </c>
      <c r="F3037" s="13">
        <v>0</v>
      </c>
      <c r="G3037" s="13">
        <v>0</v>
      </c>
      <c r="H3037" s="13">
        <v>0</v>
      </c>
      <c r="I3037" s="13">
        <v>1</v>
      </c>
      <c r="J3037" s="13">
        <v>0</v>
      </c>
      <c r="K3037" s="13">
        <v>0</v>
      </c>
      <c r="L3037" s="13">
        <v>0</v>
      </c>
      <c r="M3037" s="13"/>
      <c r="N3037" s="13">
        <v>1</v>
      </c>
      <c r="O3037" s="13">
        <f t="shared" si="47"/>
        <v>1</v>
      </c>
    </row>
    <row r="3038" spans="1:15" x14ac:dyDescent="0.3">
      <c r="A3038" t="s">
        <v>26</v>
      </c>
      <c r="B3038" t="s">
        <v>127</v>
      </c>
      <c r="C3038" t="s">
        <v>648</v>
      </c>
      <c r="D3038">
        <v>2017</v>
      </c>
      <c r="E3038" t="s">
        <v>1298</v>
      </c>
      <c r="F3038" s="13">
        <v>0</v>
      </c>
      <c r="G3038" s="13">
        <v>1</v>
      </c>
      <c r="H3038" s="13">
        <v>0</v>
      </c>
      <c r="I3038" s="13">
        <v>0</v>
      </c>
      <c r="J3038" s="13">
        <v>2</v>
      </c>
      <c r="K3038" s="13">
        <v>0</v>
      </c>
      <c r="L3038" s="13">
        <v>0</v>
      </c>
      <c r="M3038" s="13"/>
      <c r="N3038" s="13">
        <v>3</v>
      </c>
      <c r="O3038" s="13">
        <f t="shared" si="47"/>
        <v>3</v>
      </c>
    </row>
    <row r="3039" spans="1:15" x14ac:dyDescent="0.3">
      <c r="A3039" t="s">
        <v>20</v>
      </c>
      <c r="B3039" t="s">
        <v>127</v>
      </c>
      <c r="C3039" t="s">
        <v>648</v>
      </c>
      <c r="D3039">
        <v>2017</v>
      </c>
      <c r="E3039" t="s">
        <v>651</v>
      </c>
      <c r="F3039" s="13">
        <v>2</v>
      </c>
      <c r="G3039" s="13">
        <v>38</v>
      </c>
      <c r="H3039" s="13">
        <v>487</v>
      </c>
      <c r="I3039" s="13">
        <v>197</v>
      </c>
      <c r="J3039" s="13">
        <v>627</v>
      </c>
      <c r="K3039" s="13">
        <v>0</v>
      </c>
      <c r="L3039" s="13">
        <v>69</v>
      </c>
      <c r="M3039" s="13"/>
      <c r="N3039" s="13">
        <v>1420</v>
      </c>
      <c r="O3039" s="13">
        <f t="shared" si="47"/>
        <v>1351</v>
      </c>
    </row>
    <row r="3040" spans="1:15" x14ac:dyDescent="0.3">
      <c r="A3040" t="s">
        <v>20</v>
      </c>
      <c r="B3040" t="s">
        <v>127</v>
      </c>
      <c r="C3040" t="s">
        <v>648</v>
      </c>
      <c r="D3040">
        <v>2017</v>
      </c>
      <c r="E3040" t="s">
        <v>1299</v>
      </c>
      <c r="F3040" s="13">
        <v>0</v>
      </c>
      <c r="G3040" s="13">
        <v>0</v>
      </c>
      <c r="H3040" s="13">
        <v>0</v>
      </c>
      <c r="I3040" s="13">
        <v>0</v>
      </c>
      <c r="J3040" s="13">
        <v>1</v>
      </c>
      <c r="K3040" s="13">
        <v>0</v>
      </c>
      <c r="L3040" s="13">
        <v>1</v>
      </c>
      <c r="M3040" s="13"/>
      <c r="N3040" s="13">
        <v>2</v>
      </c>
      <c r="O3040" s="13">
        <f t="shared" si="47"/>
        <v>1</v>
      </c>
    </row>
    <row r="3041" spans="1:15" x14ac:dyDescent="0.3">
      <c r="A3041" t="s">
        <v>136</v>
      </c>
      <c r="B3041" t="s">
        <v>127</v>
      </c>
      <c r="C3041" t="s">
        <v>648</v>
      </c>
      <c r="D3041">
        <v>2017</v>
      </c>
      <c r="E3041" t="s">
        <v>987</v>
      </c>
      <c r="F3041" s="13">
        <v>0</v>
      </c>
      <c r="G3041" s="13">
        <v>22</v>
      </c>
      <c r="H3041" s="13">
        <v>51</v>
      </c>
      <c r="I3041" s="13">
        <v>27</v>
      </c>
      <c r="J3041" s="13">
        <v>121</v>
      </c>
      <c r="K3041" s="13">
        <v>0</v>
      </c>
      <c r="L3041" s="13">
        <v>1</v>
      </c>
      <c r="M3041" s="13"/>
      <c r="N3041" s="13">
        <v>222</v>
      </c>
      <c r="O3041" s="13">
        <f t="shared" si="47"/>
        <v>221</v>
      </c>
    </row>
    <row r="3042" spans="1:15" x14ac:dyDescent="0.3">
      <c r="A3042" t="s">
        <v>136</v>
      </c>
      <c r="B3042" t="s">
        <v>127</v>
      </c>
      <c r="C3042" t="s">
        <v>648</v>
      </c>
      <c r="D3042">
        <v>2017</v>
      </c>
      <c r="E3042" t="s">
        <v>988</v>
      </c>
      <c r="F3042" s="13">
        <v>0</v>
      </c>
      <c r="G3042" s="13">
        <v>2</v>
      </c>
      <c r="H3042" s="13">
        <v>45</v>
      </c>
      <c r="I3042" s="13">
        <v>38</v>
      </c>
      <c r="J3042" s="13">
        <v>158</v>
      </c>
      <c r="K3042" s="13">
        <v>0</v>
      </c>
      <c r="L3042" s="13">
        <v>6</v>
      </c>
      <c r="M3042" s="13"/>
      <c r="N3042" s="13">
        <v>249</v>
      </c>
      <c r="O3042" s="13">
        <f t="shared" si="47"/>
        <v>243</v>
      </c>
    </row>
    <row r="3043" spans="1:15" x14ac:dyDescent="0.3">
      <c r="A3043" t="s">
        <v>136</v>
      </c>
      <c r="B3043" t="s">
        <v>127</v>
      </c>
      <c r="C3043" t="s">
        <v>648</v>
      </c>
      <c r="D3043">
        <v>2017</v>
      </c>
      <c r="E3043" t="s">
        <v>1058</v>
      </c>
      <c r="F3043" s="13">
        <v>1</v>
      </c>
      <c r="G3043" s="13">
        <v>1</v>
      </c>
      <c r="H3043" s="13">
        <v>36</v>
      </c>
      <c r="I3043" s="13">
        <v>18</v>
      </c>
      <c r="J3043" s="13">
        <v>67</v>
      </c>
      <c r="K3043" s="13">
        <v>0</v>
      </c>
      <c r="L3043" s="13">
        <v>4</v>
      </c>
      <c r="M3043" s="13"/>
      <c r="N3043" s="13">
        <v>127</v>
      </c>
      <c r="O3043" s="13">
        <f t="shared" si="47"/>
        <v>123</v>
      </c>
    </row>
    <row r="3044" spans="1:15" x14ac:dyDescent="0.3">
      <c r="A3044" t="s">
        <v>136</v>
      </c>
      <c r="B3044" t="s">
        <v>127</v>
      </c>
      <c r="C3044" t="s">
        <v>648</v>
      </c>
      <c r="D3044">
        <v>2017</v>
      </c>
      <c r="E3044" t="s">
        <v>1059</v>
      </c>
      <c r="F3044" s="13">
        <v>0</v>
      </c>
      <c r="G3044" s="13">
        <v>2</v>
      </c>
      <c r="H3044" s="13">
        <v>8</v>
      </c>
      <c r="I3044" s="13">
        <v>0</v>
      </c>
      <c r="J3044" s="13">
        <v>23</v>
      </c>
      <c r="K3044" s="13">
        <v>0</v>
      </c>
      <c r="L3044" s="13">
        <v>0</v>
      </c>
      <c r="M3044" s="13"/>
      <c r="N3044" s="13">
        <v>33</v>
      </c>
      <c r="O3044" s="13">
        <f t="shared" si="47"/>
        <v>33</v>
      </c>
    </row>
    <row r="3045" spans="1:15" x14ac:dyDescent="0.3">
      <c r="A3045" t="s">
        <v>136</v>
      </c>
      <c r="B3045" t="s">
        <v>127</v>
      </c>
      <c r="C3045" t="s">
        <v>648</v>
      </c>
      <c r="D3045">
        <v>2017</v>
      </c>
      <c r="E3045" t="s">
        <v>1060</v>
      </c>
      <c r="F3045" s="13">
        <v>0</v>
      </c>
      <c r="G3045" s="13">
        <v>11</v>
      </c>
      <c r="H3045" s="13">
        <v>351</v>
      </c>
      <c r="I3045" s="13">
        <v>139</v>
      </c>
      <c r="J3045" s="13">
        <v>329</v>
      </c>
      <c r="K3045" s="13">
        <v>0</v>
      </c>
      <c r="L3045" s="13">
        <v>27</v>
      </c>
      <c r="M3045" s="13"/>
      <c r="N3045" s="13">
        <v>857</v>
      </c>
      <c r="O3045" s="13">
        <f t="shared" si="47"/>
        <v>830</v>
      </c>
    </row>
    <row r="3046" spans="1:15" x14ac:dyDescent="0.3">
      <c r="A3046" t="s">
        <v>136</v>
      </c>
      <c r="B3046" t="s">
        <v>127</v>
      </c>
      <c r="C3046" t="s">
        <v>648</v>
      </c>
      <c r="D3046">
        <v>2017</v>
      </c>
      <c r="E3046" t="s">
        <v>989</v>
      </c>
      <c r="F3046" s="13">
        <v>0</v>
      </c>
      <c r="G3046" s="13">
        <v>11</v>
      </c>
      <c r="H3046" s="13">
        <v>157</v>
      </c>
      <c r="I3046" s="13">
        <v>68</v>
      </c>
      <c r="J3046" s="13">
        <v>260</v>
      </c>
      <c r="K3046" s="13">
        <v>0</v>
      </c>
      <c r="L3046" s="13">
        <v>9</v>
      </c>
      <c r="M3046" s="13"/>
      <c r="N3046" s="13">
        <v>505</v>
      </c>
      <c r="O3046" s="13">
        <f t="shared" si="47"/>
        <v>496</v>
      </c>
    </row>
    <row r="3047" spans="1:15" x14ac:dyDescent="0.3">
      <c r="A3047" t="s">
        <v>136</v>
      </c>
      <c r="B3047" t="s">
        <v>127</v>
      </c>
      <c r="C3047" t="s">
        <v>648</v>
      </c>
      <c r="D3047">
        <v>2017</v>
      </c>
      <c r="E3047" t="s">
        <v>990</v>
      </c>
      <c r="F3047" s="13">
        <v>0</v>
      </c>
      <c r="G3047" s="13">
        <v>1</v>
      </c>
      <c r="H3047" s="13">
        <v>27</v>
      </c>
      <c r="I3047" s="13">
        <v>10</v>
      </c>
      <c r="J3047" s="13">
        <v>86</v>
      </c>
      <c r="K3047" s="13">
        <v>0</v>
      </c>
      <c r="L3047" s="13">
        <v>3</v>
      </c>
      <c r="M3047" s="13"/>
      <c r="N3047" s="13">
        <v>127</v>
      </c>
      <c r="O3047" s="13">
        <f t="shared" si="47"/>
        <v>124</v>
      </c>
    </row>
    <row r="3048" spans="1:15" x14ac:dyDescent="0.3">
      <c r="A3048" t="s">
        <v>136</v>
      </c>
      <c r="B3048" t="s">
        <v>127</v>
      </c>
      <c r="C3048" t="s">
        <v>648</v>
      </c>
      <c r="D3048">
        <v>2017</v>
      </c>
      <c r="E3048" t="s">
        <v>1062</v>
      </c>
      <c r="F3048" s="13">
        <v>0</v>
      </c>
      <c r="G3048" s="13">
        <v>5</v>
      </c>
      <c r="H3048" s="13">
        <v>41</v>
      </c>
      <c r="I3048" s="13">
        <v>9</v>
      </c>
      <c r="J3048" s="13">
        <v>88</v>
      </c>
      <c r="K3048" s="13">
        <v>0</v>
      </c>
      <c r="L3048" s="13">
        <v>3</v>
      </c>
      <c r="M3048" s="13"/>
      <c r="N3048" s="13">
        <v>146</v>
      </c>
      <c r="O3048" s="13">
        <f t="shared" si="47"/>
        <v>143</v>
      </c>
    </row>
    <row r="3049" spans="1:15" x14ac:dyDescent="0.3">
      <c r="A3049" t="s">
        <v>136</v>
      </c>
      <c r="B3049" t="s">
        <v>127</v>
      </c>
      <c r="C3049" t="s">
        <v>648</v>
      </c>
      <c r="D3049">
        <v>2017</v>
      </c>
      <c r="E3049" t="s">
        <v>991</v>
      </c>
      <c r="F3049" s="13">
        <v>0</v>
      </c>
      <c r="G3049" s="13">
        <v>19</v>
      </c>
      <c r="H3049" s="13">
        <v>48</v>
      </c>
      <c r="I3049" s="13">
        <v>17</v>
      </c>
      <c r="J3049" s="13">
        <v>84</v>
      </c>
      <c r="K3049" s="13">
        <v>0</v>
      </c>
      <c r="L3049" s="13">
        <v>8</v>
      </c>
      <c r="M3049" s="13"/>
      <c r="N3049" s="13">
        <v>176</v>
      </c>
      <c r="O3049" s="13">
        <f t="shared" si="47"/>
        <v>168</v>
      </c>
    </row>
    <row r="3050" spans="1:15" x14ac:dyDescent="0.3">
      <c r="A3050" t="s">
        <v>136</v>
      </c>
      <c r="B3050" t="s">
        <v>127</v>
      </c>
      <c r="C3050" t="s">
        <v>648</v>
      </c>
      <c r="D3050">
        <v>2017</v>
      </c>
      <c r="E3050" t="s">
        <v>1063</v>
      </c>
      <c r="F3050" s="13">
        <v>2</v>
      </c>
      <c r="G3050" s="13">
        <v>2</v>
      </c>
      <c r="H3050" s="13">
        <v>46</v>
      </c>
      <c r="I3050" s="13">
        <v>26</v>
      </c>
      <c r="J3050" s="13">
        <v>114</v>
      </c>
      <c r="K3050" s="13">
        <v>0</v>
      </c>
      <c r="L3050" s="13">
        <v>7</v>
      </c>
      <c r="M3050" s="13"/>
      <c r="N3050" s="13">
        <v>197</v>
      </c>
      <c r="O3050" s="13">
        <f t="shared" si="47"/>
        <v>190</v>
      </c>
    </row>
    <row r="3051" spans="1:15" x14ac:dyDescent="0.3">
      <c r="A3051" t="s">
        <v>136</v>
      </c>
      <c r="B3051" t="s">
        <v>127</v>
      </c>
      <c r="C3051" t="s">
        <v>648</v>
      </c>
      <c r="D3051">
        <v>2017</v>
      </c>
      <c r="E3051" t="s">
        <v>992</v>
      </c>
      <c r="F3051" s="13">
        <v>1</v>
      </c>
      <c r="G3051" s="13">
        <v>2</v>
      </c>
      <c r="H3051" s="13">
        <v>15</v>
      </c>
      <c r="I3051" s="13">
        <v>12</v>
      </c>
      <c r="J3051" s="13">
        <v>22</v>
      </c>
      <c r="K3051" s="13">
        <v>0</v>
      </c>
      <c r="L3051" s="13">
        <v>6</v>
      </c>
      <c r="M3051" s="13"/>
      <c r="N3051" s="13">
        <v>58</v>
      </c>
      <c r="O3051" s="13">
        <f t="shared" si="47"/>
        <v>52</v>
      </c>
    </row>
    <row r="3052" spans="1:15" x14ac:dyDescent="0.3">
      <c r="A3052" t="s">
        <v>136</v>
      </c>
      <c r="B3052" t="s">
        <v>127</v>
      </c>
      <c r="C3052" t="s">
        <v>648</v>
      </c>
      <c r="D3052">
        <v>2017</v>
      </c>
      <c r="E3052" t="s">
        <v>993</v>
      </c>
      <c r="F3052" s="13">
        <v>1</v>
      </c>
      <c r="G3052" s="13">
        <v>4</v>
      </c>
      <c r="H3052" s="13">
        <v>33</v>
      </c>
      <c r="I3052" s="13">
        <v>9</v>
      </c>
      <c r="J3052" s="13">
        <v>97</v>
      </c>
      <c r="K3052" s="13">
        <v>0</v>
      </c>
      <c r="L3052" s="13">
        <v>2</v>
      </c>
      <c r="M3052" s="13"/>
      <c r="N3052" s="13">
        <v>146</v>
      </c>
      <c r="O3052" s="13">
        <f t="shared" si="47"/>
        <v>144</v>
      </c>
    </row>
    <row r="3053" spans="1:15" x14ac:dyDescent="0.3">
      <c r="A3053" t="s">
        <v>136</v>
      </c>
      <c r="B3053" t="s">
        <v>127</v>
      </c>
      <c r="C3053" t="s">
        <v>648</v>
      </c>
      <c r="D3053">
        <v>2017</v>
      </c>
      <c r="E3053" t="s">
        <v>1300</v>
      </c>
      <c r="F3053" s="13">
        <v>0</v>
      </c>
      <c r="G3053" s="13">
        <v>0</v>
      </c>
      <c r="H3053" s="13">
        <v>0</v>
      </c>
      <c r="I3053" s="13">
        <v>0</v>
      </c>
      <c r="J3053" s="13">
        <v>7</v>
      </c>
      <c r="K3053" s="13">
        <v>0</v>
      </c>
      <c r="L3053" s="13">
        <v>0</v>
      </c>
      <c r="M3053" s="13"/>
      <c r="N3053" s="13">
        <v>7</v>
      </c>
      <c r="O3053" s="13">
        <f t="shared" si="47"/>
        <v>7</v>
      </c>
    </row>
    <row r="3054" spans="1:15" x14ac:dyDescent="0.3">
      <c r="A3054" t="s">
        <v>55</v>
      </c>
      <c r="B3054" t="s">
        <v>127</v>
      </c>
      <c r="C3054" t="s">
        <v>648</v>
      </c>
      <c r="D3054">
        <v>2017</v>
      </c>
      <c r="E3054" t="s">
        <v>1301</v>
      </c>
      <c r="F3054" s="13">
        <v>0</v>
      </c>
      <c r="G3054" s="13">
        <v>1</v>
      </c>
      <c r="H3054" s="13">
        <v>11</v>
      </c>
      <c r="I3054" s="13">
        <v>3</v>
      </c>
      <c r="J3054" s="13">
        <v>8</v>
      </c>
      <c r="K3054" s="13">
        <v>0</v>
      </c>
      <c r="L3054" s="13">
        <v>1</v>
      </c>
      <c r="M3054" s="13"/>
      <c r="N3054" s="13">
        <v>24</v>
      </c>
      <c r="O3054" s="13">
        <f t="shared" si="47"/>
        <v>23</v>
      </c>
    </row>
    <row r="3055" spans="1:15" x14ac:dyDescent="0.3">
      <c r="A3055" t="s">
        <v>34</v>
      </c>
      <c r="B3055" t="s">
        <v>127</v>
      </c>
      <c r="C3055" t="s">
        <v>648</v>
      </c>
      <c r="D3055">
        <v>2017</v>
      </c>
      <c r="E3055" t="s">
        <v>669</v>
      </c>
      <c r="F3055" s="13">
        <v>0</v>
      </c>
      <c r="G3055" s="13">
        <v>1</v>
      </c>
      <c r="H3055" s="13">
        <v>10</v>
      </c>
      <c r="I3055" s="13">
        <v>20</v>
      </c>
      <c r="J3055" s="13">
        <v>65</v>
      </c>
      <c r="K3055" s="13">
        <v>0</v>
      </c>
      <c r="L3055" s="13">
        <v>1305</v>
      </c>
      <c r="M3055" s="13"/>
      <c r="N3055" s="13">
        <v>1401</v>
      </c>
      <c r="O3055" s="13">
        <f t="shared" si="47"/>
        <v>96</v>
      </c>
    </row>
    <row r="3056" spans="1:15" x14ac:dyDescent="0.3">
      <c r="A3056" t="s">
        <v>125</v>
      </c>
      <c r="B3056" t="s">
        <v>127</v>
      </c>
      <c r="C3056" t="s">
        <v>648</v>
      </c>
      <c r="D3056">
        <v>2017</v>
      </c>
      <c r="E3056" t="s">
        <v>995</v>
      </c>
      <c r="F3056" s="13">
        <v>0</v>
      </c>
      <c r="G3056" s="13">
        <v>0</v>
      </c>
      <c r="H3056" s="13">
        <v>2</v>
      </c>
      <c r="I3056" s="13">
        <v>0</v>
      </c>
      <c r="J3056" s="13">
        <v>1</v>
      </c>
      <c r="K3056" s="13">
        <v>1</v>
      </c>
      <c r="L3056" s="13">
        <v>149</v>
      </c>
      <c r="M3056" s="13"/>
      <c r="N3056" s="13">
        <v>153</v>
      </c>
      <c r="O3056" s="13">
        <f t="shared" si="47"/>
        <v>3</v>
      </c>
    </row>
    <row r="3057" spans="1:15" x14ac:dyDescent="0.3">
      <c r="B3057" t="s">
        <v>127</v>
      </c>
      <c r="C3057" t="s">
        <v>648</v>
      </c>
      <c r="D3057">
        <v>2017</v>
      </c>
      <c r="E3057" t="s">
        <v>1302</v>
      </c>
      <c r="F3057" s="13">
        <v>0</v>
      </c>
      <c r="G3057" s="13">
        <v>0</v>
      </c>
      <c r="H3057" s="13">
        <v>0</v>
      </c>
      <c r="I3057" s="13">
        <v>0</v>
      </c>
      <c r="J3057" s="13">
        <v>2</v>
      </c>
      <c r="K3057" s="13">
        <v>0</v>
      </c>
      <c r="L3057" s="13">
        <v>0</v>
      </c>
      <c r="M3057" s="13"/>
      <c r="N3057" s="13">
        <v>2</v>
      </c>
      <c r="O3057" s="13">
        <f t="shared" si="47"/>
        <v>2</v>
      </c>
    </row>
    <row r="3058" spans="1:15" x14ac:dyDescent="0.3">
      <c r="A3058" t="s">
        <v>22</v>
      </c>
      <c r="B3058" t="s">
        <v>127</v>
      </c>
      <c r="C3058" t="s">
        <v>648</v>
      </c>
      <c r="D3058">
        <v>2017</v>
      </c>
      <c r="E3058" t="s">
        <v>1067</v>
      </c>
      <c r="F3058" s="13">
        <v>5</v>
      </c>
      <c r="G3058" s="13">
        <v>213</v>
      </c>
      <c r="H3058" s="13">
        <v>2658</v>
      </c>
      <c r="I3058" s="13">
        <v>1151</v>
      </c>
      <c r="J3058" s="13">
        <v>3144</v>
      </c>
      <c r="K3058" s="13">
        <v>80</v>
      </c>
      <c r="L3058" s="13">
        <v>129</v>
      </c>
      <c r="M3058" s="13"/>
      <c r="N3058" s="13">
        <v>7380</v>
      </c>
      <c r="O3058" s="13">
        <f t="shared" si="47"/>
        <v>7171</v>
      </c>
    </row>
    <row r="3059" spans="1:15" x14ac:dyDescent="0.3">
      <c r="A3059" t="s">
        <v>18</v>
      </c>
      <c r="B3059" t="s">
        <v>127</v>
      </c>
      <c r="C3059" t="s">
        <v>648</v>
      </c>
      <c r="D3059">
        <v>2017</v>
      </c>
      <c r="E3059" t="s">
        <v>997</v>
      </c>
      <c r="F3059" s="13">
        <v>0</v>
      </c>
      <c r="G3059" s="13">
        <v>0</v>
      </c>
      <c r="H3059" s="13">
        <v>1</v>
      </c>
      <c r="I3059" s="13">
        <v>0</v>
      </c>
      <c r="J3059" s="13">
        <v>3</v>
      </c>
      <c r="K3059" s="13">
        <v>0</v>
      </c>
      <c r="L3059" s="13">
        <v>0</v>
      </c>
      <c r="M3059" s="13"/>
      <c r="N3059" s="13">
        <v>4</v>
      </c>
      <c r="O3059" s="13">
        <f t="shared" si="47"/>
        <v>4</v>
      </c>
    </row>
    <row r="3060" spans="1:15" x14ac:dyDescent="0.3">
      <c r="A3060" t="s">
        <v>22</v>
      </c>
      <c r="B3060" t="s">
        <v>127</v>
      </c>
      <c r="C3060" t="s">
        <v>648</v>
      </c>
      <c r="D3060">
        <v>2017</v>
      </c>
      <c r="E3060" t="s">
        <v>998</v>
      </c>
      <c r="F3060" s="13">
        <v>3</v>
      </c>
      <c r="G3060" s="13">
        <v>193</v>
      </c>
      <c r="H3060" s="13">
        <v>9690</v>
      </c>
      <c r="I3060" s="13">
        <v>2845</v>
      </c>
      <c r="J3060" s="13">
        <v>1653</v>
      </c>
      <c r="K3060" s="13">
        <v>1</v>
      </c>
      <c r="L3060" s="13">
        <v>7</v>
      </c>
      <c r="M3060" s="13"/>
      <c r="N3060" s="13">
        <v>14392</v>
      </c>
      <c r="O3060" s="13">
        <f t="shared" si="47"/>
        <v>14384</v>
      </c>
    </row>
    <row r="3061" spans="1:15" x14ac:dyDescent="0.3">
      <c r="A3061" t="s">
        <v>26</v>
      </c>
      <c r="B3061" t="s">
        <v>127</v>
      </c>
      <c r="C3061" t="s">
        <v>648</v>
      </c>
      <c r="D3061">
        <v>2017</v>
      </c>
      <c r="E3061" t="s">
        <v>999</v>
      </c>
      <c r="F3061" s="13">
        <v>0</v>
      </c>
      <c r="G3061" s="13">
        <v>0</v>
      </c>
      <c r="H3061" s="13">
        <v>9</v>
      </c>
      <c r="I3061" s="13">
        <v>0</v>
      </c>
      <c r="J3061" s="13">
        <v>3</v>
      </c>
      <c r="K3061" s="13">
        <v>0</v>
      </c>
      <c r="L3061" s="13">
        <v>0</v>
      </c>
      <c r="M3061" s="13"/>
      <c r="N3061" s="13">
        <v>12</v>
      </c>
      <c r="O3061" s="13">
        <f t="shared" si="47"/>
        <v>12</v>
      </c>
    </row>
    <row r="3062" spans="1:15" x14ac:dyDescent="0.3">
      <c r="A3062" t="s">
        <v>22</v>
      </c>
      <c r="B3062" t="s">
        <v>127</v>
      </c>
      <c r="C3062" t="s">
        <v>648</v>
      </c>
      <c r="D3062">
        <v>2017</v>
      </c>
      <c r="E3062" t="s">
        <v>1000</v>
      </c>
      <c r="F3062" s="13">
        <v>0</v>
      </c>
      <c r="G3062" s="13">
        <v>20</v>
      </c>
      <c r="H3062" s="13">
        <v>1164</v>
      </c>
      <c r="I3062" s="13">
        <v>329</v>
      </c>
      <c r="J3062" s="13">
        <v>217</v>
      </c>
      <c r="K3062" s="13">
        <v>1</v>
      </c>
      <c r="L3062" s="13">
        <v>1</v>
      </c>
      <c r="M3062" s="13"/>
      <c r="N3062" s="13">
        <v>1732</v>
      </c>
      <c r="O3062" s="13">
        <f t="shared" si="47"/>
        <v>1730</v>
      </c>
    </row>
    <row r="3063" spans="1:15" x14ac:dyDescent="0.3">
      <c r="A3063" t="s">
        <v>29</v>
      </c>
      <c r="B3063" t="s">
        <v>127</v>
      </c>
      <c r="C3063" t="s">
        <v>648</v>
      </c>
      <c r="D3063">
        <v>2017</v>
      </c>
      <c r="E3063" t="s">
        <v>1001</v>
      </c>
      <c r="F3063" s="13">
        <v>0</v>
      </c>
      <c r="G3063" s="13">
        <v>0</v>
      </c>
      <c r="H3063" s="13">
        <v>2</v>
      </c>
      <c r="I3063" s="13">
        <v>0</v>
      </c>
      <c r="J3063" s="13">
        <v>5</v>
      </c>
      <c r="K3063" s="13">
        <v>0</v>
      </c>
      <c r="L3063" s="13">
        <v>395</v>
      </c>
      <c r="M3063" s="13"/>
      <c r="N3063" s="13">
        <v>402</v>
      </c>
      <c r="O3063" s="13">
        <f t="shared" si="47"/>
        <v>7</v>
      </c>
    </row>
    <row r="3064" spans="1:15" x14ac:dyDescent="0.3">
      <c r="A3064" t="s">
        <v>20</v>
      </c>
      <c r="B3064" t="s">
        <v>127</v>
      </c>
      <c r="C3064" t="s">
        <v>648</v>
      </c>
      <c r="D3064">
        <v>2017</v>
      </c>
      <c r="E3064" t="s">
        <v>1303</v>
      </c>
      <c r="F3064" s="13">
        <v>0</v>
      </c>
      <c r="G3064" s="13">
        <v>0</v>
      </c>
      <c r="H3064" s="13">
        <v>0</v>
      </c>
      <c r="I3064" s="13">
        <v>0</v>
      </c>
      <c r="J3064" s="13">
        <v>1</v>
      </c>
      <c r="K3064" s="13">
        <v>0</v>
      </c>
      <c r="L3064" s="13">
        <v>0</v>
      </c>
      <c r="M3064" s="13"/>
      <c r="N3064" s="13">
        <v>1</v>
      </c>
      <c r="O3064" s="13">
        <f t="shared" si="47"/>
        <v>1</v>
      </c>
    </row>
    <row r="3065" spans="1:15" x14ac:dyDescent="0.3">
      <c r="A3065" t="s">
        <v>97</v>
      </c>
      <c r="B3065" t="s">
        <v>1052</v>
      </c>
      <c r="C3065" t="s">
        <v>1130</v>
      </c>
      <c r="D3065">
        <v>2017</v>
      </c>
      <c r="E3065" t="s">
        <v>1054</v>
      </c>
      <c r="F3065" s="13">
        <v>0</v>
      </c>
      <c r="G3065" s="13">
        <v>8</v>
      </c>
      <c r="H3065" s="13">
        <v>4867</v>
      </c>
      <c r="I3065" s="13">
        <v>726</v>
      </c>
      <c r="J3065" s="13">
        <v>780</v>
      </c>
      <c r="K3065" s="13">
        <v>0</v>
      </c>
      <c r="L3065" s="13">
        <v>7</v>
      </c>
      <c r="M3065" s="13"/>
      <c r="N3065" s="13">
        <v>6388</v>
      </c>
      <c r="O3065" s="13">
        <f t="shared" si="47"/>
        <v>6381</v>
      </c>
    </row>
    <row r="3066" spans="1:15" x14ac:dyDescent="0.3">
      <c r="A3066" t="s">
        <v>20</v>
      </c>
      <c r="B3066" t="s">
        <v>127</v>
      </c>
      <c r="C3066" t="s">
        <v>1304</v>
      </c>
      <c r="D3066">
        <v>2017</v>
      </c>
      <c r="E3066" t="s">
        <v>1305</v>
      </c>
      <c r="F3066" s="13">
        <v>0</v>
      </c>
      <c r="G3066" s="13">
        <v>0</v>
      </c>
      <c r="H3066" s="13">
        <v>0</v>
      </c>
      <c r="I3066" s="13">
        <v>0</v>
      </c>
      <c r="J3066" s="13">
        <v>0</v>
      </c>
      <c r="K3066" s="13">
        <v>91</v>
      </c>
      <c r="L3066" s="13">
        <v>0</v>
      </c>
      <c r="M3066" s="13"/>
      <c r="N3066" s="13">
        <v>91</v>
      </c>
      <c r="O3066" s="13">
        <f t="shared" si="47"/>
        <v>0</v>
      </c>
    </row>
    <row r="3067" spans="1:15" x14ac:dyDescent="0.3">
      <c r="A3067" t="s">
        <v>92</v>
      </c>
      <c r="B3067" t="s">
        <v>163</v>
      </c>
      <c r="C3067" t="s">
        <v>1144</v>
      </c>
      <c r="D3067">
        <v>2017</v>
      </c>
      <c r="E3067" t="s">
        <v>676</v>
      </c>
      <c r="F3067" s="13">
        <v>0</v>
      </c>
      <c r="G3067" s="13">
        <v>0</v>
      </c>
      <c r="H3067" s="13">
        <v>8</v>
      </c>
      <c r="I3067" s="13">
        <v>16</v>
      </c>
      <c r="J3067" s="13">
        <v>7</v>
      </c>
      <c r="K3067" s="13">
        <v>2</v>
      </c>
      <c r="L3067" s="13">
        <v>0</v>
      </c>
      <c r="M3067" s="13"/>
      <c r="N3067" s="13">
        <v>33</v>
      </c>
      <c r="O3067" s="13">
        <f t="shared" si="47"/>
        <v>31</v>
      </c>
    </row>
    <row r="3068" spans="1:15" x14ac:dyDescent="0.3">
      <c r="A3068" t="s">
        <v>18</v>
      </c>
      <c r="B3068" t="s">
        <v>163</v>
      </c>
      <c r="C3068" t="s">
        <v>1144</v>
      </c>
      <c r="D3068">
        <v>2017</v>
      </c>
      <c r="E3068" t="s">
        <v>677</v>
      </c>
      <c r="F3068" s="13">
        <v>0</v>
      </c>
      <c r="G3068" s="13">
        <v>0</v>
      </c>
      <c r="H3068" s="13">
        <v>166</v>
      </c>
      <c r="I3068" s="13">
        <v>150</v>
      </c>
      <c r="J3068" s="13">
        <v>102</v>
      </c>
      <c r="K3068" s="13">
        <v>0</v>
      </c>
      <c r="L3068" s="13">
        <v>0</v>
      </c>
      <c r="M3068" s="13"/>
      <c r="N3068" s="13">
        <v>418</v>
      </c>
      <c r="O3068" s="13">
        <f t="shared" si="47"/>
        <v>418</v>
      </c>
    </row>
    <row r="3069" spans="1:15" x14ac:dyDescent="0.3">
      <c r="A3069" t="s">
        <v>20</v>
      </c>
      <c r="B3069" t="s">
        <v>163</v>
      </c>
      <c r="C3069" t="s">
        <v>1144</v>
      </c>
      <c r="D3069">
        <v>2017</v>
      </c>
      <c r="E3069" t="s">
        <v>1145</v>
      </c>
      <c r="F3069" s="13">
        <v>43</v>
      </c>
      <c r="G3069" s="13">
        <v>51</v>
      </c>
      <c r="H3069" s="13">
        <v>1552</v>
      </c>
      <c r="I3069" s="13">
        <v>253</v>
      </c>
      <c r="J3069" s="13">
        <v>1573</v>
      </c>
      <c r="K3069" s="13">
        <v>0</v>
      </c>
      <c r="L3069" s="13">
        <v>241</v>
      </c>
      <c r="M3069" s="13"/>
      <c r="N3069" s="13">
        <v>3713</v>
      </c>
      <c r="O3069" s="13">
        <f t="shared" si="47"/>
        <v>3472</v>
      </c>
    </row>
    <row r="3070" spans="1:15" x14ac:dyDescent="0.3">
      <c r="A3070" t="s">
        <v>20</v>
      </c>
      <c r="B3070" t="s">
        <v>163</v>
      </c>
      <c r="C3070" t="s">
        <v>1144</v>
      </c>
      <c r="D3070">
        <v>2017</v>
      </c>
      <c r="E3070" t="s">
        <v>1146</v>
      </c>
      <c r="F3070" s="13">
        <v>2</v>
      </c>
      <c r="G3070" s="13">
        <v>0</v>
      </c>
      <c r="H3070" s="13">
        <v>12</v>
      </c>
      <c r="I3070" s="13">
        <v>1</v>
      </c>
      <c r="J3070" s="13">
        <v>1</v>
      </c>
      <c r="K3070" s="13">
        <v>0</v>
      </c>
      <c r="L3070" s="13">
        <v>9</v>
      </c>
      <c r="M3070" s="13"/>
      <c r="N3070" s="13">
        <v>25</v>
      </c>
      <c r="O3070" s="13">
        <f t="shared" si="47"/>
        <v>16</v>
      </c>
    </row>
    <row r="3071" spans="1:15" x14ac:dyDescent="0.3">
      <c r="A3071" t="s">
        <v>20</v>
      </c>
      <c r="B3071" t="s">
        <v>163</v>
      </c>
      <c r="C3071" t="s">
        <v>1144</v>
      </c>
      <c r="D3071">
        <v>2017</v>
      </c>
      <c r="E3071" t="s">
        <v>1147</v>
      </c>
      <c r="F3071" s="13">
        <v>0</v>
      </c>
      <c r="G3071" s="13">
        <v>0</v>
      </c>
      <c r="H3071" s="13">
        <v>8</v>
      </c>
      <c r="I3071" s="13">
        <v>0</v>
      </c>
      <c r="J3071" s="13">
        <v>6</v>
      </c>
      <c r="K3071" s="13">
        <v>0</v>
      </c>
      <c r="L3071" s="13">
        <v>0</v>
      </c>
      <c r="M3071" s="13"/>
      <c r="N3071" s="13">
        <v>14</v>
      </c>
      <c r="O3071" s="13">
        <f t="shared" si="47"/>
        <v>14</v>
      </c>
    </row>
    <row r="3072" spans="1:15" x14ac:dyDescent="0.3">
      <c r="A3072" t="s">
        <v>20</v>
      </c>
      <c r="B3072" t="s">
        <v>163</v>
      </c>
      <c r="C3072" t="s">
        <v>1144</v>
      </c>
      <c r="D3072">
        <v>2017</v>
      </c>
      <c r="E3072" t="s">
        <v>1148</v>
      </c>
      <c r="F3072" s="13">
        <v>0</v>
      </c>
      <c r="G3072" s="13">
        <v>0</v>
      </c>
      <c r="H3072" s="13">
        <v>3</v>
      </c>
      <c r="I3072" s="13">
        <v>3</v>
      </c>
      <c r="J3072" s="13">
        <v>2</v>
      </c>
      <c r="K3072" s="13">
        <v>0</v>
      </c>
      <c r="L3072" s="13">
        <v>1</v>
      </c>
      <c r="M3072" s="13"/>
      <c r="N3072" s="13">
        <v>9</v>
      </c>
      <c r="O3072" s="13">
        <f t="shared" si="47"/>
        <v>8</v>
      </c>
    </row>
    <row r="3073" spans="1:15" x14ac:dyDescent="0.3">
      <c r="A3073" t="s">
        <v>18</v>
      </c>
      <c r="B3073" t="s">
        <v>163</v>
      </c>
      <c r="C3073" t="s">
        <v>1144</v>
      </c>
      <c r="D3073">
        <v>2017</v>
      </c>
      <c r="E3073" t="s">
        <v>679</v>
      </c>
      <c r="F3073" s="13">
        <v>4</v>
      </c>
      <c r="G3073" s="13">
        <v>2</v>
      </c>
      <c r="H3073" s="13">
        <v>212</v>
      </c>
      <c r="I3073" s="13">
        <v>21</v>
      </c>
      <c r="J3073" s="13">
        <v>194</v>
      </c>
      <c r="K3073" s="13">
        <v>0</v>
      </c>
      <c r="L3073" s="13">
        <v>0</v>
      </c>
      <c r="M3073" s="13"/>
      <c r="N3073" s="13">
        <v>433</v>
      </c>
      <c r="O3073" s="13">
        <f t="shared" si="47"/>
        <v>433</v>
      </c>
    </row>
    <row r="3074" spans="1:15" x14ac:dyDescent="0.3">
      <c r="A3074" t="s">
        <v>20</v>
      </c>
      <c r="B3074" t="s">
        <v>163</v>
      </c>
      <c r="C3074" t="s">
        <v>1144</v>
      </c>
      <c r="D3074">
        <v>2017</v>
      </c>
      <c r="E3074" t="s">
        <v>1306</v>
      </c>
      <c r="F3074" s="13">
        <v>0</v>
      </c>
      <c r="G3074" s="13">
        <v>0</v>
      </c>
      <c r="H3074" s="13">
        <v>9</v>
      </c>
      <c r="I3074" s="13">
        <v>0</v>
      </c>
      <c r="J3074" s="13">
        <v>4</v>
      </c>
      <c r="K3074" s="13">
        <v>0</v>
      </c>
      <c r="L3074" s="13">
        <v>0</v>
      </c>
      <c r="M3074" s="13"/>
      <c r="N3074" s="13">
        <v>13</v>
      </c>
      <c r="O3074" s="13">
        <f t="shared" si="47"/>
        <v>13</v>
      </c>
    </row>
    <row r="3075" spans="1:15" x14ac:dyDescent="0.3">
      <c r="A3075" t="s">
        <v>20</v>
      </c>
      <c r="B3075" t="s">
        <v>163</v>
      </c>
      <c r="C3075" t="s">
        <v>1144</v>
      </c>
      <c r="D3075">
        <v>2017</v>
      </c>
      <c r="E3075" t="s">
        <v>1150</v>
      </c>
      <c r="F3075" s="13">
        <v>6</v>
      </c>
      <c r="G3075" s="13">
        <v>1</v>
      </c>
      <c r="H3075" s="13">
        <v>23</v>
      </c>
      <c r="I3075" s="13">
        <v>4</v>
      </c>
      <c r="J3075" s="13">
        <v>25</v>
      </c>
      <c r="K3075" s="13">
        <v>0</v>
      </c>
      <c r="L3075" s="13">
        <v>139</v>
      </c>
      <c r="M3075" s="13"/>
      <c r="N3075" s="13">
        <v>198</v>
      </c>
      <c r="O3075" s="13">
        <f t="shared" ref="O3075:O3138" si="48">F3075+G3075+H3075+I3075+J3075</f>
        <v>59</v>
      </c>
    </row>
    <row r="3076" spans="1:15" x14ac:dyDescent="0.3">
      <c r="A3076" t="s">
        <v>22</v>
      </c>
      <c r="B3076" t="s">
        <v>163</v>
      </c>
      <c r="C3076" t="s">
        <v>1144</v>
      </c>
      <c r="D3076">
        <v>2017</v>
      </c>
      <c r="E3076" t="s">
        <v>682</v>
      </c>
      <c r="F3076" s="13">
        <v>20</v>
      </c>
      <c r="G3076" s="13">
        <v>132</v>
      </c>
      <c r="H3076" s="13">
        <v>10133</v>
      </c>
      <c r="I3076" s="13">
        <v>706</v>
      </c>
      <c r="J3076" s="13">
        <v>4371</v>
      </c>
      <c r="K3076" s="13">
        <v>0</v>
      </c>
      <c r="L3076" s="13">
        <v>183</v>
      </c>
      <c r="M3076" s="13"/>
      <c r="N3076" s="13">
        <v>15545</v>
      </c>
      <c r="O3076" s="13">
        <f t="shared" si="48"/>
        <v>15362</v>
      </c>
    </row>
    <row r="3077" spans="1:15" x14ac:dyDescent="0.3">
      <c r="A3077" t="s">
        <v>22</v>
      </c>
      <c r="B3077" t="s">
        <v>163</v>
      </c>
      <c r="C3077" t="s">
        <v>1144</v>
      </c>
      <c r="D3077">
        <v>2017</v>
      </c>
      <c r="E3077" t="s">
        <v>683</v>
      </c>
      <c r="F3077" s="13">
        <v>2</v>
      </c>
      <c r="G3077" s="13">
        <v>15</v>
      </c>
      <c r="H3077" s="13">
        <v>898</v>
      </c>
      <c r="I3077" s="13">
        <v>62</v>
      </c>
      <c r="J3077" s="13">
        <v>296</v>
      </c>
      <c r="K3077" s="13">
        <v>0</v>
      </c>
      <c r="L3077" s="13">
        <v>29</v>
      </c>
      <c r="M3077" s="13"/>
      <c r="N3077" s="13">
        <v>1302</v>
      </c>
      <c r="O3077" s="13">
        <f t="shared" si="48"/>
        <v>1273</v>
      </c>
    </row>
    <row r="3078" spans="1:15" x14ac:dyDescent="0.3">
      <c r="A3078" t="s">
        <v>50</v>
      </c>
      <c r="B3078" t="s">
        <v>163</v>
      </c>
      <c r="C3078" t="s">
        <v>1144</v>
      </c>
      <c r="D3078">
        <v>2017</v>
      </c>
      <c r="E3078" t="s">
        <v>1151</v>
      </c>
      <c r="F3078" s="13">
        <v>1</v>
      </c>
      <c r="G3078" s="13">
        <v>19</v>
      </c>
      <c r="H3078" s="13">
        <v>296</v>
      </c>
      <c r="I3078" s="13">
        <v>27</v>
      </c>
      <c r="J3078" s="13">
        <v>78</v>
      </c>
      <c r="K3078" s="13">
        <v>0</v>
      </c>
      <c r="L3078" s="13">
        <v>0</v>
      </c>
      <c r="M3078" s="13"/>
      <c r="N3078" s="13">
        <v>421</v>
      </c>
      <c r="O3078" s="13">
        <f t="shared" si="48"/>
        <v>421</v>
      </c>
    </row>
    <row r="3079" spans="1:15" x14ac:dyDescent="0.3">
      <c r="A3079" t="s">
        <v>136</v>
      </c>
      <c r="B3079" t="s">
        <v>163</v>
      </c>
      <c r="C3079" t="s">
        <v>1144</v>
      </c>
      <c r="D3079">
        <v>2017</v>
      </c>
      <c r="E3079" t="s">
        <v>1152</v>
      </c>
      <c r="F3079" s="13">
        <v>0</v>
      </c>
      <c r="G3079" s="13">
        <v>0</v>
      </c>
      <c r="H3079" s="13">
        <v>0</v>
      </c>
      <c r="I3079" s="13">
        <v>0</v>
      </c>
      <c r="J3079" s="13">
        <v>0</v>
      </c>
      <c r="K3079" s="13">
        <v>0</v>
      </c>
      <c r="L3079" s="13">
        <v>5</v>
      </c>
      <c r="M3079" s="13"/>
      <c r="N3079" s="13">
        <v>5</v>
      </c>
      <c r="O3079" s="13">
        <f t="shared" si="48"/>
        <v>0</v>
      </c>
    </row>
    <row r="3080" spans="1:15" x14ac:dyDescent="0.3">
      <c r="A3080" t="s">
        <v>26</v>
      </c>
      <c r="B3080" t="s">
        <v>163</v>
      </c>
      <c r="C3080" t="s">
        <v>1144</v>
      </c>
      <c r="D3080">
        <v>2017</v>
      </c>
      <c r="E3080" t="s">
        <v>685</v>
      </c>
      <c r="F3080" s="13">
        <v>0</v>
      </c>
      <c r="G3080" s="13">
        <v>0</v>
      </c>
      <c r="H3080" s="13">
        <v>5</v>
      </c>
      <c r="I3080" s="13">
        <v>1</v>
      </c>
      <c r="J3080" s="13">
        <v>11</v>
      </c>
      <c r="K3080" s="13">
        <v>0</v>
      </c>
      <c r="L3080" s="13">
        <v>0</v>
      </c>
      <c r="M3080" s="13"/>
      <c r="N3080" s="13">
        <v>17</v>
      </c>
      <c r="O3080" s="13">
        <f t="shared" si="48"/>
        <v>17</v>
      </c>
    </row>
    <row r="3081" spans="1:15" x14ac:dyDescent="0.3">
      <c r="A3081" t="s">
        <v>239</v>
      </c>
      <c r="B3081" t="s">
        <v>163</v>
      </c>
      <c r="C3081" t="s">
        <v>1144</v>
      </c>
      <c r="D3081">
        <v>2017</v>
      </c>
      <c r="E3081" t="s">
        <v>1153</v>
      </c>
      <c r="F3081" s="13">
        <v>10</v>
      </c>
      <c r="G3081" s="13">
        <v>0</v>
      </c>
      <c r="H3081" s="13">
        <v>4725</v>
      </c>
      <c r="I3081" s="13">
        <v>236</v>
      </c>
      <c r="J3081" s="13">
        <v>548</v>
      </c>
      <c r="K3081" s="13">
        <v>0</v>
      </c>
      <c r="L3081" s="13">
        <v>20</v>
      </c>
      <c r="M3081" s="13"/>
      <c r="N3081" s="13">
        <v>5539</v>
      </c>
      <c r="O3081" s="13">
        <f t="shared" si="48"/>
        <v>5519</v>
      </c>
    </row>
    <row r="3082" spans="1:15" x14ac:dyDescent="0.3">
      <c r="A3082" t="s">
        <v>92</v>
      </c>
      <c r="B3082" t="s">
        <v>177</v>
      </c>
      <c r="C3082" t="s">
        <v>1154</v>
      </c>
      <c r="D3082">
        <v>2017</v>
      </c>
      <c r="E3082" t="s">
        <v>1307</v>
      </c>
      <c r="F3082" s="13">
        <v>0</v>
      </c>
      <c r="G3082" s="13">
        <v>0</v>
      </c>
      <c r="H3082" s="13">
        <v>0</v>
      </c>
      <c r="I3082" s="13">
        <v>1</v>
      </c>
      <c r="J3082" s="13">
        <v>0</v>
      </c>
      <c r="K3082" s="13">
        <v>0</v>
      </c>
      <c r="L3082" s="13">
        <v>0</v>
      </c>
      <c r="M3082" s="13"/>
      <c r="N3082" s="13">
        <v>1</v>
      </c>
      <c r="O3082" s="13">
        <f t="shared" si="48"/>
        <v>1</v>
      </c>
    </row>
    <row r="3083" spans="1:15" x14ac:dyDescent="0.3">
      <c r="A3083" t="s">
        <v>18</v>
      </c>
      <c r="B3083" t="s">
        <v>177</v>
      </c>
      <c r="C3083" t="s">
        <v>1154</v>
      </c>
      <c r="D3083">
        <v>2017</v>
      </c>
      <c r="E3083" t="s">
        <v>1308</v>
      </c>
      <c r="F3083" s="13">
        <v>0</v>
      </c>
      <c r="G3083" s="13">
        <v>4</v>
      </c>
      <c r="H3083" s="13">
        <v>3</v>
      </c>
      <c r="I3083" s="13">
        <v>2</v>
      </c>
      <c r="J3083" s="13">
        <v>5</v>
      </c>
      <c r="K3083" s="13">
        <v>0</v>
      </c>
      <c r="L3083" s="13">
        <v>0</v>
      </c>
      <c r="M3083" s="13"/>
      <c r="N3083" s="13">
        <v>14</v>
      </c>
      <c r="O3083" s="13">
        <f t="shared" si="48"/>
        <v>14</v>
      </c>
    </row>
    <row r="3084" spans="1:15" x14ac:dyDescent="0.3">
      <c r="A3084" t="s">
        <v>20</v>
      </c>
      <c r="B3084" t="s">
        <v>177</v>
      </c>
      <c r="C3084" t="s">
        <v>1154</v>
      </c>
      <c r="D3084">
        <v>2017</v>
      </c>
      <c r="E3084" t="s">
        <v>688</v>
      </c>
      <c r="F3084" s="13">
        <v>0</v>
      </c>
      <c r="G3084" s="13">
        <v>4</v>
      </c>
      <c r="H3084" s="13">
        <v>43</v>
      </c>
      <c r="I3084" s="13">
        <v>7</v>
      </c>
      <c r="J3084" s="13">
        <v>37</v>
      </c>
      <c r="K3084" s="13">
        <v>0</v>
      </c>
      <c r="L3084" s="13">
        <v>3</v>
      </c>
      <c r="M3084" s="13"/>
      <c r="N3084" s="13">
        <v>94</v>
      </c>
      <c r="O3084" s="13">
        <f t="shared" si="48"/>
        <v>91</v>
      </c>
    </row>
    <row r="3085" spans="1:15" x14ac:dyDescent="0.3">
      <c r="A3085" t="s">
        <v>20</v>
      </c>
      <c r="B3085" t="s">
        <v>177</v>
      </c>
      <c r="C3085" t="s">
        <v>1154</v>
      </c>
      <c r="D3085">
        <v>2017</v>
      </c>
      <c r="E3085" t="s">
        <v>1309</v>
      </c>
      <c r="F3085" s="13">
        <v>0</v>
      </c>
      <c r="G3085" s="13">
        <v>0</v>
      </c>
      <c r="H3085" s="13">
        <v>0</v>
      </c>
      <c r="I3085" s="13">
        <v>0</v>
      </c>
      <c r="J3085" s="13">
        <v>0</v>
      </c>
      <c r="K3085" s="13">
        <v>0</v>
      </c>
      <c r="L3085" s="13">
        <v>5</v>
      </c>
      <c r="M3085" s="13"/>
      <c r="N3085" s="13">
        <v>5</v>
      </c>
      <c r="O3085" s="13">
        <f t="shared" si="48"/>
        <v>0</v>
      </c>
    </row>
    <row r="3086" spans="1:15" x14ac:dyDescent="0.3">
      <c r="A3086" t="s">
        <v>34</v>
      </c>
      <c r="B3086" t="s">
        <v>177</v>
      </c>
      <c r="C3086" t="s">
        <v>1154</v>
      </c>
      <c r="D3086">
        <v>2017</v>
      </c>
      <c r="E3086" t="s">
        <v>1068</v>
      </c>
      <c r="F3086" s="13">
        <v>0</v>
      </c>
      <c r="G3086" s="13">
        <v>0</v>
      </c>
      <c r="H3086" s="13">
        <v>0</v>
      </c>
      <c r="I3086" s="13">
        <v>0</v>
      </c>
      <c r="J3086" s="13">
        <v>0</v>
      </c>
      <c r="K3086" s="13">
        <v>0</v>
      </c>
      <c r="L3086" s="13">
        <v>21</v>
      </c>
      <c r="M3086" s="13"/>
      <c r="N3086" s="13">
        <v>21</v>
      </c>
      <c r="O3086" s="13">
        <f t="shared" si="48"/>
        <v>0</v>
      </c>
    </row>
    <row r="3087" spans="1:15" x14ac:dyDescent="0.3">
      <c r="A3087" t="s">
        <v>22</v>
      </c>
      <c r="B3087" t="s">
        <v>177</v>
      </c>
      <c r="C3087" t="s">
        <v>1154</v>
      </c>
      <c r="D3087">
        <v>2017</v>
      </c>
      <c r="E3087" t="s">
        <v>690</v>
      </c>
      <c r="F3087" s="13">
        <v>1</v>
      </c>
      <c r="G3087" s="13">
        <v>14</v>
      </c>
      <c r="H3087" s="13">
        <v>2904</v>
      </c>
      <c r="I3087" s="13">
        <v>305</v>
      </c>
      <c r="J3087" s="13">
        <v>688</v>
      </c>
      <c r="K3087" s="13">
        <v>0</v>
      </c>
      <c r="L3087" s="13">
        <v>15</v>
      </c>
      <c r="M3087" s="13"/>
      <c r="N3087" s="13">
        <v>3927</v>
      </c>
      <c r="O3087" s="13">
        <f t="shared" si="48"/>
        <v>3912</v>
      </c>
    </row>
    <row r="3088" spans="1:15" x14ac:dyDescent="0.3">
      <c r="A3088" t="s">
        <v>22</v>
      </c>
      <c r="B3088" t="s">
        <v>177</v>
      </c>
      <c r="C3088" t="s">
        <v>1154</v>
      </c>
      <c r="D3088">
        <v>2017</v>
      </c>
      <c r="E3088" t="s">
        <v>1310</v>
      </c>
      <c r="F3088" s="13">
        <v>0</v>
      </c>
      <c r="G3088" s="13">
        <v>7</v>
      </c>
      <c r="H3088" s="13">
        <v>1614</v>
      </c>
      <c r="I3088" s="13">
        <v>62</v>
      </c>
      <c r="J3088" s="13">
        <v>101</v>
      </c>
      <c r="K3088" s="13">
        <v>0</v>
      </c>
      <c r="L3088" s="13">
        <v>0</v>
      </c>
      <c r="M3088" s="13"/>
      <c r="N3088" s="13">
        <v>1784</v>
      </c>
      <c r="O3088" s="13">
        <f t="shared" si="48"/>
        <v>1784</v>
      </c>
    </row>
    <row r="3089" spans="1:15" x14ac:dyDescent="0.3">
      <c r="A3089" t="s">
        <v>233</v>
      </c>
      <c r="B3089" t="s">
        <v>177</v>
      </c>
      <c r="C3089" t="s">
        <v>1154</v>
      </c>
      <c r="D3089">
        <v>2017</v>
      </c>
      <c r="E3089" t="s">
        <v>692</v>
      </c>
      <c r="F3089" s="13">
        <v>0</v>
      </c>
      <c r="G3089" s="13">
        <v>2</v>
      </c>
      <c r="H3089" s="13">
        <v>23</v>
      </c>
      <c r="I3089" s="13">
        <v>9</v>
      </c>
      <c r="J3089" s="13">
        <v>11</v>
      </c>
      <c r="K3089" s="13">
        <v>0</v>
      </c>
      <c r="L3089" s="13">
        <v>0</v>
      </c>
      <c r="M3089" s="13"/>
      <c r="N3089" s="13">
        <v>45</v>
      </c>
      <c r="O3089" s="13">
        <f t="shared" si="48"/>
        <v>45</v>
      </c>
    </row>
    <row r="3090" spans="1:15" x14ac:dyDescent="0.3">
      <c r="A3090" t="s">
        <v>26</v>
      </c>
      <c r="B3090" t="s">
        <v>177</v>
      </c>
      <c r="C3090" t="s">
        <v>1154</v>
      </c>
      <c r="D3090">
        <v>2017</v>
      </c>
      <c r="E3090" t="s">
        <v>1311</v>
      </c>
      <c r="F3090" s="13">
        <v>0</v>
      </c>
      <c r="G3090" s="13">
        <v>0</v>
      </c>
      <c r="H3090" s="13">
        <v>0</v>
      </c>
      <c r="I3090" s="13">
        <v>2</v>
      </c>
      <c r="J3090" s="13">
        <v>1</v>
      </c>
      <c r="K3090" s="13">
        <v>0</v>
      </c>
      <c r="L3090" s="13">
        <v>0</v>
      </c>
      <c r="M3090" s="13"/>
      <c r="N3090" s="13">
        <v>3</v>
      </c>
      <c r="O3090" s="13">
        <f t="shared" si="48"/>
        <v>3</v>
      </c>
    </row>
    <row r="3091" spans="1:15" x14ac:dyDescent="0.3">
      <c r="A3091" t="s">
        <v>26</v>
      </c>
      <c r="B3091" t="s">
        <v>177</v>
      </c>
      <c r="C3091" t="s">
        <v>1154</v>
      </c>
      <c r="D3091">
        <v>2017</v>
      </c>
      <c r="E3091" t="s">
        <v>693</v>
      </c>
      <c r="F3091" s="13">
        <v>0</v>
      </c>
      <c r="G3091" s="13">
        <v>0</v>
      </c>
      <c r="H3091" s="13">
        <v>5</v>
      </c>
      <c r="I3091" s="13">
        <v>5</v>
      </c>
      <c r="J3091" s="13">
        <v>6</v>
      </c>
      <c r="K3091" s="13">
        <v>0</v>
      </c>
      <c r="L3091" s="13">
        <v>0</v>
      </c>
      <c r="M3091" s="13"/>
      <c r="N3091" s="13">
        <v>16</v>
      </c>
      <c r="O3091" s="13">
        <f t="shared" si="48"/>
        <v>16</v>
      </c>
    </row>
    <row r="3092" spans="1:15" x14ac:dyDescent="0.3">
      <c r="A3092" t="s">
        <v>20</v>
      </c>
      <c r="B3092" t="s">
        <v>188</v>
      </c>
      <c r="C3092" t="s">
        <v>694</v>
      </c>
      <c r="D3092">
        <v>2017</v>
      </c>
      <c r="E3092" t="s">
        <v>696</v>
      </c>
      <c r="F3092" s="13">
        <v>0</v>
      </c>
      <c r="G3092" s="13">
        <v>0</v>
      </c>
      <c r="H3092" s="13">
        <v>5</v>
      </c>
      <c r="I3092" s="13">
        <v>1</v>
      </c>
      <c r="J3092" s="13">
        <v>0</v>
      </c>
      <c r="K3092" s="13">
        <v>0</v>
      </c>
      <c r="L3092" s="13">
        <v>0</v>
      </c>
      <c r="M3092" s="13"/>
      <c r="N3092" s="13">
        <v>6</v>
      </c>
      <c r="O3092" s="13">
        <f t="shared" si="48"/>
        <v>6</v>
      </c>
    </row>
    <row r="3093" spans="1:15" x14ac:dyDescent="0.3">
      <c r="A3093" t="s">
        <v>18</v>
      </c>
      <c r="B3093" t="s">
        <v>188</v>
      </c>
      <c r="C3093" t="s">
        <v>694</v>
      </c>
      <c r="D3093">
        <v>2017</v>
      </c>
      <c r="E3093" t="s">
        <v>697</v>
      </c>
      <c r="F3093" s="13">
        <v>0</v>
      </c>
      <c r="G3093" s="13">
        <v>3</v>
      </c>
      <c r="H3093" s="13">
        <v>5</v>
      </c>
      <c r="I3093" s="13">
        <v>4</v>
      </c>
      <c r="J3093" s="13">
        <v>0</v>
      </c>
      <c r="K3093" s="13">
        <v>0</v>
      </c>
      <c r="L3093" s="13">
        <v>1</v>
      </c>
      <c r="M3093" s="13"/>
      <c r="N3093" s="13">
        <v>13</v>
      </c>
      <c r="O3093" s="13">
        <f t="shared" si="48"/>
        <v>12</v>
      </c>
    </row>
    <row r="3094" spans="1:15" x14ac:dyDescent="0.3">
      <c r="A3094" t="s">
        <v>20</v>
      </c>
      <c r="B3094" t="s">
        <v>188</v>
      </c>
      <c r="C3094" t="s">
        <v>694</v>
      </c>
      <c r="D3094">
        <v>2017</v>
      </c>
      <c r="E3094" t="s">
        <v>698</v>
      </c>
      <c r="F3094" s="13">
        <v>0</v>
      </c>
      <c r="G3094" s="13">
        <v>0</v>
      </c>
      <c r="H3094" s="13">
        <v>17</v>
      </c>
      <c r="I3094" s="13">
        <v>4</v>
      </c>
      <c r="J3094" s="13">
        <v>9</v>
      </c>
      <c r="K3094" s="13">
        <v>0</v>
      </c>
      <c r="L3094" s="13">
        <v>1</v>
      </c>
      <c r="M3094" s="13"/>
      <c r="N3094" s="13">
        <v>31</v>
      </c>
      <c r="O3094" s="13">
        <f t="shared" si="48"/>
        <v>30</v>
      </c>
    </row>
    <row r="3095" spans="1:15" x14ac:dyDescent="0.3">
      <c r="A3095" t="s">
        <v>20</v>
      </c>
      <c r="B3095" t="s">
        <v>188</v>
      </c>
      <c r="C3095" t="s">
        <v>694</v>
      </c>
      <c r="D3095">
        <v>2017</v>
      </c>
      <c r="E3095" t="s">
        <v>1312</v>
      </c>
      <c r="F3095" s="13">
        <v>0</v>
      </c>
      <c r="G3095" s="13">
        <v>0</v>
      </c>
      <c r="H3095" s="13">
        <v>0</v>
      </c>
      <c r="I3095" s="13">
        <v>0</v>
      </c>
      <c r="J3095" s="13">
        <v>7</v>
      </c>
      <c r="K3095" s="13">
        <v>0</v>
      </c>
      <c r="L3095" s="13">
        <v>0</v>
      </c>
      <c r="M3095" s="13"/>
      <c r="N3095" s="13">
        <v>7</v>
      </c>
      <c r="O3095" s="13">
        <f t="shared" si="48"/>
        <v>7</v>
      </c>
    </row>
    <row r="3096" spans="1:15" x14ac:dyDescent="0.3">
      <c r="A3096" t="s">
        <v>22</v>
      </c>
      <c r="B3096" t="s">
        <v>188</v>
      </c>
      <c r="C3096" t="s">
        <v>694</v>
      </c>
      <c r="D3096">
        <v>2017</v>
      </c>
      <c r="E3096" t="s">
        <v>700</v>
      </c>
      <c r="F3096" s="13">
        <v>3</v>
      </c>
      <c r="G3096" s="13">
        <v>31</v>
      </c>
      <c r="H3096" s="13">
        <v>3575</v>
      </c>
      <c r="I3096" s="13">
        <v>170</v>
      </c>
      <c r="J3096" s="13">
        <v>438</v>
      </c>
      <c r="K3096" s="13">
        <v>0</v>
      </c>
      <c r="L3096" s="13">
        <v>34</v>
      </c>
      <c r="M3096" s="13"/>
      <c r="N3096" s="13">
        <v>4251</v>
      </c>
      <c r="O3096" s="13">
        <f t="shared" si="48"/>
        <v>4217</v>
      </c>
    </row>
    <row r="3097" spans="1:15" x14ac:dyDescent="0.3">
      <c r="A3097" t="s">
        <v>26</v>
      </c>
      <c r="B3097" t="s">
        <v>188</v>
      </c>
      <c r="C3097" t="s">
        <v>694</v>
      </c>
      <c r="D3097">
        <v>2017</v>
      </c>
      <c r="E3097" t="s">
        <v>1004</v>
      </c>
      <c r="F3097" s="13">
        <v>0</v>
      </c>
      <c r="G3097" s="13">
        <v>0</v>
      </c>
      <c r="H3097" s="13">
        <v>1</v>
      </c>
      <c r="I3097" s="13">
        <v>0</v>
      </c>
      <c r="J3097" s="13">
        <v>0</v>
      </c>
      <c r="K3097" s="13">
        <v>0</v>
      </c>
      <c r="L3097" s="13">
        <v>0</v>
      </c>
      <c r="M3097" s="13"/>
      <c r="N3097" s="13">
        <v>1</v>
      </c>
      <c r="O3097" s="13">
        <f t="shared" si="48"/>
        <v>1</v>
      </c>
    </row>
    <row r="3098" spans="1:15" x14ac:dyDescent="0.3">
      <c r="A3098" t="s">
        <v>22</v>
      </c>
      <c r="B3098" t="s">
        <v>198</v>
      </c>
      <c r="C3098" t="s">
        <v>1156</v>
      </c>
      <c r="D3098">
        <v>2017</v>
      </c>
      <c r="E3098" t="s">
        <v>1157</v>
      </c>
      <c r="F3098" s="13">
        <v>0</v>
      </c>
      <c r="G3098" s="13">
        <v>5</v>
      </c>
      <c r="H3098" s="13">
        <v>1877</v>
      </c>
      <c r="I3098" s="13">
        <v>175</v>
      </c>
      <c r="J3098" s="13">
        <v>566</v>
      </c>
      <c r="K3098" s="13">
        <v>0</v>
      </c>
      <c r="L3098" s="13">
        <v>24</v>
      </c>
      <c r="M3098" s="13"/>
      <c r="N3098" s="13">
        <v>2647</v>
      </c>
      <c r="O3098" s="13">
        <f t="shared" si="48"/>
        <v>2623</v>
      </c>
    </row>
    <row r="3099" spans="1:15" x14ac:dyDescent="0.3">
      <c r="A3099" t="s">
        <v>24</v>
      </c>
      <c r="B3099" t="s">
        <v>198</v>
      </c>
      <c r="C3099" t="s">
        <v>1156</v>
      </c>
      <c r="D3099">
        <v>2017</v>
      </c>
      <c r="E3099" t="s">
        <v>1158</v>
      </c>
      <c r="F3099" s="13">
        <v>0</v>
      </c>
      <c r="G3099" s="13">
        <v>1</v>
      </c>
      <c r="H3099" s="13">
        <v>281</v>
      </c>
      <c r="I3099" s="13">
        <v>28</v>
      </c>
      <c r="J3099" s="13">
        <v>119</v>
      </c>
      <c r="K3099" s="13">
        <v>0</v>
      </c>
      <c r="L3099" s="13">
        <v>0</v>
      </c>
      <c r="M3099" s="13"/>
      <c r="N3099" s="13">
        <v>429</v>
      </c>
      <c r="O3099" s="13">
        <f t="shared" si="48"/>
        <v>429</v>
      </c>
    </row>
    <row r="3100" spans="1:15" x14ac:dyDescent="0.3">
      <c r="B3100" t="s">
        <v>198</v>
      </c>
      <c r="C3100" t="s">
        <v>1230</v>
      </c>
      <c r="D3100">
        <v>2017</v>
      </c>
      <c r="E3100" t="s">
        <v>1230</v>
      </c>
      <c r="F3100" s="13">
        <v>0</v>
      </c>
      <c r="G3100" s="13">
        <v>0</v>
      </c>
      <c r="H3100" s="13">
        <v>2</v>
      </c>
      <c r="I3100" s="13">
        <v>0</v>
      </c>
      <c r="J3100" s="13">
        <v>0</v>
      </c>
      <c r="K3100" s="13">
        <v>0</v>
      </c>
      <c r="L3100" s="13">
        <v>0</v>
      </c>
      <c r="M3100" s="13"/>
      <c r="N3100" s="13">
        <v>2</v>
      </c>
      <c r="O3100" s="13">
        <f t="shared" si="48"/>
        <v>2</v>
      </c>
    </row>
    <row r="3101" spans="1:15" x14ac:dyDescent="0.3">
      <c r="A3101" t="s">
        <v>18</v>
      </c>
      <c r="B3101" t="s">
        <v>198</v>
      </c>
      <c r="C3101" t="s">
        <v>1160</v>
      </c>
      <c r="D3101">
        <v>2017</v>
      </c>
      <c r="E3101" t="s">
        <v>701</v>
      </c>
      <c r="F3101" s="13">
        <v>0</v>
      </c>
      <c r="G3101" s="13">
        <v>0</v>
      </c>
      <c r="H3101" s="13">
        <v>73</v>
      </c>
      <c r="I3101" s="13">
        <v>101</v>
      </c>
      <c r="J3101" s="13">
        <v>95</v>
      </c>
      <c r="K3101" s="13">
        <v>0</v>
      </c>
      <c r="L3101" s="13">
        <v>1</v>
      </c>
      <c r="M3101" s="13"/>
      <c r="N3101" s="13">
        <v>270</v>
      </c>
      <c r="O3101" s="13">
        <f t="shared" si="48"/>
        <v>269</v>
      </c>
    </row>
    <row r="3102" spans="1:15" x14ac:dyDescent="0.3">
      <c r="A3102" t="s">
        <v>20</v>
      </c>
      <c r="B3102" t="s">
        <v>198</v>
      </c>
      <c r="C3102" t="s">
        <v>1160</v>
      </c>
      <c r="D3102">
        <v>2017</v>
      </c>
      <c r="E3102" t="s">
        <v>702</v>
      </c>
      <c r="F3102" s="13">
        <v>0</v>
      </c>
      <c r="G3102" s="13">
        <v>0</v>
      </c>
      <c r="H3102" s="13">
        <v>41</v>
      </c>
      <c r="I3102" s="13">
        <v>9</v>
      </c>
      <c r="J3102" s="13">
        <v>7</v>
      </c>
      <c r="K3102" s="13">
        <v>0</v>
      </c>
      <c r="L3102" s="13">
        <v>2</v>
      </c>
      <c r="M3102" s="13"/>
      <c r="N3102" s="13">
        <v>59</v>
      </c>
      <c r="O3102" s="13">
        <f t="shared" si="48"/>
        <v>57</v>
      </c>
    </row>
    <row r="3103" spans="1:15" x14ac:dyDescent="0.3">
      <c r="A3103" t="s">
        <v>20</v>
      </c>
      <c r="B3103" t="s">
        <v>198</v>
      </c>
      <c r="C3103" t="s">
        <v>1160</v>
      </c>
      <c r="D3103">
        <v>2017</v>
      </c>
      <c r="E3103" t="s">
        <v>1069</v>
      </c>
      <c r="F3103" s="13">
        <v>0</v>
      </c>
      <c r="G3103" s="13">
        <v>1</v>
      </c>
      <c r="H3103" s="13">
        <v>0</v>
      </c>
      <c r="I3103" s="13">
        <v>0</v>
      </c>
      <c r="J3103" s="13">
        <v>0</v>
      </c>
      <c r="K3103" s="13">
        <v>0</v>
      </c>
      <c r="L3103" s="13">
        <v>2</v>
      </c>
      <c r="M3103" s="13"/>
      <c r="N3103" s="13">
        <v>3</v>
      </c>
      <c r="O3103" s="13">
        <f t="shared" si="48"/>
        <v>1</v>
      </c>
    </row>
    <row r="3104" spans="1:15" x14ac:dyDescent="0.3">
      <c r="A3104" t="s">
        <v>20</v>
      </c>
      <c r="B3104" t="s">
        <v>198</v>
      </c>
      <c r="C3104" t="s">
        <v>1160</v>
      </c>
      <c r="D3104">
        <v>2017</v>
      </c>
      <c r="E3104" t="s">
        <v>703</v>
      </c>
      <c r="F3104" s="13">
        <v>0</v>
      </c>
      <c r="G3104" s="13">
        <v>2</v>
      </c>
      <c r="H3104" s="13">
        <v>411</v>
      </c>
      <c r="I3104" s="13">
        <v>14</v>
      </c>
      <c r="J3104" s="13">
        <v>57</v>
      </c>
      <c r="K3104" s="13">
        <v>0</v>
      </c>
      <c r="L3104" s="13">
        <v>3</v>
      </c>
      <c r="M3104" s="13"/>
      <c r="N3104" s="13">
        <v>487</v>
      </c>
      <c r="O3104" s="13">
        <f t="shared" si="48"/>
        <v>484</v>
      </c>
    </row>
    <row r="3105" spans="1:15" x14ac:dyDescent="0.3">
      <c r="A3105" t="s">
        <v>50</v>
      </c>
      <c r="B3105" t="s">
        <v>198</v>
      </c>
      <c r="C3105" t="s">
        <v>1160</v>
      </c>
      <c r="D3105">
        <v>2017</v>
      </c>
      <c r="E3105" t="s">
        <v>707</v>
      </c>
      <c r="F3105" s="13">
        <v>0</v>
      </c>
      <c r="G3105" s="13">
        <v>8</v>
      </c>
      <c r="H3105" s="13">
        <v>18</v>
      </c>
      <c r="I3105" s="13">
        <v>29</v>
      </c>
      <c r="J3105" s="13">
        <v>19</v>
      </c>
      <c r="K3105" s="13">
        <v>0</v>
      </c>
      <c r="L3105" s="13">
        <v>0</v>
      </c>
      <c r="M3105" s="13"/>
      <c r="N3105" s="13">
        <v>74</v>
      </c>
      <c r="O3105" s="13">
        <f t="shared" si="48"/>
        <v>74</v>
      </c>
    </row>
    <row r="3106" spans="1:15" x14ac:dyDescent="0.3">
      <c r="B3106" t="s">
        <v>208</v>
      </c>
      <c r="C3106" t="s">
        <v>708</v>
      </c>
      <c r="D3106">
        <v>2017</v>
      </c>
      <c r="E3106" t="s">
        <v>708</v>
      </c>
      <c r="F3106" s="13">
        <v>0</v>
      </c>
      <c r="G3106" s="13">
        <v>0</v>
      </c>
      <c r="H3106" s="13">
        <v>0</v>
      </c>
      <c r="I3106" s="13">
        <v>1</v>
      </c>
      <c r="J3106" s="13">
        <v>0</v>
      </c>
      <c r="K3106" s="13">
        <v>0</v>
      </c>
      <c r="L3106" s="13">
        <v>0</v>
      </c>
      <c r="M3106" s="13"/>
      <c r="N3106" s="13">
        <v>1</v>
      </c>
      <c r="O3106" s="13">
        <f t="shared" si="48"/>
        <v>1</v>
      </c>
    </row>
    <row r="3107" spans="1:15" x14ac:dyDescent="0.3">
      <c r="A3107" t="s">
        <v>92</v>
      </c>
      <c r="B3107" t="s">
        <v>208</v>
      </c>
      <c r="C3107" t="s">
        <v>708</v>
      </c>
      <c r="D3107">
        <v>2017</v>
      </c>
      <c r="E3107" t="s">
        <v>709</v>
      </c>
      <c r="F3107" s="13">
        <v>0</v>
      </c>
      <c r="G3107" s="13">
        <v>0</v>
      </c>
      <c r="H3107" s="13">
        <v>2</v>
      </c>
      <c r="I3107" s="13">
        <v>0</v>
      </c>
      <c r="J3107" s="13">
        <v>0</v>
      </c>
      <c r="K3107" s="13">
        <v>0</v>
      </c>
      <c r="L3107" s="13">
        <v>0</v>
      </c>
      <c r="M3107" s="13"/>
      <c r="N3107" s="13">
        <v>2</v>
      </c>
      <c r="O3107" s="13">
        <f t="shared" si="48"/>
        <v>2</v>
      </c>
    </row>
    <row r="3108" spans="1:15" x14ac:dyDescent="0.3">
      <c r="A3108" t="s">
        <v>136</v>
      </c>
      <c r="B3108" t="s">
        <v>208</v>
      </c>
      <c r="C3108" t="s">
        <v>708</v>
      </c>
      <c r="D3108">
        <v>2017</v>
      </c>
      <c r="E3108" t="s">
        <v>710</v>
      </c>
      <c r="F3108" s="13">
        <v>0</v>
      </c>
      <c r="G3108" s="13">
        <v>0</v>
      </c>
      <c r="H3108" s="13">
        <v>0</v>
      </c>
      <c r="I3108" s="13">
        <v>0</v>
      </c>
      <c r="J3108" s="13">
        <v>0</v>
      </c>
      <c r="K3108" s="13">
        <v>0</v>
      </c>
      <c r="L3108" s="13">
        <v>2</v>
      </c>
      <c r="M3108" s="13"/>
      <c r="N3108" s="13">
        <v>2</v>
      </c>
      <c r="O3108" s="13">
        <f t="shared" si="48"/>
        <v>0</v>
      </c>
    </row>
    <row r="3109" spans="1:15" x14ac:dyDescent="0.3">
      <c r="A3109" t="s">
        <v>18</v>
      </c>
      <c r="B3109" t="s">
        <v>208</v>
      </c>
      <c r="C3109" t="s">
        <v>708</v>
      </c>
      <c r="D3109">
        <v>2017</v>
      </c>
      <c r="E3109" t="s">
        <v>712</v>
      </c>
      <c r="F3109" s="13">
        <v>0</v>
      </c>
      <c r="G3109" s="13">
        <v>0</v>
      </c>
      <c r="H3109" s="13">
        <v>78</v>
      </c>
      <c r="I3109" s="13">
        <v>155</v>
      </c>
      <c r="J3109" s="13">
        <v>27</v>
      </c>
      <c r="K3109" s="13">
        <v>0</v>
      </c>
      <c r="L3109" s="13">
        <v>0</v>
      </c>
      <c r="M3109" s="13"/>
      <c r="N3109" s="13">
        <v>260</v>
      </c>
      <c r="O3109" s="13">
        <f t="shared" si="48"/>
        <v>260</v>
      </c>
    </row>
    <row r="3110" spans="1:15" x14ac:dyDescent="0.3">
      <c r="A3110" t="s">
        <v>20</v>
      </c>
      <c r="B3110" t="s">
        <v>208</v>
      </c>
      <c r="C3110" t="s">
        <v>708</v>
      </c>
      <c r="D3110">
        <v>2017</v>
      </c>
      <c r="E3110" t="s">
        <v>713</v>
      </c>
      <c r="F3110" s="13">
        <v>0</v>
      </c>
      <c r="G3110" s="13">
        <v>1</v>
      </c>
      <c r="H3110" s="13">
        <v>15</v>
      </c>
      <c r="I3110" s="13">
        <v>3</v>
      </c>
      <c r="J3110" s="13">
        <v>14</v>
      </c>
      <c r="K3110" s="13">
        <v>0</v>
      </c>
      <c r="L3110" s="13">
        <v>389</v>
      </c>
      <c r="M3110" s="13"/>
      <c r="N3110" s="13">
        <v>422</v>
      </c>
      <c r="O3110" s="13">
        <f t="shared" si="48"/>
        <v>33</v>
      </c>
    </row>
    <row r="3111" spans="1:15" x14ac:dyDescent="0.3">
      <c r="A3111" t="s">
        <v>136</v>
      </c>
      <c r="B3111" t="s">
        <v>208</v>
      </c>
      <c r="C3111" t="s">
        <v>708</v>
      </c>
      <c r="D3111">
        <v>2017</v>
      </c>
      <c r="E3111" t="s">
        <v>714</v>
      </c>
      <c r="F3111" s="13">
        <v>0</v>
      </c>
      <c r="G3111" s="13">
        <v>0</v>
      </c>
      <c r="H3111" s="13">
        <v>0</v>
      </c>
      <c r="I3111" s="13">
        <v>1</v>
      </c>
      <c r="J3111" s="13">
        <v>0</v>
      </c>
      <c r="K3111" s="13">
        <v>0</v>
      </c>
      <c r="L3111" s="13">
        <v>0</v>
      </c>
      <c r="M3111" s="13"/>
      <c r="N3111" s="13">
        <v>1</v>
      </c>
      <c r="O3111" s="13">
        <f t="shared" si="48"/>
        <v>1</v>
      </c>
    </row>
    <row r="3112" spans="1:15" x14ac:dyDescent="0.3">
      <c r="A3112" t="s">
        <v>136</v>
      </c>
      <c r="B3112" t="s">
        <v>208</v>
      </c>
      <c r="C3112" t="s">
        <v>708</v>
      </c>
      <c r="D3112">
        <v>2017</v>
      </c>
      <c r="E3112" t="s">
        <v>715</v>
      </c>
      <c r="F3112" s="13">
        <v>0</v>
      </c>
      <c r="G3112" s="13">
        <v>0</v>
      </c>
      <c r="H3112" s="13">
        <v>0</v>
      </c>
      <c r="I3112" s="13">
        <v>0</v>
      </c>
      <c r="J3112" s="13">
        <v>0</v>
      </c>
      <c r="K3112" s="13">
        <v>0</v>
      </c>
      <c r="L3112" s="13">
        <v>6</v>
      </c>
      <c r="M3112" s="13"/>
      <c r="N3112" s="13">
        <v>6</v>
      </c>
      <c r="O3112" s="13">
        <f t="shared" si="48"/>
        <v>0</v>
      </c>
    </row>
    <row r="3113" spans="1:15" x14ac:dyDescent="0.3">
      <c r="A3113" t="s">
        <v>55</v>
      </c>
      <c r="B3113" t="s">
        <v>208</v>
      </c>
      <c r="C3113" t="s">
        <v>708</v>
      </c>
      <c r="D3113">
        <v>2017</v>
      </c>
      <c r="E3113" t="s">
        <v>1313</v>
      </c>
      <c r="F3113" s="13">
        <v>0</v>
      </c>
      <c r="G3113" s="13">
        <v>0</v>
      </c>
      <c r="H3113" s="13">
        <v>17</v>
      </c>
      <c r="I3113" s="13">
        <v>1</v>
      </c>
      <c r="J3113" s="13">
        <v>1</v>
      </c>
      <c r="K3113" s="13">
        <v>0</v>
      </c>
      <c r="L3113" s="13">
        <v>138</v>
      </c>
      <c r="M3113" s="13"/>
      <c r="N3113" s="13">
        <v>157</v>
      </c>
      <c r="O3113" s="13">
        <f t="shared" si="48"/>
        <v>19</v>
      </c>
    </row>
    <row r="3114" spans="1:15" x14ac:dyDescent="0.3">
      <c r="A3114" t="s">
        <v>136</v>
      </c>
      <c r="B3114" t="s">
        <v>208</v>
      </c>
      <c r="C3114" t="s">
        <v>708</v>
      </c>
      <c r="D3114">
        <v>2017</v>
      </c>
      <c r="E3114" t="s">
        <v>717</v>
      </c>
      <c r="F3114" s="13">
        <v>0</v>
      </c>
      <c r="G3114" s="13">
        <v>0</v>
      </c>
      <c r="H3114" s="13">
        <v>4</v>
      </c>
      <c r="I3114" s="13">
        <v>2</v>
      </c>
      <c r="J3114" s="13">
        <v>5</v>
      </c>
      <c r="K3114" s="13">
        <v>0</v>
      </c>
      <c r="L3114" s="13">
        <v>7</v>
      </c>
      <c r="M3114" s="13"/>
      <c r="N3114" s="13">
        <v>18</v>
      </c>
      <c r="O3114" s="13">
        <f t="shared" si="48"/>
        <v>11</v>
      </c>
    </row>
    <row r="3115" spans="1:15" x14ac:dyDescent="0.3">
      <c r="A3115" t="s">
        <v>136</v>
      </c>
      <c r="B3115" t="s">
        <v>208</v>
      </c>
      <c r="C3115" t="s">
        <v>708</v>
      </c>
      <c r="D3115">
        <v>2017</v>
      </c>
      <c r="E3115" t="s">
        <v>1072</v>
      </c>
      <c r="F3115" s="13">
        <v>0</v>
      </c>
      <c r="G3115" s="13">
        <v>0</v>
      </c>
      <c r="H3115" s="13">
        <v>1</v>
      </c>
      <c r="I3115" s="13">
        <v>0</v>
      </c>
      <c r="J3115" s="13">
        <v>0</v>
      </c>
      <c r="K3115" s="13">
        <v>0</v>
      </c>
      <c r="L3115" s="13">
        <v>0</v>
      </c>
      <c r="M3115" s="13"/>
      <c r="N3115" s="13">
        <v>1</v>
      </c>
      <c r="O3115" s="13">
        <f t="shared" si="48"/>
        <v>1</v>
      </c>
    </row>
    <row r="3116" spans="1:15" x14ac:dyDescent="0.3">
      <c r="A3116" t="s">
        <v>136</v>
      </c>
      <c r="B3116" t="s">
        <v>208</v>
      </c>
      <c r="C3116" t="s">
        <v>708</v>
      </c>
      <c r="D3116">
        <v>2017</v>
      </c>
      <c r="E3116" t="s">
        <v>1314</v>
      </c>
      <c r="F3116" s="13">
        <v>0</v>
      </c>
      <c r="G3116" s="13">
        <v>0</v>
      </c>
      <c r="H3116" s="13">
        <v>0</v>
      </c>
      <c r="I3116" s="13">
        <v>0</v>
      </c>
      <c r="J3116" s="13">
        <v>1</v>
      </c>
      <c r="K3116" s="13">
        <v>0</v>
      </c>
      <c r="L3116" s="13">
        <v>0</v>
      </c>
      <c r="M3116" s="13"/>
      <c r="N3116" s="13">
        <v>1</v>
      </c>
      <c r="O3116" s="13">
        <f t="shared" si="48"/>
        <v>1</v>
      </c>
    </row>
    <row r="3117" spans="1:15" x14ac:dyDescent="0.3">
      <c r="A3117" t="s">
        <v>22</v>
      </c>
      <c r="B3117" t="s">
        <v>208</v>
      </c>
      <c r="C3117" t="s">
        <v>708</v>
      </c>
      <c r="D3117">
        <v>2017</v>
      </c>
      <c r="E3117" t="s">
        <v>718</v>
      </c>
      <c r="F3117" s="13">
        <v>0</v>
      </c>
      <c r="G3117" s="13">
        <v>60</v>
      </c>
      <c r="H3117" s="13">
        <v>4545</v>
      </c>
      <c r="I3117" s="13">
        <v>126</v>
      </c>
      <c r="J3117" s="13">
        <v>357</v>
      </c>
      <c r="K3117" s="13">
        <v>0</v>
      </c>
      <c r="L3117" s="13">
        <v>2</v>
      </c>
      <c r="M3117" s="13"/>
      <c r="N3117" s="13">
        <v>5090</v>
      </c>
      <c r="O3117" s="13">
        <f t="shared" si="48"/>
        <v>5088</v>
      </c>
    </row>
    <row r="3118" spans="1:15" x14ac:dyDescent="0.3">
      <c r="A3118" t="s">
        <v>24</v>
      </c>
      <c r="B3118" t="s">
        <v>208</v>
      </c>
      <c r="C3118" t="s">
        <v>708</v>
      </c>
      <c r="D3118">
        <v>2017</v>
      </c>
      <c r="E3118" t="s">
        <v>719</v>
      </c>
      <c r="F3118" s="13">
        <v>0</v>
      </c>
      <c r="G3118" s="13">
        <v>0</v>
      </c>
      <c r="H3118" s="13">
        <v>8</v>
      </c>
      <c r="I3118" s="13">
        <v>0</v>
      </c>
      <c r="J3118" s="13">
        <v>0</v>
      </c>
      <c r="K3118" s="13">
        <v>0</v>
      </c>
      <c r="L3118" s="13">
        <v>0</v>
      </c>
      <c r="M3118" s="13"/>
      <c r="N3118" s="13">
        <v>8</v>
      </c>
      <c r="O3118" s="13">
        <f t="shared" si="48"/>
        <v>8</v>
      </c>
    </row>
    <row r="3119" spans="1:15" x14ac:dyDescent="0.3">
      <c r="A3119" t="s">
        <v>26</v>
      </c>
      <c r="B3119" t="s">
        <v>208</v>
      </c>
      <c r="C3119" t="s">
        <v>708</v>
      </c>
      <c r="D3119">
        <v>2017</v>
      </c>
      <c r="E3119" t="s">
        <v>720</v>
      </c>
      <c r="F3119" s="13">
        <v>0</v>
      </c>
      <c r="G3119" s="13">
        <v>0</v>
      </c>
      <c r="H3119" s="13">
        <v>4</v>
      </c>
      <c r="I3119" s="13">
        <v>0</v>
      </c>
      <c r="J3119" s="13">
        <v>5</v>
      </c>
      <c r="K3119" s="13">
        <v>0</v>
      </c>
      <c r="L3119" s="13">
        <v>0</v>
      </c>
      <c r="M3119" s="13"/>
      <c r="N3119" s="13">
        <v>9</v>
      </c>
      <c r="O3119" s="13">
        <f t="shared" si="48"/>
        <v>9</v>
      </c>
    </row>
    <row r="3120" spans="1:15" x14ac:dyDescent="0.3">
      <c r="A3120" t="s">
        <v>20</v>
      </c>
      <c r="B3120" t="s">
        <v>208</v>
      </c>
      <c r="C3120" t="s">
        <v>708</v>
      </c>
      <c r="D3120">
        <v>2017</v>
      </c>
      <c r="E3120" t="s">
        <v>721</v>
      </c>
      <c r="F3120" s="13">
        <v>0</v>
      </c>
      <c r="G3120" s="13">
        <v>0</v>
      </c>
      <c r="H3120" s="13">
        <v>0</v>
      </c>
      <c r="I3120" s="13">
        <v>0</v>
      </c>
      <c r="J3120" s="13">
        <v>0</v>
      </c>
      <c r="K3120" s="13">
        <v>0</v>
      </c>
      <c r="L3120" s="13">
        <v>25</v>
      </c>
      <c r="M3120" s="13"/>
      <c r="N3120" s="13">
        <v>25</v>
      </c>
      <c r="O3120" s="13">
        <f t="shared" si="48"/>
        <v>0</v>
      </c>
    </row>
    <row r="3121" spans="1:15" x14ac:dyDescent="0.3">
      <c r="A3121" t="s">
        <v>29</v>
      </c>
      <c r="B3121" t="s">
        <v>208</v>
      </c>
      <c r="C3121" t="s">
        <v>708</v>
      </c>
      <c r="D3121">
        <v>2017</v>
      </c>
      <c r="E3121" t="s">
        <v>722</v>
      </c>
      <c r="F3121" s="13">
        <v>0</v>
      </c>
      <c r="G3121" s="13">
        <v>0</v>
      </c>
      <c r="H3121" s="13">
        <v>0</v>
      </c>
      <c r="I3121" s="13">
        <v>0</v>
      </c>
      <c r="J3121" s="13">
        <v>1</v>
      </c>
      <c r="K3121" s="13">
        <v>0</v>
      </c>
      <c r="L3121" s="13">
        <v>562</v>
      </c>
      <c r="M3121" s="13"/>
      <c r="N3121" s="13">
        <v>563</v>
      </c>
      <c r="O3121" s="13">
        <f t="shared" si="48"/>
        <v>1</v>
      </c>
    </row>
    <row r="3122" spans="1:15" x14ac:dyDescent="0.3">
      <c r="A3122" t="s">
        <v>22</v>
      </c>
      <c r="B3122" t="s">
        <v>224</v>
      </c>
      <c r="C3122" t="s">
        <v>723</v>
      </c>
      <c r="D3122">
        <v>2017</v>
      </c>
      <c r="E3122" t="s">
        <v>724</v>
      </c>
      <c r="F3122" s="13">
        <v>0</v>
      </c>
      <c r="G3122" s="13">
        <v>3</v>
      </c>
      <c r="H3122" s="13">
        <v>282</v>
      </c>
      <c r="I3122" s="13">
        <v>129</v>
      </c>
      <c r="J3122" s="13">
        <v>75</v>
      </c>
      <c r="K3122" s="13">
        <v>2</v>
      </c>
      <c r="L3122" s="13">
        <v>83</v>
      </c>
      <c r="M3122" s="13"/>
      <c r="N3122" s="13">
        <v>574</v>
      </c>
      <c r="O3122" s="13">
        <f t="shared" si="48"/>
        <v>489</v>
      </c>
    </row>
    <row r="3123" spans="1:15" x14ac:dyDescent="0.3">
      <c r="A3123" t="s">
        <v>20</v>
      </c>
      <c r="B3123" t="s">
        <v>224</v>
      </c>
      <c r="C3123" t="s">
        <v>723</v>
      </c>
      <c r="D3123">
        <v>2017</v>
      </c>
      <c r="E3123" t="s">
        <v>1315</v>
      </c>
      <c r="F3123" s="13">
        <v>0</v>
      </c>
      <c r="G3123" s="13">
        <v>0</v>
      </c>
      <c r="H3123" s="13">
        <v>0</v>
      </c>
      <c r="I3123" s="13">
        <v>0</v>
      </c>
      <c r="J3123" s="13">
        <v>1</v>
      </c>
      <c r="K3123" s="13">
        <v>0</v>
      </c>
      <c r="L3123" s="13">
        <v>0</v>
      </c>
      <c r="M3123" s="13"/>
      <c r="N3123" s="13">
        <v>1</v>
      </c>
      <c r="O3123" s="13">
        <f t="shared" si="48"/>
        <v>1</v>
      </c>
    </row>
    <row r="3124" spans="1:15" x14ac:dyDescent="0.3">
      <c r="A3124" t="s">
        <v>18</v>
      </c>
      <c r="B3124" t="s">
        <v>224</v>
      </c>
      <c r="C3124" t="s">
        <v>723</v>
      </c>
      <c r="D3124">
        <v>2017</v>
      </c>
      <c r="E3124" t="s">
        <v>1316</v>
      </c>
      <c r="F3124" s="13">
        <v>0</v>
      </c>
      <c r="G3124" s="13">
        <v>0</v>
      </c>
      <c r="H3124" s="13">
        <v>113</v>
      </c>
      <c r="I3124" s="13">
        <v>33</v>
      </c>
      <c r="J3124" s="13">
        <v>57</v>
      </c>
      <c r="K3124" s="13">
        <v>0</v>
      </c>
      <c r="L3124" s="13">
        <v>0</v>
      </c>
      <c r="M3124" s="13"/>
      <c r="N3124" s="13">
        <v>203</v>
      </c>
      <c r="O3124" s="13">
        <f t="shared" si="48"/>
        <v>203</v>
      </c>
    </row>
    <row r="3125" spans="1:15" x14ac:dyDescent="0.3">
      <c r="B3125" t="s">
        <v>224</v>
      </c>
      <c r="C3125" t="s">
        <v>723</v>
      </c>
      <c r="D3125">
        <v>2017</v>
      </c>
      <c r="E3125" t="s">
        <v>726</v>
      </c>
      <c r="F3125" s="13">
        <v>0</v>
      </c>
      <c r="G3125" s="13">
        <v>0</v>
      </c>
      <c r="H3125" s="13">
        <v>0</v>
      </c>
      <c r="I3125" s="13">
        <v>1</v>
      </c>
      <c r="J3125" s="13">
        <v>0</v>
      </c>
      <c r="K3125" s="13">
        <v>0</v>
      </c>
      <c r="L3125" s="13">
        <v>2</v>
      </c>
      <c r="M3125" s="13"/>
      <c r="N3125" s="13">
        <v>3</v>
      </c>
      <c r="O3125" s="13">
        <f t="shared" si="48"/>
        <v>1</v>
      </c>
    </row>
    <row r="3126" spans="1:15" x14ac:dyDescent="0.3">
      <c r="A3126" t="s">
        <v>18</v>
      </c>
      <c r="B3126" t="s">
        <v>224</v>
      </c>
      <c r="C3126" t="s">
        <v>723</v>
      </c>
      <c r="D3126">
        <v>2017</v>
      </c>
      <c r="E3126" t="s">
        <v>1317</v>
      </c>
      <c r="F3126" s="13">
        <v>0</v>
      </c>
      <c r="G3126" s="13">
        <v>0</v>
      </c>
      <c r="H3126" s="13">
        <v>0</v>
      </c>
      <c r="I3126" s="13">
        <v>0</v>
      </c>
      <c r="J3126" s="13">
        <v>1</v>
      </c>
      <c r="K3126" s="13">
        <v>0</v>
      </c>
      <c r="L3126" s="13">
        <v>1</v>
      </c>
      <c r="M3126" s="13"/>
      <c r="N3126" s="13">
        <v>2</v>
      </c>
      <c r="O3126" s="13">
        <f t="shared" si="48"/>
        <v>1</v>
      </c>
    </row>
    <row r="3127" spans="1:15" x14ac:dyDescent="0.3">
      <c r="A3127" t="s">
        <v>20</v>
      </c>
      <c r="B3127" t="s">
        <v>224</v>
      </c>
      <c r="C3127" t="s">
        <v>723</v>
      </c>
      <c r="D3127">
        <v>2017</v>
      </c>
      <c r="E3127" t="s">
        <v>727</v>
      </c>
      <c r="F3127" s="13">
        <v>2</v>
      </c>
      <c r="G3127" s="13">
        <v>0</v>
      </c>
      <c r="H3127" s="13">
        <v>13</v>
      </c>
      <c r="I3127" s="13">
        <v>4</v>
      </c>
      <c r="J3127" s="13">
        <v>15</v>
      </c>
      <c r="K3127" s="13">
        <v>0</v>
      </c>
      <c r="L3127" s="13">
        <v>1</v>
      </c>
      <c r="M3127" s="13"/>
      <c r="N3127" s="13">
        <v>35</v>
      </c>
      <c r="O3127" s="13">
        <f t="shared" si="48"/>
        <v>34</v>
      </c>
    </row>
    <row r="3128" spans="1:15" x14ac:dyDescent="0.3">
      <c r="A3128" t="s">
        <v>24</v>
      </c>
      <c r="B3128" t="s">
        <v>224</v>
      </c>
      <c r="C3128" t="s">
        <v>723</v>
      </c>
      <c r="D3128">
        <v>2017</v>
      </c>
      <c r="E3128" t="s">
        <v>1318</v>
      </c>
      <c r="F3128" s="13">
        <v>0</v>
      </c>
      <c r="G3128" s="13">
        <v>0</v>
      </c>
      <c r="H3128" s="13">
        <v>948</v>
      </c>
      <c r="I3128" s="13">
        <v>105</v>
      </c>
      <c r="J3128" s="13">
        <v>50</v>
      </c>
      <c r="K3128" s="13">
        <v>0</v>
      </c>
      <c r="L3128" s="13">
        <v>12</v>
      </c>
      <c r="M3128" s="13"/>
      <c r="N3128" s="13">
        <v>1115</v>
      </c>
      <c r="O3128" s="13">
        <f t="shared" si="48"/>
        <v>1103</v>
      </c>
    </row>
    <row r="3129" spans="1:15" x14ac:dyDescent="0.3">
      <c r="A3129" t="s">
        <v>55</v>
      </c>
      <c r="B3129" t="s">
        <v>224</v>
      </c>
      <c r="C3129" t="s">
        <v>723</v>
      </c>
      <c r="D3129">
        <v>2017</v>
      </c>
      <c r="E3129" t="s">
        <v>1319</v>
      </c>
      <c r="F3129" s="13">
        <v>0</v>
      </c>
      <c r="G3129" s="13">
        <v>0</v>
      </c>
      <c r="H3129" s="13">
        <v>0</v>
      </c>
      <c r="I3129" s="13">
        <v>1</v>
      </c>
      <c r="J3129" s="13">
        <v>0</v>
      </c>
      <c r="K3129" s="13">
        <v>0</v>
      </c>
      <c r="L3129" s="13">
        <v>0</v>
      </c>
      <c r="M3129" s="13"/>
      <c r="N3129" s="13">
        <v>1</v>
      </c>
      <c r="O3129" s="13">
        <f t="shared" si="48"/>
        <v>1</v>
      </c>
    </row>
    <row r="3130" spans="1:15" x14ac:dyDescent="0.3">
      <c r="A3130" t="s">
        <v>20</v>
      </c>
      <c r="B3130" t="s">
        <v>224</v>
      </c>
      <c r="C3130" t="s">
        <v>723</v>
      </c>
      <c r="D3130">
        <v>2017</v>
      </c>
      <c r="E3130" t="s">
        <v>1320</v>
      </c>
      <c r="F3130" s="13">
        <v>0</v>
      </c>
      <c r="G3130" s="13">
        <v>0</v>
      </c>
      <c r="H3130" s="13">
        <v>2</v>
      </c>
      <c r="I3130" s="13">
        <v>3</v>
      </c>
      <c r="J3130" s="13">
        <v>1</v>
      </c>
      <c r="K3130" s="13">
        <v>47</v>
      </c>
      <c r="L3130" s="13">
        <v>0</v>
      </c>
      <c r="M3130" s="13"/>
      <c r="N3130" s="13">
        <v>53</v>
      </c>
      <c r="O3130" s="13">
        <f t="shared" si="48"/>
        <v>6</v>
      </c>
    </row>
    <row r="3131" spans="1:15" x14ac:dyDescent="0.3">
      <c r="A3131" t="s">
        <v>24</v>
      </c>
      <c r="B3131" t="s">
        <v>224</v>
      </c>
      <c r="C3131" t="s">
        <v>723</v>
      </c>
      <c r="D3131">
        <v>2017</v>
      </c>
      <c r="E3131" t="s">
        <v>1321</v>
      </c>
      <c r="F3131" s="13">
        <v>0</v>
      </c>
      <c r="G3131" s="13">
        <v>0</v>
      </c>
      <c r="H3131" s="13">
        <v>3</v>
      </c>
      <c r="I3131" s="13">
        <v>6</v>
      </c>
      <c r="J3131" s="13">
        <v>0</v>
      </c>
      <c r="K3131" s="13">
        <v>0</v>
      </c>
      <c r="L3131" s="13">
        <v>0</v>
      </c>
      <c r="M3131" s="13"/>
      <c r="N3131" s="13">
        <v>9</v>
      </c>
      <c r="O3131" s="13">
        <f t="shared" si="48"/>
        <v>9</v>
      </c>
    </row>
    <row r="3132" spans="1:15" x14ac:dyDescent="0.3">
      <c r="A3132" t="s">
        <v>29</v>
      </c>
      <c r="B3132" t="s">
        <v>224</v>
      </c>
      <c r="C3132" t="s">
        <v>723</v>
      </c>
      <c r="D3132">
        <v>2017</v>
      </c>
      <c r="E3132" t="s">
        <v>1322</v>
      </c>
      <c r="F3132" s="13">
        <v>0</v>
      </c>
      <c r="G3132" s="13">
        <v>0</v>
      </c>
      <c r="H3132" s="13">
        <v>0</v>
      </c>
      <c r="I3132" s="13">
        <v>0</v>
      </c>
      <c r="J3132" s="13">
        <v>1</v>
      </c>
      <c r="K3132" s="13">
        <v>0</v>
      </c>
      <c r="L3132" s="13">
        <v>0</v>
      </c>
      <c r="M3132" s="13"/>
      <c r="N3132" s="13">
        <v>1</v>
      </c>
      <c r="O3132" s="13">
        <f t="shared" si="48"/>
        <v>1</v>
      </c>
    </row>
    <row r="3133" spans="1:15" x14ac:dyDescent="0.3">
      <c r="A3133" t="s">
        <v>233</v>
      </c>
      <c r="B3133" t="s">
        <v>224</v>
      </c>
      <c r="C3133" t="s">
        <v>723</v>
      </c>
      <c r="D3133">
        <v>2017</v>
      </c>
      <c r="E3133" t="s">
        <v>730</v>
      </c>
      <c r="F3133" s="13">
        <v>0</v>
      </c>
      <c r="G3133" s="13">
        <v>0</v>
      </c>
      <c r="H3133" s="13">
        <v>5</v>
      </c>
      <c r="I3133" s="13">
        <v>2</v>
      </c>
      <c r="J3133" s="13">
        <v>12</v>
      </c>
      <c r="K3133" s="13">
        <v>0</v>
      </c>
      <c r="L3133" s="13">
        <v>0</v>
      </c>
      <c r="M3133" s="13"/>
      <c r="N3133" s="13">
        <v>19</v>
      </c>
      <c r="O3133" s="13">
        <f t="shared" si="48"/>
        <v>19</v>
      </c>
    </row>
    <row r="3134" spans="1:15" x14ac:dyDescent="0.3">
      <c r="A3134" t="s">
        <v>24</v>
      </c>
      <c r="B3134" t="s">
        <v>224</v>
      </c>
      <c r="C3134" t="s">
        <v>723</v>
      </c>
      <c r="D3134">
        <v>2017</v>
      </c>
      <c r="E3134" t="s">
        <v>1323</v>
      </c>
      <c r="F3134" s="13">
        <v>0</v>
      </c>
      <c r="G3134" s="13">
        <v>0</v>
      </c>
      <c r="H3134" s="13">
        <v>995</v>
      </c>
      <c r="I3134" s="13">
        <v>139</v>
      </c>
      <c r="J3134" s="13">
        <v>54</v>
      </c>
      <c r="K3134" s="13">
        <v>0</v>
      </c>
      <c r="L3134" s="13">
        <v>8</v>
      </c>
      <c r="M3134" s="13"/>
      <c r="N3134" s="13">
        <v>1196</v>
      </c>
      <c r="O3134" s="13">
        <f t="shared" si="48"/>
        <v>1188</v>
      </c>
    </row>
    <row r="3135" spans="1:15" x14ac:dyDescent="0.3">
      <c r="A3135" t="s">
        <v>24</v>
      </c>
      <c r="B3135" t="s">
        <v>224</v>
      </c>
      <c r="C3135" t="s">
        <v>1324</v>
      </c>
      <c r="D3135">
        <v>2017</v>
      </c>
      <c r="E3135" t="s">
        <v>1325</v>
      </c>
      <c r="F3135" s="13">
        <v>1</v>
      </c>
      <c r="G3135" s="13">
        <v>0</v>
      </c>
      <c r="H3135" s="13">
        <v>657</v>
      </c>
      <c r="I3135" s="13">
        <v>13</v>
      </c>
      <c r="J3135" s="13">
        <v>13</v>
      </c>
      <c r="K3135" s="13">
        <v>0</v>
      </c>
      <c r="L3135" s="13">
        <v>1</v>
      </c>
      <c r="M3135" s="13"/>
      <c r="N3135" s="13">
        <v>685</v>
      </c>
      <c r="O3135" s="13">
        <f t="shared" si="48"/>
        <v>684</v>
      </c>
    </row>
    <row r="3136" spans="1:15" x14ac:dyDescent="0.3">
      <c r="A3136" t="s">
        <v>26</v>
      </c>
      <c r="B3136" t="s">
        <v>224</v>
      </c>
      <c r="C3136" t="s">
        <v>723</v>
      </c>
      <c r="D3136">
        <v>2017</v>
      </c>
      <c r="E3136" t="s">
        <v>1326</v>
      </c>
      <c r="F3136" s="13">
        <v>0</v>
      </c>
      <c r="G3136" s="13">
        <v>0</v>
      </c>
      <c r="H3136" s="13">
        <v>0</v>
      </c>
      <c r="I3136" s="13">
        <v>1</v>
      </c>
      <c r="J3136" s="13">
        <v>0</v>
      </c>
      <c r="K3136" s="13">
        <v>0</v>
      </c>
      <c r="L3136" s="13">
        <v>0</v>
      </c>
      <c r="M3136" s="13"/>
      <c r="N3136" s="13">
        <v>1</v>
      </c>
      <c r="O3136" s="13">
        <f t="shared" si="48"/>
        <v>1</v>
      </c>
    </row>
    <row r="3137" spans="1:15" x14ac:dyDescent="0.3">
      <c r="A3137" t="s">
        <v>239</v>
      </c>
      <c r="B3137" t="s">
        <v>224</v>
      </c>
      <c r="C3137" t="s">
        <v>723</v>
      </c>
      <c r="D3137">
        <v>2017</v>
      </c>
      <c r="E3137" t="s">
        <v>735</v>
      </c>
      <c r="F3137" s="13">
        <v>0</v>
      </c>
      <c r="G3137" s="13">
        <v>0</v>
      </c>
      <c r="H3137" s="13">
        <v>4390</v>
      </c>
      <c r="I3137" s="13">
        <v>312</v>
      </c>
      <c r="J3137" s="13">
        <v>224</v>
      </c>
      <c r="K3137" s="13">
        <v>0</v>
      </c>
      <c r="L3137" s="13">
        <v>0</v>
      </c>
      <c r="M3137" s="13"/>
      <c r="N3137" s="13">
        <v>4926</v>
      </c>
      <c r="O3137" s="13">
        <f t="shared" si="48"/>
        <v>4926</v>
      </c>
    </row>
    <row r="3138" spans="1:15" x14ac:dyDescent="0.3">
      <c r="A3138" t="s">
        <v>29</v>
      </c>
      <c r="B3138" t="s">
        <v>224</v>
      </c>
      <c r="C3138" t="s">
        <v>723</v>
      </c>
      <c r="D3138">
        <v>2017</v>
      </c>
      <c r="E3138" t="s">
        <v>1327</v>
      </c>
      <c r="F3138" s="13">
        <v>0</v>
      </c>
      <c r="G3138" s="13">
        <v>0</v>
      </c>
      <c r="H3138" s="13">
        <v>3</v>
      </c>
      <c r="I3138" s="13">
        <v>0</v>
      </c>
      <c r="J3138" s="13">
        <v>0</v>
      </c>
      <c r="K3138" s="13">
        <v>0</v>
      </c>
      <c r="L3138" s="13">
        <v>0</v>
      </c>
      <c r="M3138" s="13"/>
      <c r="N3138" s="13">
        <v>3</v>
      </c>
      <c r="O3138" s="13">
        <f t="shared" si="48"/>
        <v>3</v>
      </c>
    </row>
    <row r="3139" spans="1:15" x14ac:dyDescent="0.3">
      <c r="A3139" t="s">
        <v>29</v>
      </c>
      <c r="B3139" t="s">
        <v>224</v>
      </c>
      <c r="C3139" t="s">
        <v>723</v>
      </c>
      <c r="D3139">
        <v>2017</v>
      </c>
      <c r="E3139" t="s">
        <v>1328</v>
      </c>
      <c r="F3139" s="13">
        <v>0</v>
      </c>
      <c r="G3139" s="13">
        <v>0</v>
      </c>
      <c r="H3139" s="13">
        <v>15</v>
      </c>
      <c r="I3139" s="13">
        <v>0</v>
      </c>
      <c r="J3139" s="13">
        <v>4</v>
      </c>
      <c r="K3139" s="13">
        <v>0</v>
      </c>
      <c r="L3139" s="13">
        <v>1</v>
      </c>
      <c r="M3139" s="13"/>
      <c r="N3139" s="13">
        <v>20</v>
      </c>
      <c r="O3139" s="13">
        <f t="shared" ref="O3139:O3202" si="49">F3139+G3139+H3139+I3139+J3139</f>
        <v>19</v>
      </c>
    </row>
    <row r="3140" spans="1:15" x14ac:dyDescent="0.3">
      <c r="A3140" t="s">
        <v>18</v>
      </c>
      <c r="B3140" t="s">
        <v>224</v>
      </c>
      <c r="C3140" t="s">
        <v>723</v>
      </c>
      <c r="D3140">
        <v>2017</v>
      </c>
      <c r="E3140" t="s">
        <v>1329</v>
      </c>
      <c r="F3140" s="13">
        <v>0</v>
      </c>
      <c r="G3140" s="13">
        <v>0</v>
      </c>
      <c r="H3140" s="13">
        <v>0</v>
      </c>
      <c r="I3140" s="13">
        <v>1</v>
      </c>
      <c r="J3140" s="13">
        <v>0</v>
      </c>
      <c r="K3140" s="13">
        <v>0</v>
      </c>
      <c r="L3140" s="13">
        <v>1</v>
      </c>
      <c r="M3140" s="13"/>
      <c r="N3140" s="13">
        <v>2</v>
      </c>
      <c r="O3140" s="13">
        <f t="shared" si="49"/>
        <v>1</v>
      </c>
    </row>
    <row r="3141" spans="1:15" x14ac:dyDescent="0.3">
      <c r="A3141" t="s">
        <v>50</v>
      </c>
      <c r="B3141" t="s">
        <v>224</v>
      </c>
      <c r="C3141" t="s">
        <v>723</v>
      </c>
      <c r="D3141">
        <v>2017</v>
      </c>
      <c r="E3141" t="s">
        <v>737</v>
      </c>
      <c r="F3141" s="13">
        <v>0</v>
      </c>
      <c r="G3141" s="13">
        <v>5</v>
      </c>
      <c r="H3141" s="13">
        <v>568</v>
      </c>
      <c r="I3141" s="13">
        <v>42</v>
      </c>
      <c r="J3141" s="13">
        <v>100</v>
      </c>
      <c r="K3141" s="13">
        <v>0</v>
      </c>
      <c r="L3141" s="13">
        <v>19</v>
      </c>
      <c r="M3141" s="13"/>
      <c r="N3141" s="13">
        <v>734</v>
      </c>
      <c r="O3141" s="13">
        <f t="shared" si="49"/>
        <v>715</v>
      </c>
    </row>
    <row r="3142" spans="1:15" x14ac:dyDescent="0.3">
      <c r="A3142" t="s">
        <v>22</v>
      </c>
      <c r="B3142" t="s">
        <v>224</v>
      </c>
      <c r="C3142" t="s">
        <v>1161</v>
      </c>
      <c r="D3142">
        <v>2017</v>
      </c>
      <c r="E3142" t="s">
        <v>1012</v>
      </c>
      <c r="F3142" s="13">
        <v>0</v>
      </c>
      <c r="G3142" s="13">
        <v>9</v>
      </c>
      <c r="H3142" s="13">
        <v>5449</v>
      </c>
      <c r="I3142" s="13">
        <v>822</v>
      </c>
      <c r="J3142" s="13">
        <v>933</v>
      </c>
      <c r="K3142" s="13">
        <v>37</v>
      </c>
      <c r="L3142" s="13">
        <v>54</v>
      </c>
      <c r="M3142" s="13"/>
      <c r="N3142" s="13">
        <v>7304</v>
      </c>
      <c r="O3142" s="13">
        <f t="shared" si="49"/>
        <v>7213</v>
      </c>
    </row>
    <row r="3143" spans="1:15" x14ac:dyDescent="0.3">
      <c r="B3143" t="s">
        <v>245</v>
      </c>
      <c r="C3143" t="s">
        <v>738</v>
      </c>
      <c r="D3143">
        <v>2017</v>
      </c>
      <c r="E3143" t="s">
        <v>738</v>
      </c>
      <c r="F3143" s="13">
        <v>0</v>
      </c>
      <c r="G3143" s="13">
        <v>0</v>
      </c>
      <c r="H3143" s="13">
        <v>0</v>
      </c>
      <c r="I3143" s="13">
        <v>2</v>
      </c>
      <c r="J3143" s="13">
        <v>1</v>
      </c>
      <c r="K3143" s="13">
        <v>0</v>
      </c>
      <c r="L3143" s="13">
        <v>0</v>
      </c>
      <c r="M3143" s="13"/>
      <c r="N3143" s="13">
        <v>3</v>
      </c>
      <c r="O3143" s="13">
        <f t="shared" si="49"/>
        <v>3</v>
      </c>
    </row>
    <row r="3144" spans="1:15" x14ac:dyDescent="0.3">
      <c r="A3144" t="s">
        <v>92</v>
      </c>
      <c r="B3144" t="s">
        <v>245</v>
      </c>
      <c r="C3144" t="s">
        <v>1162</v>
      </c>
      <c r="D3144">
        <v>2017</v>
      </c>
      <c r="E3144" t="s">
        <v>1078</v>
      </c>
      <c r="F3144" s="13">
        <v>0</v>
      </c>
      <c r="G3144" s="13">
        <v>0</v>
      </c>
      <c r="H3144" s="13">
        <v>0</v>
      </c>
      <c r="I3144" s="13">
        <v>1</v>
      </c>
      <c r="J3144" s="13">
        <v>0</v>
      </c>
      <c r="K3144" s="13">
        <v>0</v>
      </c>
      <c r="L3144" s="13">
        <v>0</v>
      </c>
      <c r="M3144" s="13"/>
      <c r="N3144" s="13">
        <v>1</v>
      </c>
      <c r="O3144" s="13">
        <f t="shared" si="49"/>
        <v>1</v>
      </c>
    </row>
    <row r="3145" spans="1:15" x14ac:dyDescent="0.3">
      <c r="A3145" t="s">
        <v>20</v>
      </c>
      <c r="B3145" t="s">
        <v>245</v>
      </c>
      <c r="C3145" t="s">
        <v>1162</v>
      </c>
      <c r="D3145">
        <v>2017</v>
      </c>
      <c r="E3145" t="s">
        <v>1330</v>
      </c>
      <c r="F3145" s="13">
        <v>0</v>
      </c>
      <c r="G3145" s="13">
        <v>0</v>
      </c>
      <c r="H3145" s="13">
        <v>23</v>
      </c>
      <c r="I3145" s="13">
        <v>10</v>
      </c>
      <c r="J3145" s="13">
        <v>6</v>
      </c>
      <c r="K3145" s="13">
        <v>0</v>
      </c>
      <c r="L3145" s="13">
        <v>1</v>
      </c>
      <c r="M3145" s="13"/>
      <c r="N3145" s="13">
        <v>40</v>
      </c>
      <c r="O3145" s="13">
        <f t="shared" si="49"/>
        <v>39</v>
      </c>
    </row>
    <row r="3146" spans="1:15" x14ac:dyDescent="0.3">
      <c r="A3146" t="s">
        <v>18</v>
      </c>
      <c r="B3146" t="s">
        <v>245</v>
      </c>
      <c r="C3146" t="s">
        <v>1162</v>
      </c>
      <c r="D3146">
        <v>2017</v>
      </c>
      <c r="E3146" t="s">
        <v>741</v>
      </c>
      <c r="F3146" s="13">
        <v>0</v>
      </c>
      <c r="G3146" s="13">
        <v>1</v>
      </c>
      <c r="H3146" s="13">
        <v>36</v>
      </c>
      <c r="I3146" s="13">
        <v>10</v>
      </c>
      <c r="J3146" s="13">
        <v>6</v>
      </c>
      <c r="K3146" s="13">
        <v>0</v>
      </c>
      <c r="L3146" s="13">
        <v>1</v>
      </c>
      <c r="M3146" s="13"/>
      <c r="N3146" s="13">
        <v>54</v>
      </c>
      <c r="O3146" s="13">
        <f t="shared" si="49"/>
        <v>53</v>
      </c>
    </row>
    <row r="3147" spans="1:15" x14ac:dyDescent="0.3">
      <c r="A3147" t="s">
        <v>20</v>
      </c>
      <c r="B3147" t="s">
        <v>245</v>
      </c>
      <c r="C3147" t="s">
        <v>1162</v>
      </c>
      <c r="D3147">
        <v>2017</v>
      </c>
      <c r="E3147" t="s">
        <v>1331</v>
      </c>
      <c r="F3147" s="13">
        <v>0</v>
      </c>
      <c r="G3147" s="13">
        <v>0</v>
      </c>
      <c r="H3147" s="13">
        <v>3</v>
      </c>
      <c r="I3147" s="13">
        <v>0</v>
      </c>
      <c r="J3147" s="13">
        <v>1</v>
      </c>
      <c r="K3147" s="13">
        <v>0</v>
      </c>
      <c r="L3147" s="13">
        <v>0</v>
      </c>
      <c r="M3147" s="13"/>
      <c r="N3147" s="13">
        <v>4</v>
      </c>
      <c r="O3147" s="13">
        <f t="shared" si="49"/>
        <v>4</v>
      </c>
    </row>
    <row r="3148" spans="1:15" x14ac:dyDescent="0.3">
      <c r="A3148" t="s">
        <v>20</v>
      </c>
      <c r="B3148" t="s">
        <v>245</v>
      </c>
      <c r="C3148" t="s">
        <v>1162</v>
      </c>
      <c r="D3148">
        <v>2017</v>
      </c>
      <c r="E3148" t="s">
        <v>743</v>
      </c>
      <c r="F3148" s="13">
        <v>0</v>
      </c>
      <c r="G3148" s="13">
        <v>0</v>
      </c>
      <c r="H3148" s="13">
        <v>0</v>
      </c>
      <c r="I3148" s="13">
        <v>1</v>
      </c>
      <c r="J3148" s="13">
        <v>0</v>
      </c>
      <c r="K3148" s="13">
        <v>0</v>
      </c>
      <c r="L3148" s="13">
        <v>0</v>
      </c>
      <c r="M3148" s="13"/>
      <c r="N3148" s="13">
        <v>1</v>
      </c>
      <c r="O3148" s="13">
        <f t="shared" si="49"/>
        <v>1</v>
      </c>
    </row>
    <row r="3149" spans="1:15" x14ac:dyDescent="0.3">
      <c r="A3149" t="s">
        <v>20</v>
      </c>
      <c r="B3149" t="s">
        <v>245</v>
      </c>
      <c r="C3149" t="s">
        <v>1162</v>
      </c>
      <c r="D3149">
        <v>2017</v>
      </c>
      <c r="E3149" t="s">
        <v>744</v>
      </c>
      <c r="F3149" s="13">
        <v>0</v>
      </c>
      <c r="G3149" s="13">
        <v>0</v>
      </c>
      <c r="H3149" s="13">
        <v>2</v>
      </c>
      <c r="I3149" s="13">
        <v>2</v>
      </c>
      <c r="J3149" s="13">
        <v>31</v>
      </c>
      <c r="K3149" s="13">
        <v>0</v>
      </c>
      <c r="L3149" s="13">
        <v>0</v>
      </c>
      <c r="M3149" s="13"/>
      <c r="N3149" s="13">
        <v>35</v>
      </c>
      <c r="O3149" s="13">
        <f t="shared" si="49"/>
        <v>35</v>
      </c>
    </row>
    <row r="3150" spans="1:15" x14ac:dyDescent="0.3">
      <c r="A3150" t="s">
        <v>20</v>
      </c>
      <c r="B3150" t="s">
        <v>245</v>
      </c>
      <c r="C3150" t="s">
        <v>1162</v>
      </c>
      <c r="D3150">
        <v>2017</v>
      </c>
      <c r="E3150" t="s">
        <v>745</v>
      </c>
      <c r="F3150" s="13">
        <v>0</v>
      </c>
      <c r="G3150" s="13">
        <v>0</v>
      </c>
      <c r="H3150" s="13">
        <v>0</v>
      </c>
      <c r="I3150" s="13">
        <v>1</v>
      </c>
      <c r="J3150" s="13">
        <v>0</v>
      </c>
      <c r="K3150" s="13">
        <v>0</v>
      </c>
      <c r="L3150" s="13">
        <v>0</v>
      </c>
      <c r="M3150" s="13"/>
      <c r="N3150" s="13">
        <v>1</v>
      </c>
      <c r="O3150" s="13">
        <f t="shared" si="49"/>
        <v>1</v>
      </c>
    </row>
    <row r="3151" spans="1:15" x14ac:dyDescent="0.3">
      <c r="A3151" t="s">
        <v>20</v>
      </c>
      <c r="B3151" t="s">
        <v>245</v>
      </c>
      <c r="C3151" t="s">
        <v>1162</v>
      </c>
      <c r="D3151">
        <v>2017</v>
      </c>
      <c r="E3151" t="s">
        <v>746</v>
      </c>
      <c r="F3151" s="13">
        <v>0</v>
      </c>
      <c r="G3151" s="13">
        <v>0</v>
      </c>
      <c r="H3151" s="13">
        <v>0</v>
      </c>
      <c r="I3151" s="13">
        <v>1</v>
      </c>
      <c r="J3151" s="13">
        <v>1</v>
      </c>
      <c r="K3151" s="13">
        <v>0</v>
      </c>
      <c r="L3151" s="13">
        <v>0</v>
      </c>
      <c r="M3151" s="13"/>
      <c r="N3151" s="13">
        <v>2</v>
      </c>
      <c r="O3151" s="13">
        <f t="shared" si="49"/>
        <v>2</v>
      </c>
    </row>
    <row r="3152" spans="1:15" x14ac:dyDescent="0.3">
      <c r="A3152" t="s">
        <v>22</v>
      </c>
      <c r="B3152" t="s">
        <v>245</v>
      </c>
      <c r="C3152" t="s">
        <v>1162</v>
      </c>
      <c r="D3152">
        <v>2017</v>
      </c>
      <c r="E3152" t="s">
        <v>1233</v>
      </c>
      <c r="F3152" s="13">
        <v>0</v>
      </c>
      <c r="G3152" s="13">
        <v>6</v>
      </c>
      <c r="H3152" s="13">
        <v>8605</v>
      </c>
      <c r="I3152" s="13">
        <v>1064</v>
      </c>
      <c r="J3152" s="13">
        <v>657</v>
      </c>
      <c r="K3152" s="13">
        <v>0</v>
      </c>
      <c r="L3152" s="13">
        <v>57</v>
      </c>
      <c r="M3152" s="13"/>
      <c r="N3152" s="13">
        <v>10389</v>
      </c>
      <c r="O3152" s="13">
        <f t="shared" si="49"/>
        <v>10332</v>
      </c>
    </row>
    <row r="3153" spans="1:15" x14ac:dyDescent="0.3">
      <c r="A3153" t="s">
        <v>233</v>
      </c>
      <c r="B3153" t="s">
        <v>245</v>
      </c>
      <c r="C3153" t="s">
        <v>1162</v>
      </c>
      <c r="D3153">
        <v>2017</v>
      </c>
      <c r="E3153" t="s">
        <v>1332</v>
      </c>
      <c r="F3153" s="13">
        <v>0</v>
      </c>
      <c r="G3153" s="13">
        <v>0</v>
      </c>
      <c r="H3153" s="13">
        <v>374</v>
      </c>
      <c r="I3153" s="13">
        <v>17</v>
      </c>
      <c r="J3153" s="13">
        <v>36</v>
      </c>
      <c r="K3153" s="13">
        <v>0</v>
      </c>
      <c r="L3153" s="13">
        <v>0</v>
      </c>
      <c r="M3153" s="13"/>
      <c r="N3153" s="13">
        <v>427</v>
      </c>
      <c r="O3153" s="13">
        <f t="shared" si="49"/>
        <v>427</v>
      </c>
    </row>
    <row r="3154" spans="1:15" x14ac:dyDescent="0.3">
      <c r="A3154" t="s">
        <v>233</v>
      </c>
      <c r="B3154" t="s">
        <v>245</v>
      </c>
      <c r="C3154" t="s">
        <v>1162</v>
      </c>
      <c r="D3154">
        <v>2017</v>
      </c>
      <c r="E3154" t="s">
        <v>1333</v>
      </c>
      <c r="F3154" s="13">
        <v>0</v>
      </c>
      <c r="G3154" s="13">
        <v>0</v>
      </c>
      <c r="H3154" s="13">
        <v>7005</v>
      </c>
      <c r="I3154" s="13">
        <v>241</v>
      </c>
      <c r="J3154" s="13">
        <v>457</v>
      </c>
      <c r="K3154" s="13">
        <v>0</v>
      </c>
      <c r="L3154" s="13">
        <v>9</v>
      </c>
      <c r="M3154" s="13"/>
      <c r="N3154" s="13">
        <v>7712</v>
      </c>
      <c r="O3154" s="13">
        <f t="shared" si="49"/>
        <v>7703</v>
      </c>
    </row>
    <row r="3155" spans="1:15" x14ac:dyDescent="0.3">
      <c r="A3155" t="s">
        <v>125</v>
      </c>
      <c r="B3155" t="s">
        <v>245</v>
      </c>
      <c r="C3155" t="s">
        <v>1162</v>
      </c>
      <c r="D3155">
        <v>2017</v>
      </c>
      <c r="E3155" t="s">
        <v>749</v>
      </c>
      <c r="F3155" s="13">
        <v>0</v>
      </c>
      <c r="G3155" s="13">
        <v>0</v>
      </c>
      <c r="H3155" s="13">
        <v>5</v>
      </c>
      <c r="I3155" s="13">
        <v>1</v>
      </c>
      <c r="J3155" s="13">
        <v>0</v>
      </c>
      <c r="K3155" s="13">
        <v>0</v>
      </c>
      <c r="L3155" s="13">
        <v>0</v>
      </c>
      <c r="M3155" s="13"/>
      <c r="N3155" s="13">
        <v>6</v>
      </c>
      <c r="O3155" s="13">
        <f t="shared" si="49"/>
        <v>6</v>
      </c>
    </row>
    <row r="3156" spans="1:15" x14ac:dyDescent="0.3">
      <c r="A3156" t="s">
        <v>239</v>
      </c>
      <c r="B3156" t="s">
        <v>245</v>
      </c>
      <c r="C3156" t="s">
        <v>1162</v>
      </c>
      <c r="D3156">
        <v>2017</v>
      </c>
      <c r="E3156" t="s">
        <v>1235</v>
      </c>
      <c r="F3156" s="13">
        <v>0</v>
      </c>
      <c r="G3156" s="13">
        <v>0</v>
      </c>
      <c r="H3156" s="13">
        <v>6312</v>
      </c>
      <c r="I3156" s="13">
        <v>238</v>
      </c>
      <c r="J3156" s="13">
        <v>805</v>
      </c>
      <c r="K3156" s="13">
        <v>0</v>
      </c>
      <c r="L3156" s="13">
        <v>0</v>
      </c>
      <c r="M3156" s="13"/>
      <c r="N3156" s="13">
        <v>7355</v>
      </c>
      <c r="O3156" s="13">
        <f t="shared" si="49"/>
        <v>7355</v>
      </c>
    </row>
    <row r="3157" spans="1:15" x14ac:dyDescent="0.3">
      <c r="B3157" t="s">
        <v>245</v>
      </c>
      <c r="C3157" t="s">
        <v>1334</v>
      </c>
      <c r="D3157">
        <v>2017</v>
      </c>
      <c r="E3157" t="s">
        <v>1335</v>
      </c>
      <c r="F3157" s="13">
        <v>0</v>
      </c>
      <c r="G3157" s="13">
        <v>0</v>
      </c>
      <c r="H3157" s="13">
        <v>0</v>
      </c>
      <c r="I3157" s="13">
        <v>0</v>
      </c>
      <c r="J3157" s="13">
        <v>3</v>
      </c>
      <c r="K3157" s="13">
        <v>0</v>
      </c>
      <c r="L3157" s="13">
        <v>0</v>
      </c>
      <c r="M3157" s="13"/>
      <c r="N3157" s="13">
        <v>3</v>
      </c>
      <c r="O3157" s="13">
        <f t="shared" si="49"/>
        <v>3</v>
      </c>
    </row>
    <row r="3158" spans="1:15" x14ac:dyDescent="0.3">
      <c r="B3158" t="s">
        <v>259</v>
      </c>
      <c r="C3158" t="s">
        <v>750</v>
      </c>
      <c r="D3158">
        <v>2017</v>
      </c>
      <c r="E3158" t="s">
        <v>750</v>
      </c>
      <c r="F3158" s="13">
        <v>0</v>
      </c>
      <c r="G3158" s="13">
        <v>0</v>
      </c>
      <c r="H3158" s="13">
        <v>0</v>
      </c>
      <c r="I3158" s="13">
        <v>0</v>
      </c>
      <c r="J3158" s="13">
        <v>0</v>
      </c>
      <c r="K3158" s="13">
        <v>0</v>
      </c>
      <c r="L3158" s="13">
        <v>1</v>
      </c>
      <c r="M3158" s="13"/>
      <c r="N3158" s="13">
        <v>1</v>
      </c>
      <c r="O3158" s="13">
        <f t="shared" si="49"/>
        <v>0</v>
      </c>
    </row>
    <row r="3159" spans="1:15" x14ac:dyDescent="0.3">
      <c r="A3159" t="s">
        <v>136</v>
      </c>
      <c r="B3159" t="s">
        <v>259</v>
      </c>
      <c r="C3159" t="s">
        <v>750</v>
      </c>
      <c r="D3159">
        <v>2017</v>
      </c>
      <c r="E3159" t="s">
        <v>1336</v>
      </c>
      <c r="F3159" s="13">
        <v>1</v>
      </c>
      <c r="G3159" s="13">
        <v>3</v>
      </c>
      <c r="H3159" s="13">
        <v>179</v>
      </c>
      <c r="I3159" s="13">
        <v>8</v>
      </c>
      <c r="J3159" s="13">
        <v>73</v>
      </c>
      <c r="K3159" s="13">
        <v>0</v>
      </c>
      <c r="L3159" s="13">
        <v>12</v>
      </c>
      <c r="M3159" s="13"/>
      <c r="N3159" s="13">
        <v>276</v>
      </c>
      <c r="O3159" s="13">
        <f t="shared" si="49"/>
        <v>264</v>
      </c>
    </row>
    <row r="3160" spans="1:15" x14ac:dyDescent="0.3">
      <c r="A3160" t="s">
        <v>136</v>
      </c>
      <c r="B3160" t="s">
        <v>259</v>
      </c>
      <c r="C3160" t="s">
        <v>750</v>
      </c>
      <c r="D3160">
        <v>2017</v>
      </c>
      <c r="E3160" t="s">
        <v>1337</v>
      </c>
      <c r="F3160" s="13">
        <v>0</v>
      </c>
      <c r="G3160" s="13">
        <v>0</v>
      </c>
      <c r="H3160" s="13">
        <v>1</v>
      </c>
      <c r="I3160" s="13">
        <v>0</v>
      </c>
      <c r="J3160" s="13">
        <v>1</v>
      </c>
      <c r="K3160" s="13">
        <v>0</v>
      </c>
      <c r="L3160" s="13">
        <v>0</v>
      </c>
      <c r="M3160" s="13"/>
      <c r="N3160" s="13">
        <v>2</v>
      </c>
      <c r="O3160" s="13">
        <f t="shared" si="49"/>
        <v>2</v>
      </c>
    </row>
    <row r="3161" spans="1:15" x14ac:dyDescent="0.3">
      <c r="A3161" t="s">
        <v>136</v>
      </c>
      <c r="B3161" t="s">
        <v>259</v>
      </c>
      <c r="C3161" t="s">
        <v>750</v>
      </c>
      <c r="D3161">
        <v>2017</v>
      </c>
      <c r="E3161" t="s">
        <v>1338</v>
      </c>
      <c r="F3161" s="13">
        <v>0</v>
      </c>
      <c r="G3161" s="13">
        <v>0</v>
      </c>
      <c r="H3161" s="13">
        <v>154</v>
      </c>
      <c r="I3161" s="13">
        <v>7</v>
      </c>
      <c r="J3161" s="13">
        <v>93</v>
      </c>
      <c r="K3161" s="13">
        <v>0</v>
      </c>
      <c r="L3161" s="13">
        <v>426</v>
      </c>
      <c r="M3161" s="13"/>
      <c r="N3161" s="13">
        <v>680</v>
      </c>
      <c r="O3161" s="13">
        <f t="shared" si="49"/>
        <v>254</v>
      </c>
    </row>
    <row r="3162" spans="1:15" x14ac:dyDescent="0.3">
      <c r="A3162" t="s">
        <v>20</v>
      </c>
      <c r="B3162" t="s">
        <v>259</v>
      </c>
      <c r="C3162" t="s">
        <v>750</v>
      </c>
      <c r="D3162">
        <v>2017</v>
      </c>
      <c r="E3162" t="s">
        <v>1339</v>
      </c>
      <c r="F3162" s="13">
        <v>4</v>
      </c>
      <c r="G3162" s="13">
        <v>5</v>
      </c>
      <c r="H3162" s="13">
        <v>49</v>
      </c>
      <c r="I3162" s="13">
        <v>5</v>
      </c>
      <c r="J3162" s="13">
        <v>54</v>
      </c>
      <c r="K3162" s="13">
        <v>1</v>
      </c>
      <c r="L3162" s="13">
        <v>178</v>
      </c>
      <c r="M3162" s="13"/>
      <c r="N3162" s="13">
        <v>296</v>
      </c>
      <c r="O3162" s="13">
        <f t="shared" si="49"/>
        <v>117</v>
      </c>
    </row>
    <row r="3163" spans="1:15" x14ac:dyDescent="0.3">
      <c r="A3163" t="s">
        <v>24</v>
      </c>
      <c r="B3163" t="s">
        <v>259</v>
      </c>
      <c r="C3163" t="s">
        <v>750</v>
      </c>
      <c r="D3163">
        <v>2017</v>
      </c>
      <c r="E3163" t="s">
        <v>754</v>
      </c>
      <c r="F3163" s="13">
        <v>0</v>
      </c>
      <c r="G3163" s="13">
        <v>4</v>
      </c>
      <c r="H3163" s="13">
        <v>106</v>
      </c>
      <c r="I3163" s="13">
        <v>169</v>
      </c>
      <c r="J3163" s="13">
        <v>135</v>
      </c>
      <c r="K3163" s="13">
        <v>4</v>
      </c>
      <c r="L3163" s="13">
        <v>27</v>
      </c>
      <c r="M3163" s="13"/>
      <c r="N3163" s="13">
        <v>445</v>
      </c>
      <c r="O3163" s="13">
        <f t="shared" si="49"/>
        <v>414</v>
      </c>
    </row>
    <row r="3164" spans="1:15" x14ac:dyDescent="0.3">
      <c r="A3164" t="s">
        <v>92</v>
      </c>
      <c r="B3164" t="s">
        <v>259</v>
      </c>
      <c r="C3164" t="s">
        <v>750</v>
      </c>
      <c r="D3164">
        <v>2017</v>
      </c>
      <c r="E3164" t="s">
        <v>1340</v>
      </c>
      <c r="F3164" s="13">
        <v>0</v>
      </c>
      <c r="G3164" s="13">
        <v>0</v>
      </c>
      <c r="H3164" s="13">
        <v>0</v>
      </c>
      <c r="I3164" s="13">
        <v>2</v>
      </c>
      <c r="J3164" s="13">
        <v>2</v>
      </c>
      <c r="K3164" s="13">
        <v>0</v>
      </c>
      <c r="L3164" s="13">
        <v>1</v>
      </c>
      <c r="M3164" s="13"/>
      <c r="N3164" s="13">
        <v>5</v>
      </c>
      <c r="O3164" s="13">
        <f t="shared" si="49"/>
        <v>4</v>
      </c>
    </row>
    <row r="3165" spans="1:15" x14ac:dyDescent="0.3">
      <c r="A3165" t="s">
        <v>20</v>
      </c>
      <c r="B3165" t="s">
        <v>259</v>
      </c>
      <c r="C3165" t="s">
        <v>750</v>
      </c>
      <c r="D3165">
        <v>2017</v>
      </c>
      <c r="E3165" t="s">
        <v>757</v>
      </c>
      <c r="F3165" s="13">
        <v>10</v>
      </c>
      <c r="G3165" s="13">
        <v>83</v>
      </c>
      <c r="H3165" s="13">
        <v>107</v>
      </c>
      <c r="I3165" s="13">
        <v>279</v>
      </c>
      <c r="J3165" s="13">
        <v>680</v>
      </c>
      <c r="K3165" s="13">
        <v>0</v>
      </c>
      <c r="L3165" s="13">
        <v>1</v>
      </c>
      <c r="M3165" s="13"/>
      <c r="N3165" s="13">
        <v>1160</v>
      </c>
      <c r="O3165" s="13">
        <f t="shared" si="49"/>
        <v>1159</v>
      </c>
    </row>
    <row r="3166" spans="1:15" x14ac:dyDescent="0.3">
      <c r="A3166" t="s">
        <v>24</v>
      </c>
      <c r="B3166" t="s">
        <v>259</v>
      </c>
      <c r="C3166" t="s">
        <v>750</v>
      </c>
      <c r="D3166">
        <v>2017</v>
      </c>
      <c r="E3166" t="s">
        <v>1341</v>
      </c>
      <c r="F3166" s="13">
        <v>1</v>
      </c>
      <c r="G3166" s="13">
        <v>6</v>
      </c>
      <c r="H3166" s="13">
        <v>0</v>
      </c>
      <c r="I3166" s="13">
        <v>1</v>
      </c>
      <c r="J3166" s="13">
        <v>1</v>
      </c>
      <c r="K3166" s="13">
        <v>0</v>
      </c>
      <c r="L3166" s="13">
        <v>0</v>
      </c>
      <c r="M3166" s="13"/>
      <c r="N3166" s="13">
        <v>9</v>
      </c>
      <c r="O3166" s="13">
        <f t="shared" si="49"/>
        <v>9</v>
      </c>
    </row>
    <row r="3167" spans="1:15" x14ac:dyDescent="0.3">
      <c r="A3167" t="s">
        <v>20</v>
      </c>
      <c r="B3167" t="s">
        <v>259</v>
      </c>
      <c r="C3167" t="s">
        <v>750</v>
      </c>
      <c r="D3167">
        <v>2017</v>
      </c>
      <c r="E3167" t="s">
        <v>1082</v>
      </c>
      <c r="F3167" s="13">
        <v>157</v>
      </c>
      <c r="G3167" s="13">
        <v>228</v>
      </c>
      <c r="H3167" s="13">
        <v>1201</v>
      </c>
      <c r="I3167" s="13">
        <v>921</v>
      </c>
      <c r="J3167" s="13">
        <v>3068</v>
      </c>
      <c r="K3167" s="13">
        <v>1</v>
      </c>
      <c r="L3167" s="13">
        <v>904</v>
      </c>
      <c r="M3167" s="13"/>
      <c r="N3167" s="13">
        <v>6480</v>
      </c>
      <c r="O3167" s="13">
        <f t="shared" si="49"/>
        <v>5575</v>
      </c>
    </row>
    <row r="3168" spans="1:15" x14ac:dyDescent="0.3">
      <c r="A3168" t="s">
        <v>22</v>
      </c>
      <c r="B3168" t="s">
        <v>259</v>
      </c>
      <c r="C3168" t="s">
        <v>750</v>
      </c>
      <c r="D3168">
        <v>2017</v>
      </c>
      <c r="E3168" t="s">
        <v>761</v>
      </c>
      <c r="F3168" s="13">
        <v>18</v>
      </c>
      <c r="G3168" s="13">
        <v>29</v>
      </c>
      <c r="H3168" s="13">
        <v>1710</v>
      </c>
      <c r="I3168" s="13">
        <v>352</v>
      </c>
      <c r="J3168" s="13">
        <v>675</v>
      </c>
      <c r="K3168" s="13">
        <v>0</v>
      </c>
      <c r="L3168" s="13">
        <v>64</v>
      </c>
      <c r="M3168" s="13"/>
      <c r="N3168" s="13">
        <v>2848</v>
      </c>
      <c r="O3168" s="13">
        <f t="shared" si="49"/>
        <v>2784</v>
      </c>
    </row>
    <row r="3169" spans="1:15" x14ac:dyDescent="0.3">
      <c r="A3169" t="s">
        <v>26</v>
      </c>
      <c r="B3169" t="s">
        <v>259</v>
      </c>
      <c r="C3169" t="s">
        <v>750</v>
      </c>
      <c r="D3169">
        <v>2017</v>
      </c>
      <c r="E3169" t="s">
        <v>1342</v>
      </c>
      <c r="F3169" s="13">
        <v>0</v>
      </c>
      <c r="G3169" s="13">
        <v>0</v>
      </c>
      <c r="H3169" s="13">
        <v>81</v>
      </c>
      <c r="I3169" s="13">
        <v>23</v>
      </c>
      <c r="J3169" s="13">
        <v>63</v>
      </c>
      <c r="K3169" s="13">
        <v>0</v>
      </c>
      <c r="L3169" s="13">
        <v>39</v>
      </c>
      <c r="M3169" s="13"/>
      <c r="N3169" s="13">
        <v>206</v>
      </c>
      <c r="O3169" s="13">
        <f t="shared" si="49"/>
        <v>167</v>
      </c>
    </row>
    <row r="3170" spans="1:15" x14ac:dyDescent="0.3">
      <c r="A3170" t="s">
        <v>34</v>
      </c>
      <c r="B3170" t="s">
        <v>259</v>
      </c>
      <c r="C3170" t="s">
        <v>750</v>
      </c>
      <c r="D3170">
        <v>2017</v>
      </c>
      <c r="E3170" t="s">
        <v>1343</v>
      </c>
      <c r="F3170" s="13">
        <v>0</v>
      </c>
      <c r="G3170" s="13">
        <v>0</v>
      </c>
      <c r="H3170" s="13">
        <v>0</v>
      </c>
      <c r="I3170" s="13">
        <v>0</v>
      </c>
      <c r="J3170" s="13">
        <v>0</v>
      </c>
      <c r="K3170" s="13">
        <v>0</v>
      </c>
      <c r="L3170" s="13">
        <v>1</v>
      </c>
      <c r="M3170" s="13"/>
      <c r="N3170" s="13">
        <v>1</v>
      </c>
      <c r="O3170" s="13">
        <f t="shared" si="49"/>
        <v>0</v>
      </c>
    </row>
    <row r="3171" spans="1:15" x14ac:dyDescent="0.3">
      <c r="A3171" t="s">
        <v>20</v>
      </c>
      <c r="B3171" t="s">
        <v>259</v>
      </c>
      <c r="C3171" t="s">
        <v>750</v>
      </c>
      <c r="D3171">
        <v>2017</v>
      </c>
      <c r="E3171" t="s">
        <v>763</v>
      </c>
      <c r="F3171" s="13">
        <v>28</v>
      </c>
      <c r="G3171" s="13">
        <v>187</v>
      </c>
      <c r="H3171" s="13">
        <v>4961</v>
      </c>
      <c r="I3171" s="13">
        <v>1059</v>
      </c>
      <c r="J3171" s="13">
        <v>4902</v>
      </c>
      <c r="K3171" s="13">
        <v>55</v>
      </c>
      <c r="L3171" s="13">
        <v>2008</v>
      </c>
      <c r="M3171" s="13"/>
      <c r="N3171" s="13">
        <v>13200</v>
      </c>
      <c r="O3171" s="13">
        <f t="shared" si="49"/>
        <v>11137</v>
      </c>
    </row>
    <row r="3172" spans="1:15" x14ac:dyDescent="0.3">
      <c r="A3172" t="s">
        <v>92</v>
      </c>
      <c r="B3172" t="s">
        <v>259</v>
      </c>
      <c r="C3172" t="s">
        <v>750</v>
      </c>
      <c r="D3172">
        <v>2017</v>
      </c>
      <c r="E3172" t="s">
        <v>1344</v>
      </c>
      <c r="F3172" s="13">
        <v>0</v>
      </c>
      <c r="G3172" s="13">
        <v>0</v>
      </c>
      <c r="H3172" s="13">
        <v>2</v>
      </c>
      <c r="I3172" s="13">
        <v>0</v>
      </c>
      <c r="J3172" s="13">
        <v>0</v>
      </c>
      <c r="K3172" s="13">
        <v>0</v>
      </c>
      <c r="L3172" s="13">
        <v>0</v>
      </c>
      <c r="M3172" s="13"/>
      <c r="N3172" s="13">
        <v>2</v>
      </c>
      <c r="O3172" s="13">
        <f t="shared" si="49"/>
        <v>2</v>
      </c>
    </row>
    <row r="3173" spans="1:15" x14ac:dyDescent="0.3">
      <c r="A3173" t="s">
        <v>136</v>
      </c>
      <c r="B3173" t="s">
        <v>259</v>
      </c>
      <c r="C3173" t="s">
        <v>750</v>
      </c>
      <c r="D3173">
        <v>2017</v>
      </c>
      <c r="E3173" t="s">
        <v>1345</v>
      </c>
      <c r="F3173" s="13">
        <v>0</v>
      </c>
      <c r="G3173" s="13">
        <v>0</v>
      </c>
      <c r="H3173" s="13">
        <v>26</v>
      </c>
      <c r="I3173" s="13">
        <v>7</v>
      </c>
      <c r="J3173" s="13">
        <v>15</v>
      </c>
      <c r="K3173" s="13">
        <v>0</v>
      </c>
      <c r="L3173" s="13">
        <v>1</v>
      </c>
      <c r="M3173" s="13"/>
      <c r="N3173" s="13">
        <v>49</v>
      </c>
      <c r="O3173" s="13">
        <f t="shared" si="49"/>
        <v>48</v>
      </c>
    </row>
    <row r="3174" spans="1:15" x14ac:dyDescent="0.3">
      <c r="A3174" t="s">
        <v>136</v>
      </c>
      <c r="B3174" t="s">
        <v>259</v>
      </c>
      <c r="C3174" t="s">
        <v>750</v>
      </c>
      <c r="D3174">
        <v>2017</v>
      </c>
      <c r="E3174" t="s">
        <v>1346</v>
      </c>
      <c r="F3174" s="13">
        <v>0</v>
      </c>
      <c r="G3174" s="13">
        <v>3</v>
      </c>
      <c r="H3174" s="13">
        <v>106</v>
      </c>
      <c r="I3174" s="13">
        <v>36</v>
      </c>
      <c r="J3174" s="13">
        <v>96</v>
      </c>
      <c r="K3174" s="13">
        <v>45</v>
      </c>
      <c r="L3174" s="13">
        <v>11</v>
      </c>
      <c r="M3174" s="13"/>
      <c r="N3174" s="13">
        <v>297</v>
      </c>
      <c r="O3174" s="13">
        <f t="shared" si="49"/>
        <v>241</v>
      </c>
    </row>
    <row r="3175" spans="1:15" x14ac:dyDescent="0.3">
      <c r="A3175" t="s">
        <v>136</v>
      </c>
      <c r="B3175" t="s">
        <v>259</v>
      </c>
      <c r="C3175" t="s">
        <v>750</v>
      </c>
      <c r="D3175">
        <v>2017</v>
      </c>
      <c r="E3175" t="s">
        <v>1346</v>
      </c>
      <c r="F3175" s="13">
        <v>0</v>
      </c>
      <c r="G3175" s="13">
        <v>0</v>
      </c>
      <c r="H3175" s="13">
        <v>0</v>
      </c>
      <c r="I3175" s="13">
        <v>0</v>
      </c>
      <c r="J3175" s="13">
        <v>2</v>
      </c>
      <c r="K3175" s="13">
        <v>379</v>
      </c>
      <c r="L3175" s="13">
        <v>7</v>
      </c>
      <c r="M3175" s="13"/>
      <c r="N3175" s="13">
        <v>388</v>
      </c>
      <c r="O3175" s="13">
        <f t="shared" si="49"/>
        <v>2</v>
      </c>
    </row>
    <row r="3176" spans="1:15" x14ac:dyDescent="0.3">
      <c r="A3176" t="s">
        <v>136</v>
      </c>
      <c r="B3176" t="s">
        <v>259</v>
      </c>
      <c r="C3176" t="s">
        <v>750</v>
      </c>
      <c r="D3176">
        <v>2017</v>
      </c>
      <c r="E3176" t="s">
        <v>1347</v>
      </c>
      <c r="F3176" s="13">
        <v>0</v>
      </c>
      <c r="G3176" s="13">
        <v>4</v>
      </c>
      <c r="H3176" s="13">
        <v>96</v>
      </c>
      <c r="I3176" s="13">
        <v>8</v>
      </c>
      <c r="J3176" s="13">
        <v>71</v>
      </c>
      <c r="K3176" s="13">
        <v>0</v>
      </c>
      <c r="L3176" s="13">
        <v>10</v>
      </c>
      <c r="M3176" s="13"/>
      <c r="N3176" s="13">
        <v>189</v>
      </c>
      <c r="O3176" s="13">
        <f t="shared" si="49"/>
        <v>179</v>
      </c>
    </row>
    <row r="3177" spans="1:15" x14ac:dyDescent="0.3">
      <c r="A3177" t="s">
        <v>22</v>
      </c>
      <c r="B3177" t="s">
        <v>259</v>
      </c>
      <c r="C3177" t="s">
        <v>750</v>
      </c>
      <c r="D3177">
        <v>2017</v>
      </c>
      <c r="E3177" t="s">
        <v>768</v>
      </c>
      <c r="F3177" s="13">
        <v>0</v>
      </c>
      <c r="G3177" s="13">
        <v>19</v>
      </c>
      <c r="H3177" s="13">
        <v>1903</v>
      </c>
      <c r="I3177" s="13">
        <v>168</v>
      </c>
      <c r="J3177" s="13">
        <v>623</v>
      </c>
      <c r="K3177" s="13">
        <v>15</v>
      </c>
      <c r="L3177" s="13">
        <v>123</v>
      </c>
      <c r="M3177" s="13"/>
      <c r="N3177" s="13">
        <v>2851</v>
      </c>
      <c r="O3177" s="13">
        <f t="shared" si="49"/>
        <v>2713</v>
      </c>
    </row>
    <row r="3178" spans="1:15" x14ac:dyDescent="0.3">
      <c r="A3178" t="s">
        <v>24</v>
      </c>
      <c r="B3178" t="s">
        <v>259</v>
      </c>
      <c r="C3178" t="s">
        <v>750</v>
      </c>
      <c r="D3178">
        <v>2017</v>
      </c>
      <c r="E3178" t="s">
        <v>1348</v>
      </c>
      <c r="F3178" s="13">
        <v>1</v>
      </c>
      <c r="G3178" s="13">
        <v>1</v>
      </c>
      <c r="H3178" s="13">
        <v>809</v>
      </c>
      <c r="I3178" s="13">
        <v>41</v>
      </c>
      <c r="J3178" s="13">
        <v>288</v>
      </c>
      <c r="K3178" s="13">
        <v>0</v>
      </c>
      <c r="L3178" s="13">
        <v>1</v>
      </c>
      <c r="M3178" s="13"/>
      <c r="N3178" s="13">
        <v>1141</v>
      </c>
      <c r="O3178" s="13">
        <f t="shared" si="49"/>
        <v>1140</v>
      </c>
    </row>
    <row r="3179" spans="1:15" x14ac:dyDescent="0.3">
      <c r="A3179" t="s">
        <v>20</v>
      </c>
      <c r="B3179" t="s">
        <v>259</v>
      </c>
      <c r="C3179" t="s">
        <v>750</v>
      </c>
      <c r="D3179">
        <v>2017</v>
      </c>
      <c r="E3179" t="s">
        <v>1349</v>
      </c>
      <c r="F3179" s="13">
        <v>0</v>
      </c>
      <c r="G3179" s="13">
        <v>3</v>
      </c>
      <c r="H3179" s="13">
        <v>40</v>
      </c>
      <c r="I3179" s="13">
        <v>5</v>
      </c>
      <c r="J3179" s="13">
        <v>40</v>
      </c>
      <c r="K3179" s="13">
        <v>0</v>
      </c>
      <c r="L3179" s="13">
        <v>5</v>
      </c>
      <c r="M3179" s="13"/>
      <c r="N3179" s="13">
        <v>93</v>
      </c>
      <c r="O3179" s="13">
        <f t="shared" si="49"/>
        <v>88</v>
      </c>
    </row>
    <row r="3180" spans="1:15" x14ac:dyDescent="0.3">
      <c r="A3180" t="s">
        <v>26</v>
      </c>
      <c r="B3180" t="s">
        <v>259</v>
      </c>
      <c r="C3180" t="s">
        <v>750</v>
      </c>
      <c r="D3180">
        <v>2017</v>
      </c>
      <c r="E3180" t="s">
        <v>1350</v>
      </c>
      <c r="F3180" s="13">
        <v>0</v>
      </c>
      <c r="G3180" s="13">
        <v>0</v>
      </c>
      <c r="H3180" s="13">
        <v>2</v>
      </c>
      <c r="I3180" s="13">
        <v>1</v>
      </c>
      <c r="J3180" s="13">
        <v>1</v>
      </c>
      <c r="K3180" s="13">
        <v>0</v>
      </c>
      <c r="L3180" s="13">
        <v>0</v>
      </c>
      <c r="M3180" s="13"/>
      <c r="N3180" s="13">
        <v>4</v>
      </c>
      <c r="O3180" s="13">
        <f t="shared" si="49"/>
        <v>4</v>
      </c>
    </row>
    <row r="3181" spans="1:15" x14ac:dyDescent="0.3">
      <c r="A3181" t="s">
        <v>34</v>
      </c>
      <c r="B3181" t="s">
        <v>259</v>
      </c>
      <c r="C3181" t="s">
        <v>750</v>
      </c>
      <c r="D3181">
        <v>2017</v>
      </c>
      <c r="E3181" t="s">
        <v>1351</v>
      </c>
      <c r="F3181" s="13">
        <v>0</v>
      </c>
      <c r="G3181" s="13">
        <v>0</v>
      </c>
      <c r="H3181" s="13">
        <v>0</v>
      </c>
      <c r="I3181" s="13">
        <v>0</v>
      </c>
      <c r="J3181" s="13">
        <v>0</v>
      </c>
      <c r="K3181" s="13">
        <v>0</v>
      </c>
      <c r="L3181" s="13">
        <v>5</v>
      </c>
      <c r="M3181" s="13"/>
      <c r="N3181" s="13">
        <v>5</v>
      </c>
      <c r="O3181" s="13">
        <f t="shared" si="49"/>
        <v>0</v>
      </c>
    </row>
    <row r="3182" spans="1:15" x14ac:dyDescent="0.3">
      <c r="A3182" t="s">
        <v>22</v>
      </c>
      <c r="B3182" t="s">
        <v>259</v>
      </c>
      <c r="C3182" t="s">
        <v>1170</v>
      </c>
      <c r="D3182">
        <v>2017</v>
      </c>
      <c r="E3182" t="s">
        <v>1352</v>
      </c>
      <c r="F3182" s="13">
        <v>0</v>
      </c>
      <c r="G3182" s="13">
        <v>0</v>
      </c>
      <c r="H3182" s="13">
        <v>4</v>
      </c>
      <c r="I3182" s="13">
        <v>0</v>
      </c>
      <c r="J3182" s="13">
        <v>5</v>
      </c>
      <c r="K3182" s="13">
        <v>0</v>
      </c>
      <c r="L3182" s="13">
        <v>0</v>
      </c>
      <c r="M3182" s="13"/>
      <c r="N3182" s="13">
        <v>9</v>
      </c>
      <c r="O3182" s="13">
        <f t="shared" si="49"/>
        <v>9</v>
      </c>
    </row>
    <row r="3183" spans="1:15" x14ac:dyDescent="0.3">
      <c r="A3183" t="s">
        <v>24</v>
      </c>
      <c r="B3183" t="s">
        <v>259</v>
      </c>
      <c r="C3183" t="s">
        <v>1171</v>
      </c>
      <c r="D3183">
        <v>2017</v>
      </c>
      <c r="E3183" t="s">
        <v>1353</v>
      </c>
      <c r="F3183" s="13">
        <v>0</v>
      </c>
      <c r="G3183" s="13">
        <v>0</v>
      </c>
      <c r="H3183" s="13">
        <v>25</v>
      </c>
      <c r="I3183" s="13">
        <v>8</v>
      </c>
      <c r="J3183" s="13">
        <v>63</v>
      </c>
      <c r="K3183" s="13">
        <v>0</v>
      </c>
      <c r="L3183" s="13">
        <v>55</v>
      </c>
      <c r="M3183" s="13"/>
      <c r="N3183" s="13">
        <v>151</v>
      </c>
      <c r="O3183" s="13">
        <f t="shared" si="49"/>
        <v>96</v>
      </c>
    </row>
    <row r="3184" spans="1:15" x14ac:dyDescent="0.3">
      <c r="A3184" t="s">
        <v>20</v>
      </c>
      <c r="B3184" t="s">
        <v>259</v>
      </c>
      <c r="C3184" t="s">
        <v>1171</v>
      </c>
      <c r="D3184">
        <v>2017</v>
      </c>
      <c r="E3184" t="s">
        <v>1022</v>
      </c>
      <c r="F3184" s="13">
        <v>37</v>
      </c>
      <c r="G3184" s="13">
        <v>175</v>
      </c>
      <c r="H3184" s="13">
        <v>5403</v>
      </c>
      <c r="I3184" s="13">
        <v>1182</v>
      </c>
      <c r="J3184" s="13">
        <v>6044</v>
      </c>
      <c r="K3184" s="13">
        <v>20</v>
      </c>
      <c r="L3184" s="13">
        <v>2063</v>
      </c>
      <c r="M3184" s="13"/>
      <c r="N3184" s="13">
        <v>14924</v>
      </c>
      <c r="O3184" s="13">
        <f t="shared" si="49"/>
        <v>12841</v>
      </c>
    </row>
    <row r="3185" spans="1:15" x14ac:dyDescent="0.3">
      <c r="A3185" t="s">
        <v>20</v>
      </c>
      <c r="B3185" t="s">
        <v>259</v>
      </c>
      <c r="C3185" t="s">
        <v>1171</v>
      </c>
      <c r="D3185">
        <v>2017</v>
      </c>
      <c r="E3185" t="s">
        <v>1025</v>
      </c>
      <c r="F3185" s="13">
        <v>0</v>
      </c>
      <c r="G3185" s="13">
        <v>0</v>
      </c>
      <c r="H3185" s="13">
        <v>34</v>
      </c>
      <c r="I3185" s="13">
        <v>7</v>
      </c>
      <c r="J3185" s="13">
        <v>56</v>
      </c>
      <c r="K3185" s="13">
        <v>0</v>
      </c>
      <c r="L3185" s="13">
        <v>30</v>
      </c>
      <c r="M3185" s="13"/>
      <c r="N3185" s="13">
        <v>127</v>
      </c>
      <c r="O3185" s="13">
        <f t="shared" si="49"/>
        <v>97</v>
      </c>
    </row>
    <row r="3186" spans="1:15" x14ac:dyDescent="0.3">
      <c r="A3186" t="s">
        <v>24</v>
      </c>
      <c r="B3186" t="s">
        <v>259</v>
      </c>
      <c r="C3186" t="s">
        <v>1171</v>
      </c>
      <c r="D3186">
        <v>2017</v>
      </c>
      <c r="E3186" t="s">
        <v>1354</v>
      </c>
      <c r="F3186" s="13">
        <v>0</v>
      </c>
      <c r="G3186" s="13">
        <v>0</v>
      </c>
      <c r="H3186" s="13">
        <v>2</v>
      </c>
      <c r="I3186" s="13">
        <v>0</v>
      </c>
      <c r="J3186" s="13">
        <v>1</v>
      </c>
      <c r="K3186" s="13">
        <v>0</v>
      </c>
      <c r="L3186" s="13">
        <v>0</v>
      </c>
      <c r="M3186" s="13"/>
      <c r="N3186" s="13">
        <v>3</v>
      </c>
      <c r="O3186" s="13">
        <f t="shared" si="49"/>
        <v>3</v>
      </c>
    </row>
    <row r="3187" spans="1:15" x14ac:dyDescent="0.3">
      <c r="A3187" t="s">
        <v>20</v>
      </c>
      <c r="B3187" t="s">
        <v>259</v>
      </c>
      <c r="C3187" t="s">
        <v>1171</v>
      </c>
      <c r="D3187">
        <v>2017</v>
      </c>
      <c r="E3187" t="s">
        <v>1355</v>
      </c>
      <c r="F3187" s="13">
        <v>0</v>
      </c>
      <c r="G3187" s="13">
        <v>0</v>
      </c>
      <c r="H3187" s="13">
        <v>0</v>
      </c>
      <c r="I3187" s="13">
        <v>0</v>
      </c>
      <c r="J3187" s="13">
        <v>2</v>
      </c>
      <c r="K3187" s="13">
        <v>0</v>
      </c>
      <c r="L3187" s="13">
        <v>2</v>
      </c>
      <c r="M3187" s="13"/>
      <c r="N3187" s="13">
        <v>4</v>
      </c>
      <c r="O3187" s="13">
        <f t="shared" si="49"/>
        <v>2</v>
      </c>
    </row>
    <row r="3188" spans="1:15" x14ac:dyDescent="0.3">
      <c r="A3188" t="s">
        <v>22</v>
      </c>
      <c r="B3188" t="s">
        <v>259</v>
      </c>
      <c r="C3188" t="s">
        <v>1171</v>
      </c>
      <c r="D3188">
        <v>2017</v>
      </c>
      <c r="E3188" t="s">
        <v>1030</v>
      </c>
      <c r="F3188" s="13">
        <v>9</v>
      </c>
      <c r="G3188" s="13">
        <v>180</v>
      </c>
      <c r="H3188" s="13">
        <v>12675</v>
      </c>
      <c r="I3188" s="13">
        <v>1387</v>
      </c>
      <c r="J3188" s="13">
        <v>6039</v>
      </c>
      <c r="K3188" s="13">
        <v>7</v>
      </c>
      <c r="L3188" s="13">
        <v>823</v>
      </c>
      <c r="M3188" s="13"/>
      <c r="N3188" s="13">
        <v>21120</v>
      </c>
      <c r="O3188" s="13">
        <f t="shared" si="49"/>
        <v>20290</v>
      </c>
    </row>
    <row r="3189" spans="1:15" x14ac:dyDescent="0.3">
      <c r="A3189" t="s">
        <v>24</v>
      </c>
      <c r="B3189" t="s">
        <v>259</v>
      </c>
      <c r="C3189" t="s">
        <v>1171</v>
      </c>
      <c r="D3189">
        <v>2017</v>
      </c>
      <c r="E3189" t="s">
        <v>1356</v>
      </c>
      <c r="F3189" s="13">
        <v>0</v>
      </c>
      <c r="G3189" s="13">
        <v>5</v>
      </c>
      <c r="H3189" s="13">
        <v>3136</v>
      </c>
      <c r="I3189" s="13">
        <v>408</v>
      </c>
      <c r="J3189" s="13">
        <v>404</v>
      </c>
      <c r="K3189" s="13">
        <v>0</v>
      </c>
      <c r="L3189" s="13">
        <v>6</v>
      </c>
      <c r="M3189" s="13"/>
      <c r="N3189" s="13">
        <v>3959</v>
      </c>
      <c r="O3189" s="13">
        <f t="shared" si="49"/>
        <v>3953</v>
      </c>
    </row>
    <row r="3190" spans="1:15" x14ac:dyDescent="0.3">
      <c r="A3190" t="s">
        <v>26</v>
      </c>
      <c r="B3190" t="s">
        <v>259</v>
      </c>
      <c r="C3190" t="s">
        <v>1171</v>
      </c>
      <c r="D3190">
        <v>2017</v>
      </c>
      <c r="E3190" t="s">
        <v>1357</v>
      </c>
      <c r="F3190" s="13">
        <v>0</v>
      </c>
      <c r="G3190" s="13">
        <v>2</v>
      </c>
      <c r="H3190" s="13">
        <v>33</v>
      </c>
      <c r="I3190" s="13">
        <v>0</v>
      </c>
      <c r="J3190" s="13">
        <v>56</v>
      </c>
      <c r="K3190" s="13">
        <v>1</v>
      </c>
      <c r="L3190" s="13">
        <v>11</v>
      </c>
      <c r="M3190" s="13"/>
      <c r="N3190" s="13">
        <v>103</v>
      </c>
      <c r="O3190" s="13">
        <f t="shared" si="49"/>
        <v>91</v>
      </c>
    </row>
    <row r="3191" spans="1:15" x14ac:dyDescent="0.3">
      <c r="B3191" t="s">
        <v>259</v>
      </c>
      <c r="C3191" t="s">
        <v>1173</v>
      </c>
      <c r="D3191">
        <v>2017</v>
      </c>
      <c r="E3191" t="s">
        <v>1090</v>
      </c>
      <c r="F3191" s="13">
        <v>0</v>
      </c>
      <c r="G3191" s="13">
        <v>2</v>
      </c>
      <c r="H3191" s="13">
        <v>10</v>
      </c>
      <c r="I3191" s="13">
        <v>1</v>
      </c>
      <c r="J3191" s="13">
        <v>8</v>
      </c>
      <c r="K3191" s="13">
        <v>0</v>
      </c>
      <c r="L3191" s="13">
        <v>3</v>
      </c>
      <c r="M3191" s="13"/>
      <c r="N3191" s="13">
        <v>24</v>
      </c>
      <c r="O3191" s="13">
        <f t="shared" si="49"/>
        <v>21</v>
      </c>
    </row>
    <row r="3192" spans="1:15" x14ac:dyDescent="0.3">
      <c r="B3192" t="s">
        <v>296</v>
      </c>
      <c r="C3192" t="s">
        <v>787</v>
      </c>
      <c r="D3192">
        <v>2017</v>
      </c>
      <c r="E3192" t="s">
        <v>787</v>
      </c>
      <c r="F3192" s="13">
        <v>0</v>
      </c>
      <c r="G3192" s="13">
        <v>0</v>
      </c>
      <c r="H3192" s="13">
        <v>2</v>
      </c>
      <c r="I3192" s="13">
        <v>0</v>
      </c>
      <c r="J3192" s="13">
        <v>0</v>
      </c>
      <c r="K3192" s="13">
        <v>0</v>
      </c>
      <c r="L3192" s="13">
        <v>3</v>
      </c>
      <c r="M3192" s="13"/>
      <c r="N3192" s="13">
        <v>5</v>
      </c>
      <c r="O3192" s="13">
        <f t="shared" si="49"/>
        <v>2</v>
      </c>
    </row>
    <row r="3193" spans="1:15" x14ac:dyDescent="0.3">
      <c r="A3193" t="s">
        <v>20</v>
      </c>
      <c r="B3193" t="s">
        <v>296</v>
      </c>
      <c r="C3193" t="s">
        <v>787</v>
      </c>
      <c r="D3193">
        <v>2017</v>
      </c>
      <c r="E3193" t="s">
        <v>1358</v>
      </c>
      <c r="F3193" s="13">
        <v>0</v>
      </c>
      <c r="G3193" s="13">
        <v>1</v>
      </c>
      <c r="H3193" s="13">
        <v>0</v>
      </c>
      <c r="I3193" s="13">
        <v>0</v>
      </c>
      <c r="J3193" s="13">
        <v>1</v>
      </c>
      <c r="K3193" s="13">
        <v>0</v>
      </c>
      <c r="L3193" s="13">
        <v>0</v>
      </c>
      <c r="M3193" s="13"/>
      <c r="N3193" s="13">
        <v>2</v>
      </c>
      <c r="O3193" s="13">
        <f t="shared" si="49"/>
        <v>2</v>
      </c>
    </row>
    <row r="3194" spans="1:15" x14ac:dyDescent="0.3">
      <c r="A3194" t="s">
        <v>20</v>
      </c>
      <c r="B3194" t="s">
        <v>296</v>
      </c>
      <c r="C3194" t="s">
        <v>787</v>
      </c>
      <c r="D3194">
        <v>2017</v>
      </c>
      <c r="E3194" t="s">
        <v>789</v>
      </c>
      <c r="F3194" s="13">
        <v>0</v>
      </c>
      <c r="G3194" s="13">
        <v>3</v>
      </c>
      <c r="H3194" s="13">
        <v>16</v>
      </c>
      <c r="I3194" s="13">
        <v>6</v>
      </c>
      <c r="J3194" s="13">
        <v>42</v>
      </c>
      <c r="K3194" s="13">
        <v>0</v>
      </c>
      <c r="L3194" s="13">
        <v>6</v>
      </c>
      <c r="M3194" s="13"/>
      <c r="N3194" s="13">
        <v>73</v>
      </c>
      <c r="O3194" s="13">
        <f t="shared" si="49"/>
        <v>67</v>
      </c>
    </row>
    <row r="3195" spans="1:15" x14ac:dyDescent="0.3">
      <c r="A3195" t="s">
        <v>20</v>
      </c>
      <c r="B3195" t="s">
        <v>296</v>
      </c>
      <c r="C3195" t="s">
        <v>787</v>
      </c>
      <c r="D3195">
        <v>2017</v>
      </c>
      <c r="E3195" t="s">
        <v>1032</v>
      </c>
      <c r="F3195" s="13">
        <v>0</v>
      </c>
      <c r="G3195" s="13">
        <v>5</v>
      </c>
      <c r="H3195" s="13">
        <v>1</v>
      </c>
      <c r="I3195" s="13">
        <v>7</v>
      </c>
      <c r="J3195" s="13">
        <v>25</v>
      </c>
      <c r="K3195" s="13">
        <v>0</v>
      </c>
      <c r="L3195" s="13">
        <v>3</v>
      </c>
      <c r="M3195" s="13"/>
      <c r="N3195" s="13">
        <v>41</v>
      </c>
      <c r="O3195" s="13">
        <f t="shared" si="49"/>
        <v>38</v>
      </c>
    </row>
    <row r="3196" spans="1:15" x14ac:dyDescent="0.3">
      <c r="A3196" t="s">
        <v>22</v>
      </c>
      <c r="B3196" t="s">
        <v>296</v>
      </c>
      <c r="C3196" t="s">
        <v>787</v>
      </c>
      <c r="D3196">
        <v>2017</v>
      </c>
      <c r="E3196" t="s">
        <v>790</v>
      </c>
      <c r="F3196" s="13">
        <v>0</v>
      </c>
      <c r="G3196" s="13">
        <v>2</v>
      </c>
      <c r="H3196" s="13">
        <v>6</v>
      </c>
      <c r="I3196" s="13">
        <v>5</v>
      </c>
      <c r="J3196" s="13">
        <v>6</v>
      </c>
      <c r="K3196" s="13">
        <v>0</v>
      </c>
      <c r="L3196" s="13">
        <v>0</v>
      </c>
      <c r="M3196" s="13"/>
      <c r="N3196" s="13">
        <v>19</v>
      </c>
      <c r="O3196" s="13">
        <f t="shared" si="49"/>
        <v>19</v>
      </c>
    </row>
    <row r="3197" spans="1:15" x14ac:dyDescent="0.3">
      <c r="A3197" t="s">
        <v>92</v>
      </c>
      <c r="B3197" t="s">
        <v>296</v>
      </c>
      <c r="C3197" t="s">
        <v>787</v>
      </c>
      <c r="D3197">
        <v>2017</v>
      </c>
      <c r="E3197" t="s">
        <v>1359</v>
      </c>
      <c r="F3197" s="13">
        <v>0</v>
      </c>
      <c r="G3197" s="13">
        <v>0</v>
      </c>
      <c r="H3197" s="13">
        <v>4</v>
      </c>
      <c r="I3197" s="13">
        <v>1</v>
      </c>
      <c r="J3197" s="13">
        <v>1</v>
      </c>
      <c r="K3197" s="13">
        <v>0</v>
      </c>
      <c r="L3197" s="13">
        <v>0</v>
      </c>
      <c r="M3197" s="13"/>
      <c r="N3197" s="13">
        <v>6</v>
      </c>
      <c r="O3197" s="13">
        <f t="shared" si="49"/>
        <v>6</v>
      </c>
    </row>
    <row r="3198" spans="1:15" x14ac:dyDescent="0.3">
      <c r="A3198" t="s">
        <v>18</v>
      </c>
      <c r="B3198" t="s">
        <v>296</v>
      </c>
      <c r="C3198" t="s">
        <v>787</v>
      </c>
      <c r="D3198">
        <v>2017</v>
      </c>
      <c r="E3198" t="s">
        <v>1360</v>
      </c>
      <c r="F3198" s="13">
        <v>0</v>
      </c>
      <c r="G3198" s="13">
        <v>0</v>
      </c>
      <c r="H3198" s="13">
        <v>2</v>
      </c>
      <c r="I3198" s="13">
        <v>0</v>
      </c>
      <c r="J3198" s="13">
        <v>3</v>
      </c>
      <c r="K3198" s="13">
        <v>0</v>
      </c>
      <c r="L3198" s="13">
        <v>0</v>
      </c>
      <c r="M3198" s="13"/>
      <c r="N3198" s="13">
        <v>5</v>
      </c>
      <c r="O3198" s="13">
        <f t="shared" si="49"/>
        <v>5</v>
      </c>
    </row>
    <row r="3199" spans="1:15" x14ac:dyDescent="0.3">
      <c r="A3199" t="s">
        <v>20</v>
      </c>
      <c r="B3199" t="s">
        <v>296</v>
      </c>
      <c r="C3199" t="s">
        <v>787</v>
      </c>
      <c r="D3199">
        <v>2017</v>
      </c>
      <c r="E3199" t="s">
        <v>793</v>
      </c>
      <c r="F3199" s="13">
        <v>302</v>
      </c>
      <c r="G3199" s="13">
        <v>802</v>
      </c>
      <c r="H3199" s="13">
        <v>7406</v>
      </c>
      <c r="I3199" s="13">
        <v>3031</v>
      </c>
      <c r="J3199" s="13">
        <v>6870</v>
      </c>
      <c r="K3199" s="13">
        <v>0</v>
      </c>
      <c r="L3199" s="13">
        <v>887</v>
      </c>
      <c r="M3199" s="13"/>
      <c r="N3199" s="13">
        <v>19298</v>
      </c>
      <c r="O3199" s="13">
        <f t="shared" si="49"/>
        <v>18411</v>
      </c>
    </row>
    <row r="3200" spans="1:15" x14ac:dyDescent="0.3">
      <c r="A3200" t="s">
        <v>20</v>
      </c>
      <c r="B3200" t="s">
        <v>296</v>
      </c>
      <c r="C3200" t="s">
        <v>787</v>
      </c>
      <c r="D3200">
        <v>2017</v>
      </c>
      <c r="E3200" t="s">
        <v>1361</v>
      </c>
      <c r="F3200" s="13">
        <v>1</v>
      </c>
      <c r="G3200" s="13">
        <v>0</v>
      </c>
      <c r="H3200" s="13">
        <v>0</v>
      </c>
      <c r="I3200" s="13">
        <v>1</v>
      </c>
      <c r="J3200" s="13">
        <v>4</v>
      </c>
      <c r="K3200" s="13">
        <v>0</v>
      </c>
      <c r="L3200" s="13">
        <v>0</v>
      </c>
      <c r="M3200" s="13"/>
      <c r="N3200" s="13">
        <v>6</v>
      </c>
      <c r="O3200" s="13">
        <f t="shared" si="49"/>
        <v>6</v>
      </c>
    </row>
    <row r="3201" spans="1:15" x14ac:dyDescent="0.3">
      <c r="A3201" t="s">
        <v>20</v>
      </c>
      <c r="B3201" t="s">
        <v>296</v>
      </c>
      <c r="C3201" t="s">
        <v>787</v>
      </c>
      <c r="D3201">
        <v>2017</v>
      </c>
      <c r="E3201" t="s">
        <v>1362</v>
      </c>
      <c r="F3201" s="13">
        <v>0</v>
      </c>
      <c r="G3201" s="13">
        <v>0</v>
      </c>
      <c r="H3201" s="13">
        <v>0</v>
      </c>
      <c r="I3201" s="13">
        <v>0</v>
      </c>
      <c r="J3201" s="13">
        <v>2</v>
      </c>
      <c r="K3201" s="13">
        <v>4</v>
      </c>
      <c r="L3201" s="13">
        <v>0</v>
      </c>
      <c r="M3201" s="13"/>
      <c r="N3201" s="13">
        <v>6</v>
      </c>
      <c r="O3201" s="13">
        <f t="shared" si="49"/>
        <v>2</v>
      </c>
    </row>
    <row r="3202" spans="1:15" x14ac:dyDescent="0.3">
      <c r="A3202" t="s">
        <v>55</v>
      </c>
      <c r="B3202" t="s">
        <v>296</v>
      </c>
      <c r="C3202" t="s">
        <v>787</v>
      </c>
      <c r="D3202">
        <v>2017</v>
      </c>
      <c r="E3202" t="s">
        <v>1363</v>
      </c>
      <c r="F3202" s="13">
        <v>2</v>
      </c>
      <c r="G3202" s="13">
        <v>5</v>
      </c>
      <c r="H3202" s="13">
        <v>31</v>
      </c>
      <c r="I3202" s="13">
        <v>18</v>
      </c>
      <c r="J3202" s="13">
        <v>38</v>
      </c>
      <c r="K3202" s="13">
        <v>0</v>
      </c>
      <c r="L3202" s="13">
        <v>10</v>
      </c>
      <c r="M3202" s="13"/>
      <c r="N3202" s="13">
        <v>104</v>
      </c>
      <c r="O3202" s="13">
        <f t="shared" si="49"/>
        <v>94</v>
      </c>
    </row>
    <row r="3203" spans="1:15" x14ac:dyDescent="0.3">
      <c r="A3203" t="s">
        <v>20</v>
      </c>
      <c r="B3203" t="s">
        <v>296</v>
      </c>
      <c r="C3203" t="s">
        <v>787</v>
      </c>
      <c r="D3203">
        <v>2017</v>
      </c>
      <c r="E3203" t="s">
        <v>796</v>
      </c>
      <c r="F3203" s="13">
        <v>0</v>
      </c>
      <c r="G3203" s="13">
        <v>2</v>
      </c>
      <c r="H3203" s="13">
        <v>17</v>
      </c>
      <c r="I3203" s="13">
        <v>6</v>
      </c>
      <c r="J3203" s="13">
        <v>33</v>
      </c>
      <c r="K3203" s="13">
        <v>0</v>
      </c>
      <c r="L3203" s="13">
        <v>5</v>
      </c>
      <c r="M3203" s="13"/>
      <c r="N3203" s="13">
        <v>63</v>
      </c>
      <c r="O3203" s="13">
        <f t="shared" ref="O3203:O3266" si="50">F3203+G3203+H3203+I3203+J3203</f>
        <v>58</v>
      </c>
    </row>
    <row r="3204" spans="1:15" x14ac:dyDescent="0.3">
      <c r="A3204" t="s">
        <v>20</v>
      </c>
      <c r="B3204" t="s">
        <v>296</v>
      </c>
      <c r="C3204" t="s">
        <v>787</v>
      </c>
      <c r="D3204">
        <v>2017</v>
      </c>
      <c r="E3204" t="s">
        <v>797</v>
      </c>
      <c r="F3204" s="13">
        <v>51</v>
      </c>
      <c r="G3204" s="13">
        <v>115</v>
      </c>
      <c r="H3204" s="13">
        <v>289</v>
      </c>
      <c r="I3204" s="13">
        <v>224</v>
      </c>
      <c r="J3204" s="13">
        <v>1189</v>
      </c>
      <c r="K3204" s="13">
        <v>23</v>
      </c>
      <c r="L3204" s="13">
        <v>168</v>
      </c>
      <c r="M3204" s="13"/>
      <c r="N3204" s="13">
        <v>2059</v>
      </c>
      <c r="O3204" s="13">
        <f t="shared" si="50"/>
        <v>1868</v>
      </c>
    </row>
    <row r="3205" spans="1:15" x14ac:dyDescent="0.3">
      <c r="A3205" t="s">
        <v>20</v>
      </c>
      <c r="B3205" t="s">
        <v>296</v>
      </c>
      <c r="C3205" t="s">
        <v>787</v>
      </c>
      <c r="D3205">
        <v>2017</v>
      </c>
      <c r="E3205" t="s">
        <v>798</v>
      </c>
      <c r="F3205" s="13">
        <v>3</v>
      </c>
      <c r="G3205" s="13">
        <v>4</v>
      </c>
      <c r="H3205" s="13">
        <v>60</v>
      </c>
      <c r="I3205" s="13">
        <v>26</v>
      </c>
      <c r="J3205" s="13">
        <v>84</v>
      </c>
      <c r="K3205" s="13">
        <v>0</v>
      </c>
      <c r="L3205" s="13">
        <v>7</v>
      </c>
      <c r="M3205" s="13"/>
      <c r="N3205" s="13">
        <v>184</v>
      </c>
      <c r="O3205" s="13">
        <f t="shared" si="50"/>
        <v>177</v>
      </c>
    </row>
    <row r="3206" spans="1:15" x14ac:dyDescent="0.3">
      <c r="A3206" t="s">
        <v>233</v>
      </c>
      <c r="B3206" t="s">
        <v>296</v>
      </c>
      <c r="C3206" t="s">
        <v>787</v>
      </c>
      <c r="D3206">
        <v>2017</v>
      </c>
      <c r="E3206" t="s">
        <v>799</v>
      </c>
      <c r="F3206" s="13">
        <v>104</v>
      </c>
      <c r="G3206" s="13">
        <v>41</v>
      </c>
      <c r="H3206" s="13">
        <v>973</v>
      </c>
      <c r="I3206" s="13">
        <v>696</v>
      </c>
      <c r="J3206" s="13">
        <v>761</v>
      </c>
      <c r="K3206" s="13">
        <v>0</v>
      </c>
      <c r="L3206" s="13">
        <v>6</v>
      </c>
      <c r="M3206" s="13"/>
      <c r="N3206" s="13">
        <v>2581</v>
      </c>
      <c r="O3206" s="13">
        <f t="shared" si="50"/>
        <v>2575</v>
      </c>
    </row>
    <row r="3207" spans="1:15" x14ac:dyDescent="0.3">
      <c r="A3207" t="s">
        <v>20</v>
      </c>
      <c r="B3207" t="s">
        <v>296</v>
      </c>
      <c r="C3207" t="s">
        <v>787</v>
      </c>
      <c r="D3207">
        <v>2017</v>
      </c>
      <c r="E3207" t="s">
        <v>800</v>
      </c>
      <c r="F3207" s="13">
        <v>1</v>
      </c>
      <c r="G3207" s="13">
        <v>0</v>
      </c>
      <c r="H3207" s="13">
        <v>7</v>
      </c>
      <c r="I3207" s="13">
        <v>0</v>
      </c>
      <c r="J3207" s="13">
        <v>4</v>
      </c>
      <c r="K3207" s="13">
        <v>0</v>
      </c>
      <c r="L3207" s="13">
        <v>0</v>
      </c>
      <c r="M3207" s="13"/>
      <c r="N3207" s="13">
        <v>12</v>
      </c>
      <c r="O3207" s="13">
        <f t="shared" si="50"/>
        <v>12</v>
      </c>
    </row>
    <row r="3208" spans="1:15" x14ac:dyDescent="0.3">
      <c r="A3208" t="s">
        <v>26</v>
      </c>
      <c r="B3208" t="s">
        <v>296</v>
      </c>
      <c r="C3208" t="s">
        <v>787</v>
      </c>
      <c r="D3208">
        <v>2017</v>
      </c>
      <c r="E3208" t="s">
        <v>801</v>
      </c>
      <c r="F3208" s="13">
        <v>3</v>
      </c>
      <c r="G3208" s="13">
        <v>0</v>
      </c>
      <c r="H3208" s="13">
        <v>22</v>
      </c>
      <c r="I3208" s="13">
        <v>2</v>
      </c>
      <c r="J3208" s="13">
        <v>16</v>
      </c>
      <c r="K3208" s="13">
        <v>0</v>
      </c>
      <c r="L3208" s="13">
        <v>1</v>
      </c>
      <c r="M3208" s="13"/>
      <c r="N3208" s="13">
        <v>44</v>
      </c>
      <c r="O3208" s="13">
        <f t="shared" si="50"/>
        <v>43</v>
      </c>
    </row>
    <row r="3209" spans="1:15" x14ac:dyDescent="0.3">
      <c r="A3209" t="s">
        <v>22</v>
      </c>
      <c r="B3209" t="s">
        <v>296</v>
      </c>
      <c r="C3209" t="s">
        <v>787</v>
      </c>
      <c r="D3209">
        <v>2017</v>
      </c>
      <c r="E3209" t="s">
        <v>803</v>
      </c>
      <c r="F3209" s="13">
        <v>10</v>
      </c>
      <c r="G3209" s="13">
        <v>1</v>
      </c>
      <c r="H3209" s="13">
        <v>42</v>
      </c>
      <c r="I3209" s="13">
        <v>6</v>
      </c>
      <c r="J3209" s="13">
        <v>19</v>
      </c>
      <c r="K3209" s="13">
        <v>0</v>
      </c>
      <c r="L3209" s="13">
        <v>11</v>
      </c>
      <c r="M3209" s="13"/>
      <c r="N3209" s="13">
        <v>89</v>
      </c>
      <c r="O3209" s="13">
        <f t="shared" si="50"/>
        <v>78</v>
      </c>
    </row>
    <row r="3210" spans="1:15" x14ac:dyDescent="0.3">
      <c r="A3210" t="s">
        <v>20</v>
      </c>
      <c r="B3210" t="s">
        <v>296</v>
      </c>
      <c r="C3210" t="s">
        <v>787</v>
      </c>
      <c r="D3210">
        <v>2017</v>
      </c>
      <c r="E3210" t="s">
        <v>1364</v>
      </c>
      <c r="F3210" s="13">
        <v>1</v>
      </c>
      <c r="G3210" s="13">
        <v>0</v>
      </c>
      <c r="H3210" s="13">
        <v>1</v>
      </c>
      <c r="I3210" s="13">
        <v>1</v>
      </c>
      <c r="J3210" s="13">
        <v>7</v>
      </c>
      <c r="K3210" s="13">
        <v>0</v>
      </c>
      <c r="L3210" s="13">
        <v>3</v>
      </c>
      <c r="M3210" s="13"/>
      <c r="N3210" s="13">
        <v>13</v>
      </c>
      <c r="O3210" s="13">
        <f t="shared" si="50"/>
        <v>10</v>
      </c>
    </row>
    <row r="3211" spans="1:15" x14ac:dyDescent="0.3">
      <c r="A3211" t="s">
        <v>29</v>
      </c>
      <c r="B3211" t="s">
        <v>296</v>
      </c>
      <c r="C3211" t="s">
        <v>787</v>
      </c>
      <c r="D3211">
        <v>2017</v>
      </c>
      <c r="E3211" t="s">
        <v>1365</v>
      </c>
      <c r="F3211" s="13">
        <v>0</v>
      </c>
      <c r="G3211" s="13">
        <v>1</v>
      </c>
      <c r="H3211" s="13">
        <v>0</v>
      </c>
      <c r="I3211" s="13">
        <v>0</v>
      </c>
      <c r="J3211" s="13">
        <v>0</v>
      </c>
      <c r="K3211" s="13">
        <v>0</v>
      </c>
      <c r="L3211" s="13">
        <v>0</v>
      </c>
      <c r="M3211" s="13"/>
      <c r="N3211" s="13">
        <v>1</v>
      </c>
      <c r="O3211" s="13">
        <f t="shared" si="50"/>
        <v>1</v>
      </c>
    </row>
    <row r="3212" spans="1:15" x14ac:dyDescent="0.3">
      <c r="A3212" t="s">
        <v>29</v>
      </c>
      <c r="B3212" t="s">
        <v>296</v>
      </c>
      <c r="C3212" t="s">
        <v>787</v>
      </c>
      <c r="D3212">
        <v>2017</v>
      </c>
      <c r="E3212" t="s">
        <v>805</v>
      </c>
      <c r="F3212" s="13">
        <v>0</v>
      </c>
      <c r="G3212" s="13">
        <v>0</v>
      </c>
      <c r="H3212" s="13">
        <v>1</v>
      </c>
      <c r="I3212" s="13">
        <v>1</v>
      </c>
      <c r="J3212" s="13">
        <v>5</v>
      </c>
      <c r="K3212" s="13">
        <v>0</v>
      </c>
      <c r="L3212" s="13">
        <v>35</v>
      </c>
      <c r="M3212" s="13"/>
      <c r="N3212" s="13">
        <v>42</v>
      </c>
      <c r="O3212" s="13">
        <f t="shared" si="50"/>
        <v>7</v>
      </c>
    </row>
    <row r="3213" spans="1:15" x14ac:dyDescent="0.3">
      <c r="A3213" t="s">
        <v>20</v>
      </c>
      <c r="B3213" t="s">
        <v>296</v>
      </c>
      <c r="C3213" t="s">
        <v>1175</v>
      </c>
      <c r="D3213">
        <v>2017</v>
      </c>
      <c r="E3213" t="s">
        <v>1034</v>
      </c>
      <c r="F3213" s="13">
        <v>0</v>
      </c>
      <c r="G3213" s="13">
        <v>3</v>
      </c>
      <c r="H3213" s="13">
        <v>5</v>
      </c>
      <c r="I3213" s="13">
        <v>3</v>
      </c>
      <c r="J3213" s="13">
        <v>9</v>
      </c>
      <c r="K3213" s="13">
        <v>0</v>
      </c>
      <c r="L3213" s="13">
        <v>2</v>
      </c>
      <c r="M3213" s="13"/>
      <c r="N3213" s="13">
        <v>22</v>
      </c>
      <c r="O3213" s="13">
        <f t="shared" si="50"/>
        <v>20</v>
      </c>
    </row>
    <row r="3214" spans="1:15" x14ac:dyDescent="0.3">
      <c r="A3214" t="s">
        <v>20</v>
      </c>
      <c r="B3214" t="s">
        <v>1366</v>
      </c>
      <c r="C3214" t="s">
        <v>965</v>
      </c>
      <c r="D3214">
        <v>2017</v>
      </c>
      <c r="E3214" t="s">
        <v>966</v>
      </c>
      <c r="F3214" s="13">
        <v>0</v>
      </c>
      <c r="G3214" s="13">
        <v>0</v>
      </c>
      <c r="H3214" s="13">
        <v>3</v>
      </c>
      <c r="I3214" s="13">
        <v>2</v>
      </c>
      <c r="J3214" s="13">
        <v>0</v>
      </c>
      <c r="K3214" s="13">
        <v>0</v>
      </c>
      <c r="L3214" s="13">
        <v>0</v>
      </c>
      <c r="M3214" s="13"/>
      <c r="N3214" s="13">
        <v>5</v>
      </c>
      <c r="O3214" s="13">
        <f t="shared" si="50"/>
        <v>5</v>
      </c>
    </row>
    <row r="3215" spans="1:15" x14ac:dyDescent="0.3">
      <c r="A3215" t="s">
        <v>22</v>
      </c>
      <c r="B3215" t="s">
        <v>1366</v>
      </c>
      <c r="C3215" t="s">
        <v>965</v>
      </c>
      <c r="D3215">
        <v>2017</v>
      </c>
      <c r="E3215" t="s">
        <v>967</v>
      </c>
      <c r="F3215" s="13">
        <v>0</v>
      </c>
      <c r="G3215" s="13">
        <v>0</v>
      </c>
      <c r="H3215" s="13">
        <v>1</v>
      </c>
      <c r="I3215" s="13">
        <v>0</v>
      </c>
      <c r="J3215" s="13">
        <v>0</v>
      </c>
      <c r="K3215" s="13">
        <v>0</v>
      </c>
      <c r="L3215" s="13">
        <v>0</v>
      </c>
      <c r="M3215" s="13"/>
      <c r="N3215" s="13">
        <v>1</v>
      </c>
      <c r="O3215" s="13">
        <f t="shared" si="50"/>
        <v>1</v>
      </c>
    </row>
    <row r="3216" spans="1:15" x14ac:dyDescent="0.3">
      <c r="B3216" t="s">
        <v>1366</v>
      </c>
      <c r="C3216" t="s">
        <v>965</v>
      </c>
      <c r="D3216">
        <v>2017</v>
      </c>
      <c r="E3216" t="s">
        <v>968</v>
      </c>
      <c r="F3216" s="13">
        <v>0</v>
      </c>
      <c r="G3216" s="13">
        <v>0</v>
      </c>
      <c r="H3216" s="13">
        <v>0</v>
      </c>
      <c r="I3216" s="13">
        <v>1</v>
      </c>
      <c r="J3216" s="13">
        <v>0</v>
      </c>
      <c r="K3216" s="13">
        <v>0</v>
      </c>
      <c r="L3216" s="13">
        <v>0</v>
      </c>
      <c r="M3216" s="13"/>
      <c r="N3216" s="13">
        <v>1</v>
      </c>
      <c r="O3216" s="13">
        <f t="shared" si="50"/>
        <v>1</v>
      </c>
    </row>
    <row r="3217" spans="1:15" x14ac:dyDescent="0.3">
      <c r="A3217" t="s">
        <v>50</v>
      </c>
      <c r="B3217" t="s">
        <v>313</v>
      </c>
      <c r="C3217" t="s">
        <v>1176</v>
      </c>
      <c r="D3217">
        <v>2017</v>
      </c>
      <c r="E3217" t="s">
        <v>806</v>
      </c>
      <c r="F3217" s="13">
        <v>0</v>
      </c>
      <c r="G3217" s="13">
        <v>0</v>
      </c>
      <c r="H3217" s="13">
        <v>31</v>
      </c>
      <c r="I3217" s="13">
        <v>22</v>
      </c>
      <c r="J3217" s="13">
        <v>44</v>
      </c>
      <c r="K3217" s="13">
        <v>0</v>
      </c>
      <c r="L3217" s="13">
        <v>0</v>
      </c>
      <c r="M3217" s="13"/>
      <c r="N3217" s="13">
        <v>97</v>
      </c>
      <c r="O3217" s="13">
        <f t="shared" si="50"/>
        <v>97</v>
      </c>
    </row>
    <row r="3218" spans="1:15" x14ac:dyDescent="0.3">
      <c r="A3218" t="s">
        <v>22</v>
      </c>
      <c r="B3218" t="s">
        <v>313</v>
      </c>
      <c r="C3218" t="s">
        <v>1176</v>
      </c>
      <c r="D3218">
        <v>2017</v>
      </c>
      <c r="E3218" t="s">
        <v>807</v>
      </c>
      <c r="F3218" s="13">
        <v>0</v>
      </c>
      <c r="G3218" s="13">
        <v>0</v>
      </c>
      <c r="H3218" s="13">
        <v>775</v>
      </c>
      <c r="I3218" s="13">
        <v>29</v>
      </c>
      <c r="J3218" s="13">
        <v>157</v>
      </c>
      <c r="K3218" s="13">
        <v>0</v>
      </c>
      <c r="L3218" s="13">
        <v>0</v>
      </c>
      <c r="M3218" s="13"/>
      <c r="N3218" s="13">
        <v>961</v>
      </c>
      <c r="O3218" s="13">
        <f t="shared" si="50"/>
        <v>961</v>
      </c>
    </row>
    <row r="3219" spans="1:15" x14ac:dyDescent="0.3">
      <c r="A3219" t="s">
        <v>18</v>
      </c>
      <c r="B3219" t="s">
        <v>313</v>
      </c>
      <c r="C3219" t="s">
        <v>1176</v>
      </c>
      <c r="D3219">
        <v>2017</v>
      </c>
      <c r="E3219" t="s">
        <v>808</v>
      </c>
      <c r="F3219" s="13">
        <v>0</v>
      </c>
      <c r="G3219" s="13">
        <v>0</v>
      </c>
      <c r="H3219" s="13">
        <v>24</v>
      </c>
      <c r="I3219" s="13">
        <v>9</v>
      </c>
      <c r="J3219" s="13">
        <v>11</v>
      </c>
      <c r="K3219" s="13">
        <v>0</v>
      </c>
      <c r="L3219" s="13">
        <v>3</v>
      </c>
      <c r="M3219" s="13"/>
      <c r="N3219" s="13">
        <v>47</v>
      </c>
      <c r="O3219" s="13">
        <f t="shared" si="50"/>
        <v>44</v>
      </c>
    </row>
    <row r="3220" spans="1:15" x14ac:dyDescent="0.3">
      <c r="A3220" t="s">
        <v>20</v>
      </c>
      <c r="B3220" t="s">
        <v>313</v>
      </c>
      <c r="C3220" t="s">
        <v>1176</v>
      </c>
      <c r="D3220">
        <v>2017</v>
      </c>
      <c r="E3220" t="s">
        <v>809</v>
      </c>
      <c r="F3220" s="13">
        <v>0</v>
      </c>
      <c r="G3220" s="13">
        <v>0</v>
      </c>
      <c r="H3220" s="13">
        <v>8</v>
      </c>
      <c r="I3220" s="13">
        <v>8</v>
      </c>
      <c r="J3220" s="13">
        <v>38</v>
      </c>
      <c r="K3220" s="13">
        <v>0</v>
      </c>
      <c r="L3220" s="13">
        <v>11</v>
      </c>
      <c r="M3220" s="13"/>
      <c r="N3220" s="13">
        <v>65</v>
      </c>
      <c r="O3220" s="13">
        <f t="shared" si="50"/>
        <v>54</v>
      </c>
    </row>
    <row r="3221" spans="1:15" x14ac:dyDescent="0.3">
      <c r="A3221" t="s">
        <v>55</v>
      </c>
      <c r="B3221" t="s">
        <v>313</v>
      </c>
      <c r="C3221" t="s">
        <v>1176</v>
      </c>
      <c r="D3221">
        <v>2017</v>
      </c>
      <c r="E3221" t="s">
        <v>810</v>
      </c>
      <c r="F3221" s="13">
        <v>0</v>
      </c>
      <c r="G3221" s="13">
        <v>0</v>
      </c>
      <c r="H3221" s="13">
        <v>5</v>
      </c>
      <c r="I3221" s="13">
        <v>0</v>
      </c>
      <c r="J3221" s="13">
        <v>8</v>
      </c>
      <c r="K3221" s="13">
        <v>0</v>
      </c>
      <c r="L3221" s="13">
        <v>0</v>
      </c>
      <c r="M3221" s="13"/>
      <c r="N3221" s="13">
        <v>13</v>
      </c>
      <c r="O3221" s="13">
        <f t="shared" si="50"/>
        <v>13</v>
      </c>
    </row>
    <row r="3222" spans="1:15" x14ac:dyDescent="0.3">
      <c r="A3222" t="s">
        <v>34</v>
      </c>
      <c r="B3222" t="s">
        <v>313</v>
      </c>
      <c r="C3222" t="s">
        <v>1176</v>
      </c>
      <c r="D3222">
        <v>2017</v>
      </c>
      <c r="E3222" t="s">
        <v>811</v>
      </c>
      <c r="F3222" s="13">
        <v>0</v>
      </c>
      <c r="G3222" s="13">
        <v>0</v>
      </c>
      <c r="H3222" s="13">
        <v>1</v>
      </c>
      <c r="I3222" s="13">
        <v>0</v>
      </c>
      <c r="J3222" s="13">
        <v>11</v>
      </c>
      <c r="K3222" s="13">
        <v>0</v>
      </c>
      <c r="L3222" s="13">
        <v>31</v>
      </c>
      <c r="M3222" s="13"/>
      <c r="N3222" s="13">
        <v>43</v>
      </c>
      <c r="O3222" s="13">
        <f t="shared" si="50"/>
        <v>12</v>
      </c>
    </row>
    <row r="3223" spans="1:15" x14ac:dyDescent="0.3">
      <c r="B3223" t="s">
        <v>313</v>
      </c>
      <c r="C3223" t="s">
        <v>1176</v>
      </c>
      <c r="D3223">
        <v>2017</v>
      </c>
      <c r="E3223" t="s">
        <v>812</v>
      </c>
      <c r="F3223" s="13">
        <v>0</v>
      </c>
      <c r="G3223" s="13">
        <v>0</v>
      </c>
      <c r="H3223" s="13">
        <v>0</v>
      </c>
      <c r="I3223" s="13">
        <v>0</v>
      </c>
      <c r="J3223" s="13">
        <v>1</v>
      </c>
      <c r="K3223" s="13">
        <v>0</v>
      </c>
      <c r="L3223" s="13">
        <v>0</v>
      </c>
      <c r="M3223" s="13"/>
      <c r="N3223" s="13">
        <v>1</v>
      </c>
      <c r="O3223" s="13">
        <f t="shared" si="50"/>
        <v>1</v>
      </c>
    </row>
    <row r="3224" spans="1:15" x14ac:dyDescent="0.3">
      <c r="A3224" t="s">
        <v>22</v>
      </c>
      <c r="B3224" t="s">
        <v>313</v>
      </c>
      <c r="C3224" t="s">
        <v>1176</v>
      </c>
      <c r="D3224">
        <v>2017</v>
      </c>
      <c r="E3224" t="s">
        <v>813</v>
      </c>
      <c r="F3224" s="13">
        <v>1</v>
      </c>
      <c r="G3224" s="13">
        <v>21</v>
      </c>
      <c r="H3224" s="13">
        <v>1780</v>
      </c>
      <c r="I3224" s="13">
        <v>83</v>
      </c>
      <c r="J3224" s="13">
        <v>867</v>
      </c>
      <c r="K3224" s="13">
        <v>1</v>
      </c>
      <c r="L3224" s="13">
        <v>62</v>
      </c>
      <c r="M3224" s="13"/>
      <c r="N3224" s="13">
        <v>2815</v>
      </c>
      <c r="O3224" s="13">
        <f t="shared" si="50"/>
        <v>2752</v>
      </c>
    </row>
    <row r="3225" spans="1:15" x14ac:dyDescent="0.3">
      <c r="A3225" t="s">
        <v>233</v>
      </c>
      <c r="B3225" t="s">
        <v>313</v>
      </c>
      <c r="C3225" t="s">
        <v>1176</v>
      </c>
      <c r="D3225">
        <v>2017</v>
      </c>
      <c r="E3225" t="s">
        <v>814</v>
      </c>
      <c r="F3225" s="13">
        <v>0</v>
      </c>
      <c r="G3225" s="13">
        <v>0</v>
      </c>
      <c r="H3225" s="13">
        <v>4</v>
      </c>
      <c r="I3225" s="13">
        <v>0</v>
      </c>
      <c r="J3225" s="13">
        <v>8</v>
      </c>
      <c r="K3225" s="13">
        <v>0</v>
      </c>
      <c r="L3225" s="13">
        <v>0</v>
      </c>
      <c r="M3225" s="13"/>
      <c r="N3225" s="13">
        <v>12</v>
      </c>
      <c r="O3225" s="13">
        <f t="shared" si="50"/>
        <v>12</v>
      </c>
    </row>
    <row r="3226" spans="1:15" x14ac:dyDescent="0.3">
      <c r="A3226" t="s">
        <v>233</v>
      </c>
      <c r="B3226" t="s">
        <v>313</v>
      </c>
      <c r="C3226" t="s">
        <v>1176</v>
      </c>
      <c r="D3226">
        <v>2017</v>
      </c>
      <c r="E3226" t="s">
        <v>815</v>
      </c>
      <c r="F3226" s="13">
        <v>0</v>
      </c>
      <c r="G3226" s="13">
        <v>0</v>
      </c>
      <c r="H3226" s="13">
        <v>459</v>
      </c>
      <c r="I3226" s="13">
        <v>3</v>
      </c>
      <c r="J3226" s="13">
        <v>88</v>
      </c>
      <c r="K3226" s="13">
        <v>1</v>
      </c>
      <c r="L3226" s="13">
        <v>3</v>
      </c>
      <c r="M3226" s="13"/>
      <c r="N3226" s="13">
        <v>554</v>
      </c>
      <c r="O3226" s="13">
        <f t="shared" si="50"/>
        <v>550</v>
      </c>
    </row>
    <row r="3227" spans="1:15" x14ac:dyDescent="0.3">
      <c r="A3227" t="s">
        <v>97</v>
      </c>
      <c r="B3227" t="s">
        <v>313</v>
      </c>
      <c r="C3227" t="s">
        <v>1176</v>
      </c>
      <c r="D3227">
        <v>2017</v>
      </c>
      <c r="E3227" t="s">
        <v>816</v>
      </c>
      <c r="F3227" s="13">
        <v>0</v>
      </c>
      <c r="G3227" s="13">
        <v>0</v>
      </c>
      <c r="H3227" s="13">
        <v>5043</v>
      </c>
      <c r="I3227" s="13">
        <v>37</v>
      </c>
      <c r="J3227" s="13">
        <v>459</v>
      </c>
      <c r="K3227" s="13">
        <v>0</v>
      </c>
      <c r="L3227" s="13">
        <v>0</v>
      </c>
      <c r="M3227" s="13"/>
      <c r="N3227" s="13">
        <v>5539</v>
      </c>
      <c r="O3227" s="13">
        <f t="shared" si="50"/>
        <v>5539</v>
      </c>
    </row>
    <row r="3228" spans="1:15" x14ac:dyDescent="0.3">
      <c r="A3228" t="s">
        <v>20</v>
      </c>
      <c r="B3228" t="s">
        <v>313</v>
      </c>
      <c r="C3228" t="s">
        <v>1176</v>
      </c>
      <c r="D3228">
        <v>2017</v>
      </c>
      <c r="E3228" t="s">
        <v>817</v>
      </c>
      <c r="F3228" s="13">
        <v>0</v>
      </c>
      <c r="G3228" s="13">
        <v>0</v>
      </c>
      <c r="H3228" s="13">
        <v>2</v>
      </c>
      <c r="I3228" s="13">
        <v>1</v>
      </c>
      <c r="J3228" s="13">
        <v>21</v>
      </c>
      <c r="K3228" s="13">
        <v>0</v>
      </c>
      <c r="L3228" s="13">
        <v>0</v>
      </c>
      <c r="M3228" s="13"/>
      <c r="N3228" s="13">
        <v>24</v>
      </c>
      <c r="O3228" s="13">
        <f t="shared" si="50"/>
        <v>24</v>
      </c>
    </row>
    <row r="3229" spans="1:15" x14ac:dyDescent="0.3">
      <c r="A3229" t="s">
        <v>26</v>
      </c>
      <c r="B3229" t="s">
        <v>313</v>
      </c>
      <c r="C3229" t="s">
        <v>1176</v>
      </c>
      <c r="D3229">
        <v>2017</v>
      </c>
      <c r="E3229" t="s">
        <v>818</v>
      </c>
      <c r="F3229" s="13">
        <v>0</v>
      </c>
      <c r="G3229" s="13">
        <v>0</v>
      </c>
      <c r="H3229" s="13">
        <v>2</v>
      </c>
      <c r="I3229" s="13">
        <v>0</v>
      </c>
      <c r="J3229" s="13">
        <v>1</v>
      </c>
      <c r="K3229" s="13">
        <v>0</v>
      </c>
      <c r="L3229" s="13">
        <v>0</v>
      </c>
      <c r="M3229" s="13"/>
      <c r="N3229" s="13">
        <v>3</v>
      </c>
      <c r="O3229" s="13">
        <f t="shared" si="50"/>
        <v>3</v>
      </c>
    </row>
    <row r="3230" spans="1:15" x14ac:dyDescent="0.3">
      <c r="A3230" t="s">
        <v>20</v>
      </c>
      <c r="B3230" t="s">
        <v>313</v>
      </c>
      <c r="C3230" t="s">
        <v>1176</v>
      </c>
      <c r="D3230">
        <v>2017</v>
      </c>
      <c r="E3230" t="s">
        <v>1367</v>
      </c>
      <c r="F3230" s="13">
        <v>0</v>
      </c>
      <c r="G3230" s="13">
        <v>0</v>
      </c>
      <c r="H3230" s="13">
        <v>1</v>
      </c>
      <c r="I3230" s="13">
        <v>0</v>
      </c>
      <c r="J3230" s="13">
        <v>1</v>
      </c>
      <c r="K3230" s="13">
        <v>0</v>
      </c>
      <c r="L3230" s="13">
        <v>127</v>
      </c>
      <c r="M3230" s="13"/>
      <c r="N3230" s="13">
        <v>129</v>
      </c>
      <c r="O3230" s="13">
        <f t="shared" si="50"/>
        <v>2</v>
      </c>
    </row>
    <row r="3231" spans="1:15" x14ac:dyDescent="0.3">
      <c r="A3231" t="s">
        <v>18</v>
      </c>
      <c r="B3231" t="s">
        <v>313</v>
      </c>
      <c r="C3231" t="s">
        <v>1176</v>
      </c>
      <c r="D3231">
        <v>2017</v>
      </c>
      <c r="E3231" t="s">
        <v>1368</v>
      </c>
      <c r="F3231" s="13">
        <v>0</v>
      </c>
      <c r="G3231" s="13">
        <v>0</v>
      </c>
      <c r="H3231" s="13">
        <v>1</v>
      </c>
      <c r="I3231" s="13">
        <v>0</v>
      </c>
      <c r="J3231" s="13">
        <v>0</v>
      </c>
      <c r="K3231" s="13">
        <v>0</v>
      </c>
      <c r="L3231" s="13">
        <v>0</v>
      </c>
      <c r="M3231" s="13"/>
      <c r="N3231" s="13">
        <v>1</v>
      </c>
      <c r="O3231" s="13">
        <f t="shared" si="50"/>
        <v>1</v>
      </c>
    </row>
    <row r="3232" spans="1:15" x14ac:dyDescent="0.3">
      <c r="A3232" t="s">
        <v>239</v>
      </c>
      <c r="B3232" t="s">
        <v>313</v>
      </c>
      <c r="C3232" t="s">
        <v>1176</v>
      </c>
      <c r="D3232">
        <v>2017</v>
      </c>
      <c r="E3232" t="s">
        <v>820</v>
      </c>
      <c r="F3232" s="13">
        <v>0</v>
      </c>
      <c r="G3232" s="13">
        <v>37</v>
      </c>
      <c r="H3232" s="13">
        <v>1966</v>
      </c>
      <c r="I3232" s="13">
        <v>5</v>
      </c>
      <c r="J3232" s="13">
        <v>414</v>
      </c>
      <c r="K3232" s="13">
        <v>0</v>
      </c>
      <c r="L3232" s="13">
        <v>0</v>
      </c>
      <c r="M3232" s="13"/>
      <c r="N3232" s="13">
        <v>2422</v>
      </c>
      <c r="O3232" s="13">
        <f t="shared" si="50"/>
        <v>2422</v>
      </c>
    </row>
    <row r="3233" spans="1:15" x14ac:dyDescent="0.3">
      <c r="A3233" t="s">
        <v>29</v>
      </c>
      <c r="B3233" t="s">
        <v>313</v>
      </c>
      <c r="C3233" t="s">
        <v>1176</v>
      </c>
      <c r="D3233">
        <v>2017</v>
      </c>
      <c r="E3233" t="s">
        <v>821</v>
      </c>
      <c r="F3233" s="13">
        <v>0</v>
      </c>
      <c r="G3233" s="13">
        <v>0</v>
      </c>
      <c r="H3233" s="13">
        <v>9</v>
      </c>
      <c r="I3233" s="13">
        <v>0</v>
      </c>
      <c r="J3233" s="13">
        <v>9</v>
      </c>
      <c r="K3233" s="13">
        <v>8</v>
      </c>
      <c r="L3233" s="13">
        <v>2</v>
      </c>
      <c r="M3233" s="13"/>
      <c r="N3233" s="13">
        <v>28</v>
      </c>
      <c r="O3233" s="13">
        <f t="shared" si="50"/>
        <v>18</v>
      </c>
    </row>
    <row r="3234" spans="1:15" x14ac:dyDescent="0.3">
      <c r="B3234" t="s">
        <v>334</v>
      </c>
      <c r="C3234" t="s">
        <v>823</v>
      </c>
      <c r="D3234">
        <v>2017</v>
      </c>
      <c r="E3234" t="s">
        <v>823</v>
      </c>
      <c r="F3234" s="13">
        <v>0</v>
      </c>
      <c r="G3234" s="13">
        <v>0</v>
      </c>
      <c r="H3234" s="13">
        <v>0</v>
      </c>
      <c r="I3234" s="13">
        <v>0</v>
      </c>
      <c r="J3234" s="13">
        <v>0</v>
      </c>
      <c r="K3234" s="13">
        <v>2</v>
      </c>
      <c r="L3234" s="13">
        <v>3</v>
      </c>
      <c r="M3234" s="13"/>
      <c r="N3234" s="13">
        <v>5</v>
      </c>
      <c r="O3234" s="13">
        <f t="shared" si="50"/>
        <v>0</v>
      </c>
    </row>
    <row r="3235" spans="1:15" x14ac:dyDescent="0.3">
      <c r="A3235" t="s">
        <v>92</v>
      </c>
      <c r="B3235" t="s">
        <v>334</v>
      </c>
      <c r="C3235" t="s">
        <v>823</v>
      </c>
      <c r="D3235">
        <v>2017</v>
      </c>
      <c r="E3235" t="s">
        <v>1369</v>
      </c>
      <c r="F3235" s="13">
        <v>0</v>
      </c>
      <c r="G3235" s="13">
        <v>3</v>
      </c>
      <c r="H3235" s="13">
        <v>6</v>
      </c>
      <c r="I3235" s="13">
        <v>3</v>
      </c>
      <c r="J3235" s="13">
        <v>16</v>
      </c>
      <c r="K3235" s="13">
        <v>0</v>
      </c>
      <c r="L3235" s="13">
        <v>1</v>
      </c>
      <c r="M3235" s="13"/>
      <c r="N3235" s="13">
        <v>29</v>
      </c>
      <c r="O3235" s="13">
        <f t="shared" si="50"/>
        <v>28</v>
      </c>
    </row>
    <row r="3236" spans="1:15" x14ac:dyDescent="0.3">
      <c r="A3236" t="s">
        <v>50</v>
      </c>
      <c r="B3236" t="s">
        <v>334</v>
      </c>
      <c r="C3236" t="s">
        <v>823</v>
      </c>
      <c r="D3236">
        <v>2017</v>
      </c>
      <c r="E3236" t="s">
        <v>825</v>
      </c>
      <c r="F3236" s="13">
        <v>0</v>
      </c>
      <c r="G3236" s="13">
        <v>0</v>
      </c>
      <c r="H3236" s="13">
        <v>69</v>
      </c>
      <c r="I3236" s="13">
        <v>23</v>
      </c>
      <c r="J3236" s="13">
        <v>73</v>
      </c>
      <c r="K3236" s="13">
        <v>0</v>
      </c>
      <c r="L3236" s="13">
        <v>3</v>
      </c>
      <c r="M3236" s="13"/>
      <c r="N3236" s="13">
        <v>168</v>
      </c>
      <c r="O3236" s="13">
        <f t="shared" si="50"/>
        <v>165</v>
      </c>
    </row>
    <row r="3237" spans="1:15" x14ac:dyDescent="0.3">
      <c r="A3237" t="s">
        <v>18</v>
      </c>
      <c r="B3237" t="s">
        <v>334</v>
      </c>
      <c r="C3237" t="s">
        <v>823</v>
      </c>
      <c r="D3237">
        <v>2017</v>
      </c>
      <c r="E3237" t="s">
        <v>1239</v>
      </c>
      <c r="F3237" s="13">
        <v>0</v>
      </c>
      <c r="G3237" s="13">
        <v>1</v>
      </c>
      <c r="H3237" s="13">
        <v>134</v>
      </c>
      <c r="I3237" s="13">
        <v>81</v>
      </c>
      <c r="J3237" s="13">
        <v>69</v>
      </c>
      <c r="K3237" s="13">
        <v>0</v>
      </c>
      <c r="L3237" s="13">
        <v>1698</v>
      </c>
      <c r="M3237" s="13"/>
      <c r="N3237" s="13">
        <v>1983</v>
      </c>
      <c r="O3237" s="13">
        <f t="shared" si="50"/>
        <v>285</v>
      </c>
    </row>
    <row r="3238" spans="1:15" x14ac:dyDescent="0.3">
      <c r="A3238" t="s">
        <v>20</v>
      </c>
      <c r="B3238" t="s">
        <v>334</v>
      </c>
      <c r="C3238" t="s">
        <v>823</v>
      </c>
      <c r="D3238">
        <v>2017</v>
      </c>
      <c r="E3238" t="s">
        <v>826</v>
      </c>
      <c r="F3238" s="13">
        <v>679</v>
      </c>
      <c r="G3238" s="13">
        <v>914</v>
      </c>
      <c r="H3238" s="13">
        <v>22228</v>
      </c>
      <c r="I3238" s="13">
        <v>3134</v>
      </c>
      <c r="J3238" s="13">
        <v>18080</v>
      </c>
      <c r="K3238" s="13">
        <v>399</v>
      </c>
      <c r="L3238" s="13">
        <v>8413</v>
      </c>
      <c r="M3238" s="13"/>
      <c r="N3238" s="13">
        <v>53847</v>
      </c>
      <c r="O3238" s="13">
        <f t="shared" si="50"/>
        <v>45035</v>
      </c>
    </row>
    <row r="3239" spans="1:15" x14ac:dyDescent="0.3">
      <c r="A3239" t="s">
        <v>34</v>
      </c>
      <c r="B3239" t="s">
        <v>334</v>
      </c>
      <c r="C3239" t="s">
        <v>823</v>
      </c>
      <c r="D3239">
        <v>2017</v>
      </c>
      <c r="E3239" t="s">
        <v>827</v>
      </c>
      <c r="F3239" s="13">
        <v>13</v>
      </c>
      <c r="G3239" s="13">
        <v>5</v>
      </c>
      <c r="H3239" s="13">
        <v>38</v>
      </c>
      <c r="I3239" s="13">
        <v>28</v>
      </c>
      <c r="J3239" s="13">
        <v>210</v>
      </c>
      <c r="K3239" s="13">
        <v>0</v>
      </c>
      <c r="L3239" s="13">
        <v>156</v>
      </c>
      <c r="M3239" s="13"/>
      <c r="N3239" s="13">
        <v>450</v>
      </c>
      <c r="O3239" s="13">
        <f t="shared" si="50"/>
        <v>294</v>
      </c>
    </row>
    <row r="3240" spans="1:15" x14ac:dyDescent="0.3">
      <c r="A3240" t="s">
        <v>50</v>
      </c>
      <c r="B3240" t="s">
        <v>334</v>
      </c>
      <c r="C3240" t="s">
        <v>823</v>
      </c>
      <c r="D3240">
        <v>2017</v>
      </c>
      <c r="E3240" t="s">
        <v>829</v>
      </c>
      <c r="F3240" s="13">
        <v>19</v>
      </c>
      <c r="G3240" s="13">
        <v>28</v>
      </c>
      <c r="H3240" s="13">
        <v>1120</v>
      </c>
      <c r="I3240" s="13">
        <v>192</v>
      </c>
      <c r="J3240" s="13">
        <v>327</v>
      </c>
      <c r="K3240" s="13">
        <v>1</v>
      </c>
      <c r="L3240" s="13">
        <v>57</v>
      </c>
      <c r="M3240" s="13"/>
      <c r="N3240" s="13">
        <v>1744</v>
      </c>
      <c r="O3240" s="13">
        <f t="shared" si="50"/>
        <v>1686</v>
      </c>
    </row>
    <row r="3241" spans="1:15" x14ac:dyDescent="0.3">
      <c r="A3241" t="s">
        <v>22</v>
      </c>
      <c r="B3241" t="s">
        <v>334</v>
      </c>
      <c r="C3241" t="s">
        <v>823</v>
      </c>
      <c r="D3241">
        <v>2017</v>
      </c>
      <c r="E3241" t="s">
        <v>830</v>
      </c>
      <c r="F3241" s="13">
        <v>8</v>
      </c>
      <c r="G3241" s="13">
        <v>182</v>
      </c>
      <c r="H3241" s="13">
        <v>9011</v>
      </c>
      <c r="I3241" s="13">
        <v>745</v>
      </c>
      <c r="J3241" s="13">
        <v>1758</v>
      </c>
      <c r="K3241" s="13">
        <v>2</v>
      </c>
      <c r="L3241" s="13">
        <v>1680</v>
      </c>
      <c r="M3241" s="13"/>
      <c r="N3241" s="13">
        <v>13386</v>
      </c>
      <c r="O3241" s="13">
        <f t="shared" si="50"/>
        <v>11704</v>
      </c>
    </row>
    <row r="3242" spans="1:15" x14ac:dyDescent="0.3">
      <c r="A3242" t="s">
        <v>22</v>
      </c>
      <c r="B3242" t="s">
        <v>334</v>
      </c>
      <c r="C3242" t="s">
        <v>823</v>
      </c>
      <c r="D3242">
        <v>2017</v>
      </c>
      <c r="E3242" t="s">
        <v>831</v>
      </c>
      <c r="F3242" s="13">
        <v>5</v>
      </c>
      <c r="G3242" s="13">
        <v>94</v>
      </c>
      <c r="H3242" s="13">
        <v>6449</v>
      </c>
      <c r="I3242" s="13">
        <v>358</v>
      </c>
      <c r="J3242" s="13">
        <v>1342</v>
      </c>
      <c r="K3242" s="13">
        <v>0</v>
      </c>
      <c r="L3242" s="13">
        <v>1057</v>
      </c>
      <c r="M3242" s="13"/>
      <c r="N3242" s="13">
        <v>9305</v>
      </c>
      <c r="O3242" s="13">
        <f t="shared" si="50"/>
        <v>8248</v>
      </c>
    </row>
    <row r="3243" spans="1:15" x14ac:dyDescent="0.3">
      <c r="A3243" t="s">
        <v>22</v>
      </c>
      <c r="B3243" t="s">
        <v>334</v>
      </c>
      <c r="C3243" t="s">
        <v>823</v>
      </c>
      <c r="D3243">
        <v>2017</v>
      </c>
      <c r="E3243" t="s">
        <v>1370</v>
      </c>
      <c r="F3243" s="13">
        <v>0</v>
      </c>
      <c r="G3243" s="13">
        <v>6</v>
      </c>
      <c r="H3243" s="13">
        <v>295</v>
      </c>
      <c r="I3243" s="13">
        <v>26</v>
      </c>
      <c r="J3243" s="13">
        <v>66</v>
      </c>
      <c r="K3243" s="13">
        <v>0</v>
      </c>
      <c r="L3243" s="13">
        <v>45</v>
      </c>
      <c r="M3243" s="13"/>
      <c r="N3243" s="13">
        <v>438</v>
      </c>
      <c r="O3243" s="13">
        <f t="shared" si="50"/>
        <v>393</v>
      </c>
    </row>
    <row r="3244" spans="1:15" x14ac:dyDescent="0.3">
      <c r="A3244" t="s">
        <v>50</v>
      </c>
      <c r="B3244" t="s">
        <v>334</v>
      </c>
      <c r="C3244" t="s">
        <v>823</v>
      </c>
      <c r="D3244">
        <v>2017</v>
      </c>
      <c r="E3244" t="s">
        <v>1371</v>
      </c>
      <c r="F3244" s="13">
        <v>0</v>
      </c>
      <c r="G3244" s="13">
        <v>0</v>
      </c>
      <c r="H3244" s="13">
        <v>7</v>
      </c>
      <c r="I3244" s="13">
        <v>0</v>
      </c>
      <c r="J3244" s="13">
        <v>6</v>
      </c>
      <c r="K3244" s="13">
        <v>0</v>
      </c>
      <c r="L3244" s="13">
        <v>2</v>
      </c>
      <c r="M3244" s="13"/>
      <c r="N3244" s="13">
        <v>15</v>
      </c>
      <c r="O3244" s="13">
        <f t="shared" si="50"/>
        <v>13</v>
      </c>
    </row>
    <row r="3245" spans="1:15" x14ac:dyDescent="0.3">
      <c r="A3245" t="s">
        <v>50</v>
      </c>
      <c r="B3245" t="s">
        <v>334</v>
      </c>
      <c r="C3245" t="s">
        <v>823</v>
      </c>
      <c r="D3245">
        <v>2017</v>
      </c>
      <c r="E3245" t="s">
        <v>834</v>
      </c>
      <c r="F3245" s="13">
        <v>7</v>
      </c>
      <c r="G3245" s="13">
        <v>1</v>
      </c>
      <c r="H3245" s="13">
        <v>55</v>
      </c>
      <c r="I3245" s="13">
        <v>38</v>
      </c>
      <c r="J3245" s="13">
        <v>93</v>
      </c>
      <c r="K3245" s="13">
        <v>0</v>
      </c>
      <c r="L3245" s="13">
        <v>23</v>
      </c>
      <c r=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c>
      <c r="B3246" t="s">
        <v>334</v>
      </c>
      <c r="C3246" t="s">
        <v>823</v>
      </c>
      <c r="D3246">
        <v>2017</v>
      </c>
      <c r="E3246" t="s">
        <v>835</v>
      </c>
      <c r="F3246" s="13">
        <v>0</v>
      </c>
      <c r="G3246" s="13">
        <v>0</v>
      </c>
      <c r="H3246" s="13">
        <v>9</v>
      </c>
      <c r="I3246" s="13">
        <v>2</v>
      </c>
      <c r="J3246" s="13">
        <v>16</v>
      </c>
      <c r="K3246" s="13">
        <v>0</v>
      </c>
      <c r="L3246" s="13">
        <v>40</v>
      </c>
      <c r="M3246" s="13"/>
      <c r="N3246" s="13">
        <v>67</v>
      </c>
      <c r="O3246" s="13">
        <f t="shared" si="50"/>
        <v>27</v>
      </c>
    </row>
    <row r="3247" spans="1:15" x14ac:dyDescent="0.3">
      <c r="A3247" t="s">
        <v>20</v>
      </c>
      <c r="B3247" t="s">
        <v>334</v>
      </c>
      <c r="C3247" t="s">
        <v>823</v>
      </c>
      <c r="D3247">
        <v>2017</v>
      </c>
      <c r="E3247" t="s">
        <v>1372</v>
      </c>
      <c r="F3247" s="13">
        <v>0</v>
      </c>
      <c r="G3247" s="13">
        <v>1</v>
      </c>
      <c r="H3247" s="13">
        <v>9</v>
      </c>
      <c r="I3247" s="13">
        <v>1</v>
      </c>
      <c r="J3247" s="13">
        <v>11</v>
      </c>
      <c r="K3247" s="13">
        <v>0</v>
      </c>
      <c r="L3247" s="13">
        <v>10</v>
      </c>
      <c r="M3247" s="13"/>
      <c r="N3247" s="13">
        <v>32</v>
      </c>
      <c r="O3247" s="13">
        <f t="shared" si="50"/>
        <v>22</v>
      </c>
    </row>
    <row r="3248" spans="1:15" x14ac:dyDescent="0.3">
      <c r="A3248" t="s">
        <v>125</v>
      </c>
      <c r="B3248" t="s">
        <v>334</v>
      </c>
      <c r="C3248" t="s">
        <v>823</v>
      </c>
      <c r="D3248">
        <v>2017</v>
      </c>
      <c r="E3248" t="s">
        <v>836</v>
      </c>
      <c r="F3248" s="13">
        <v>0</v>
      </c>
      <c r="G3248" s="13">
        <v>0</v>
      </c>
      <c r="H3248" s="13">
        <v>1</v>
      </c>
      <c r="I3248" s="13">
        <v>0</v>
      </c>
      <c r="J3248" s="13">
        <v>0</v>
      </c>
      <c r="K3248" s="13">
        <v>0</v>
      </c>
      <c r="L3248" s="13">
        <v>9</v>
      </c>
      <c r="M3248" s="13"/>
      <c r="N3248" s="13">
        <v>10</v>
      </c>
      <c r="O3248" s="13">
        <f t="shared" si="50"/>
        <v>1</v>
      </c>
    </row>
    <row r="3249" spans="1:15" x14ac:dyDescent="0.3">
      <c r="A3249" t="s">
        <v>50</v>
      </c>
      <c r="B3249" t="s">
        <v>334</v>
      </c>
      <c r="C3249" t="s">
        <v>823</v>
      </c>
      <c r="D3249">
        <v>2017</v>
      </c>
      <c r="E3249" t="s">
        <v>1373</v>
      </c>
      <c r="F3249" s="13">
        <v>2</v>
      </c>
      <c r="G3249" s="13">
        <v>9</v>
      </c>
      <c r="H3249" s="13">
        <v>117</v>
      </c>
      <c r="I3249" s="13">
        <v>20</v>
      </c>
      <c r="J3249" s="13">
        <v>94</v>
      </c>
      <c r="K3249" s="13">
        <v>0</v>
      </c>
      <c r="L3249" s="13">
        <v>12</v>
      </c>
      <c r="M3249" s="13"/>
      <c r="N3249" s="13">
        <v>254</v>
      </c>
      <c r="O3249" s="13">
        <f t="shared" si="50"/>
        <v>242</v>
      </c>
    </row>
    <row r="3250" spans="1:15" x14ac:dyDescent="0.3">
      <c r="A3250" t="s">
        <v>29</v>
      </c>
      <c r="B3250" t="s">
        <v>334</v>
      </c>
      <c r="C3250" t="s">
        <v>823</v>
      </c>
      <c r="D3250">
        <v>2017</v>
      </c>
      <c r="E3250" t="s">
        <v>1374</v>
      </c>
      <c r="F3250" s="13">
        <v>0</v>
      </c>
      <c r="G3250" s="13">
        <v>0</v>
      </c>
      <c r="H3250" s="13">
        <v>9</v>
      </c>
      <c r="I3250" s="13">
        <v>2</v>
      </c>
      <c r="J3250" s="13">
        <v>10</v>
      </c>
      <c r="K3250" s="13">
        <v>0</v>
      </c>
      <c r="L3250" s="13">
        <v>0</v>
      </c>
      <c r="M3250" s="13"/>
      <c r="N3250" s="13">
        <v>21</v>
      </c>
      <c r="O3250" s="13">
        <f t="shared" si="50"/>
        <v>21</v>
      </c>
    </row>
    <row r="3251" spans="1:15" x14ac:dyDescent="0.3">
      <c r="A3251" t="s">
        <v>29</v>
      </c>
      <c r="B3251" t="s">
        <v>334</v>
      </c>
      <c r="C3251" t="s">
        <v>823</v>
      </c>
      <c r="D3251">
        <v>2017</v>
      </c>
      <c r="E3251" t="s">
        <v>1375</v>
      </c>
      <c r="F3251" s="13">
        <v>0</v>
      </c>
      <c r="G3251" s="13">
        <v>0</v>
      </c>
      <c r="H3251" s="13">
        <v>0</v>
      </c>
      <c r="I3251" s="13">
        <v>0</v>
      </c>
      <c r="J3251" s="13">
        <v>0</v>
      </c>
      <c r="K3251" s="13">
        <v>0</v>
      </c>
      <c r="L3251" s="13">
        <v>1</v>
      </c>
      <c r="M3251" s="13"/>
      <c r="N3251" s="13">
        <v>1</v>
      </c>
      <c r="O3251" s="13">
        <f t="shared" si="50"/>
        <v>0</v>
      </c>
    </row>
    <row r="3252" spans="1:15" x14ac:dyDescent="0.3">
      <c r="B3252" t="s">
        <v>351</v>
      </c>
      <c r="C3252" t="s">
        <v>839</v>
      </c>
      <c r="D3252">
        <v>2017</v>
      </c>
      <c r="E3252" t="s">
        <v>839</v>
      </c>
      <c r="F3252" s="13">
        <v>0</v>
      </c>
      <c r="G3252" s="13">
        <v>0</v>
      </c>
      <c r="H3252" s="13">
        <v>1</v>
      </c>
      <c r="I3252" s="13">
        <v>0</v>
      </c>
      <c r="J3252" s="13">
        <v>30</v>
      </c>
      <c r="K3252" s="13">
        <v>0</v>
      </c>
      <c r="L3252" s="13">
        <v>0</v>
      </c>
      <c r="M3252" s="13"/>
      <c r="N3252" s="13">
        <v>31</v>
      </c>
      <c r="O3252" s="13">
        <f t="shared" si="50"/>
        <v>31</v>
      </c>
    </row>
    <row r="3253" spans="1:15" x14ac:dyDescent="0.3">
      <c r="B3253" t="s">
        <v>351</v>
      </c>
      <c r="C3253" t="s">
        <v>839</v>
      </c>
      <c r="D3253">
        <v>2017</v>
      </c>
      <c r="E3253" t="s">
        <v>1376</v>
      </c>
      <c r="F3253" s="13">
        <v>0</v>
      </c>
      <c r="G3253" s="13">
        <v>0</v>
      </c>
      <c r="H3253" s="13">
        <v>1</v>
      </c>
      <c r="I3253" s="13">
        <v>0</v>
      </c>
      <c r="J3253" s="13">
        <v>5</v>
      </c>
      <c r="K3253" s="13">
        <v>0</v>
      </c>
      <c r="L3253" s="13">
        <v>0</v>
      </c>
      <c r="M3253" s="13"/>
      <c r="N3253" s="13">
        <v>6</v>
      </c>
      <c r="O3253" s="13">
        <f t="shared" si="50"/>
        <v>6</v>
      </c>
    </row>
    <row r="3254" spans="1:15" x14ac:dyDescent="0.3">
      <c r="A3254" t="s">
        <v>20</v>
      </c>
      <c r="B3254" t="s">
        <v>351</v>
      </c>
      <c r="C3254" t="s">
        <v>839</v>
      </c>
      <c r="D3254">
        <v>2017</v>
      </c>
      <c r="E3254" t="s">
        <v>840</v>
      </c>
      <c r="F3254" s="13">
        <v>6</v>
      </c>
      <c r="G3254" s="13">
        <v>26</v>
      </c>
      <c r="H3254" s="13">
        <v>874</v>
      </c>
      <c r="I3254" s="13">
        <v>166</v>
      </c>
      <c r="J3254" s="13">
        <v>840</v>
      </c>
      <c r="K3254" s="13">
        <v>1</v>
      </c>
      <c r="L3254" s="13">
        <v>77</v>
      </c>
      <c r="M3254" s="13"/>
      <c r="N3254" s="13">
        <v>1990</v>
      </c>
      <c r="O3254" s="13">
        <f t="shared" si="50"/>
        <v>1912</v>
      </c>
    </row>
    <row r="3255" spans="1:15" x14ac:dyDescent="0.3">
      <c r="A3255" t="s">
        <v>34</v>
      </c>
      <c r="B3255" t="s">
        <v>351</v>
      </c>
      <c r="C3255" t="s">
        <v>839</v>
      </c>
      <c r="D3255">
        <v>2017</v>
      </c>
      <c r="E3255" t="s">
        <v>841</v>
      </c>
      <c r="F3255" s="13">
        <v>0</v>
      </c>
      <c r="G3255" s="13">
        <v>0</v>
      </c>
      <c r="H3255" s="13">
        <v>0</v>
      </c>
      <c r="I3255" s="13">
        <v>0</v>
      </c>
      <c r="J3255" s="13">
        <v>0</v>
      </c>
      <c r="K3255" s="13">
        <v>0</v>
      </c>
      <c r="L3255" s="13">
        <v>3</v>
      </c>
      <c r="M3255" s="13"/>
      <c r="N3255" s="13">
        <v>3</v>
      </c>
      <c r="O3255" s="13">
        <f t="shared" si="50"/>
        <v>0</v>
      </c>
    </row>
    <row r="3256" spans="1:15" x14ac:dyDescent="0.3">
      <c r="A3256" t="s">
        <v>22</v>
      </c>
      <c r="B3256" t="s">
        <v>351</v>
      </c>
      <c r="C3256" t="s">
        <v>839</v>
      </c>
      <c r="D3256">
        <v>2017</v>
      </c>
      <c r="E3256" t="s">
        <v>842</v>
      </c>
      <c r="F3256" s="13">
        <v>2</v>
      </c>
      <c r="G3256" s="13">
        <v>189</v>
      </c>
      <c r="H3256" s="13">
        <v>13058</v>
      </c>
      <c r="I3256" s="13">
        <v>1289</v>
      </c>
      <c r="J3256" s="13">
        <v>5773</v>
      </c>
      <c r="K3256" s="13">
        <v>0</v>
      </c>
      <c r="L3256" s="13">
        <v>184</v>
      </c>
      <c r="M3256" s="13"/>
      <c r="N3256" s="13">
        <v>20495</v>
      </c>
      <c r="O3256" s="13">
        <f t="shared" si="50"/>
        <v>20311</v>
      </c>
    </row>
    <row r="3257" spans="1:15" x14ac:dyDescent="0.3">
      <c r="A3257" t="s">
        <v>24</v>
      </c>
      <c r="B3257" t="s">
        <v>351</v>
      </c>
      <c r="C3257" t="s">
        <v>839</v>
      </c>
      <c r="D3257">
        <v>2017</v>
      </c>
      <c r="E3257" t="s">
        <v>1377</v>
      </c>
      <c r="F3257" s="13">
        <v>1</v>
      </c>
      <c r="G3257" s="13">
        <v>1</v>
      </c>
      <c r="H3257" s="13">
        <v>109</v>
      </c>
      <c r="I3257" s="13">
        <v>34</v>
      </c>
      <c r="J3257" s="13">
        <v>69</v>
      </c>
      <c r="K3257" s="13">
        <v>0</v>
      </c>
      <c r="L3257" s="13">
        <v>1</v>
      </c>
      <c r="M3257" s="13"/>
      <c r="N3257" s="13">
        <v>215</v>
      </c>
      <c r="O3257" s="13">
        <f t="shared" si="50"/>
        <v>214</v>
      </c>
    </row>
    <row r="3258" spans="1:15" x14ac:dyDescent="0.3">
      <c r="A3258" t="s">
        <v>24</v>
      </c>
      <c r="B3258" t="s">
        <v>351</v>
      </c>
      <c r="C3258" t="s">
        <v>839</v>
      </c>
      <c r="D3258">
        <v>2017</v>
      </c>
      <c r="E3258" t="s">
        <v>1378</v>
      </c>
      <c r="F3258" s="13">
        <v>5</v>
      </c>
      <c r="G3258" s="13">
        <v>2</v>
      </c>
      <c r="H3258" s="13">
        <v>177</v>
      </c>
      <c r="I3258" s="13">
        <v>4</v>
      </c>
      <c r="J3258" s="13">
        <v>8</v>
      </c>
      <c r="K3258" s="13">
        <v>3</v>
      </c>
      <c r="L3258" s="13">
        <v>71</v>
      </c>
      <c r="M3258" s="13"/>
      <c r="N3258" s="13">
        <v>270</v>
      </c>
      <c r="O3258" s="13">
        <f t="shared" si="50"/>
        <v>196</v>
      </c>
    </row>
    <row r="3259" spans="1:15" x14ac:dyDescent="0.3">
      <c r="A3259" t="s">
        <v>24</v>
      </c>
      <c r="B3259" t="s">
        <v>351</v>
      </c>
      <c r="C3259" t="s">
        <v>839</v>
      </c>
      <c r="D3259">
        <v>2017</v>
      </c>
      <c r="E3259" t="s">
        <v>1379</v>
      </c>
      <c r="F3259" s="13">
        <v>0</v>
      </c>
      <c r="G3259" s="13">
        <v>4</v>
      </c>
      <c r="H3259" s="13">
        <v>99</v>
      </c>
      <c r="I3259" s="13">
        <v>40</v>
      </c>
      <c r="J3259" s="13">
        <v>6</v>
      </c>
      <c r="K3259" s="13">
        <v>0</v>
      </c>
      <c r="L3259" s="13">
        <v>1</v>
      </c>
      <c r="M3259" s="13"/>
      <c r="N3259" s="13">
        <v>150</v>
      </c>
      <c r="O3259" s="13">
        <f t="shared" si="50"/>
        <v>149</v>
      </c>
    </row>
    <row r="3260" spans="1:15" x14ac:dyDescent="0.3">
      <c r="A3260" t="s">
        <v>24</v>
      </c>
      <c r="B3260" t="s">
        <v>351</v>
      </c>
      <c r="C3260" t="s">
        <v>839</v>
      </c>
      <c r="D3260">
        <v>2017</v>
      </c>
      <c r="E3260" t="s">
        <v>1380</v>
      </c>
      <c r="F3260" s="13">
        <v>0</v>
      </c>
      <c r="G3260" s="13">
        <v>0</v>
      </c>
      <c r="H3260" s="13">
        <v>4</v>
      </c>
      <c r="I3260" s="13">
        <v>0</v>
      </c>
      <c r="J3260" s="13">
        <v>0</v>
      </c>
      <c r="K3260" s="13">
        <v>0</v>
      </c>
      <c r="L3260" s="13">
        <v>0</v>
      </c>
      <c r="M3260" s="13"/>
      <c r="N3260" s="13">
        <v>4</v>
      </c>
      <c r="O3260" s="13">
        <f t="shared" si="50"/>
        <v>4</v>
      </c>
    </row>
    <row r="3261" spans="1:15" x14ac:dyDescent="0.3">
      <c r="A3261" t="s">
        <v>24</v>
      </c>
      <c r="B3261" t="s">
        <v>351</v>
      </c>
      <c r="C3261" t="s">
        <v>839</v>
      </c>
      <c r="D3261">
        <v>2017</v>
      </c>
      <c r="E3261" t="s">
        <v>845</v>
      </c>
      <c r="F3261" s="13">
        <v>0</v>
      </c>
      <c r="G3261" s="13">
        <v>0</v>
      </c>
      <c r="H3261" s="13">
        <v>2</v>
      </c>
      <c r="I3261" s="13">
        <v>0</v>
      </c>
      <c r="J3261" s="13">
        <v>67</v>
      </c>
      <c r="K3261" s="13">
        <v>0</v>
      </c>
      <c r="L3261" s="13">
        <v>1</v>
      </c>
      <c r="M3261" s="13"/>
      <c r="N3261" s="13">
        <v>70</v>
      </c>
      <c r="O3261" s="13">
        <f t="shared" si="50"/>
        <v>69</v>
      </c>
    </row>
    <row r="3262" spans="1:15" x14ac:dyDescent="0.3">
      <c r="A3262" t="s">
        <v>50</v>
      </c>
      <c r="B3262" t="s">
        <v>351</v>
      </c>
      <c r="C3262" t="s">
        <v>839</v>
      </c>
      <c r="D3262">
        <v>2017</v>
      </c>
      <c r="E3262" t="s">
        <v>846</v>
      </c>
      <c r="F3262" s="13">
        <v>5</v>
      </c>
      <c r="G3262" s="13">
        <v>0</v>
      </c>
      <c r="H3262" s="13">
        <v>726</v>
      </c>
      <c r="I3262" s="13">
        <v>12</v>
      </c>
      <c r="J3262" s="13">
        <v>632</v>
      </c>
      <c r="K3262" s="13">
        <v>204</v>
      </c>
      <c r="L3262" s="13">
        <v>28</v>
      </c>
      <c r="M3262" s="13"/>
      <c r="N3262" s="13">
        <v>1607</v>
      </c>
      <c r="O3262" s="13">
        <f t="shared" si="50"/>
        <v>1375</v>
      </c>
    </row>
    <row r="3263" spans="1:15" x14ac:dyDescent="0.3">
      <c r="A3263" t="s">
        <v>26</v>
      </c>
      <c r="B3263" t="s">
        <v>351</v>
      </c>
      <c r="C3263" t="s">
        <v>839</v>
      </c>
      <c r="D3263">
        <v>2017</v>
      </c>
      <c r="E3263" t="s">
        <v>847</v>
      </c>
      <c r="F3263" s="13">
        <v>0</v>
      </c>
      <c r="G3263" s="13">
        <v>0</v>
      </c>
      <c r="H3263" s="13">
        <v>13</v>
      </c>
      <c r="I3263" s="13">
        <v>0</v>
      </c>
      <c r="J3263" s="13">
        <v>7</v>
      </c>
      <c r="K3263" s="13">
        <v>0</v>
      </c>
      <c r="L3263" s="13">
        <v>3</v>
      </c>
      <c r="M3263" s="13"/>
      <c r="N3263" s="13">
        <v>23</v>
      </c>
      <c r="O3263" s="13">
        <f t="shared" si="50"/>
        <v>20</v>
      </c>
    </row>
    <row r="3264" spans="1:15" x14ac:dyDescent="0.3">
      <c r="A3264" t="s">
        <v>29</v>
      </c>
      <c r="B3264" t="s">
        <v>351</v>
      </c>
      <c r="C3264" t="s">
        <v>839</v>
      </c>
      <c r="D3264">
        <v>2017</v>
      </c>
      <c r="E3264" t="s">
        <v>848</v>
      </c>
      <c r="F3264" s="13">
        <v>0</v>
      </c>
      <c r="G3264" s="13">
        <v>0</v>
      </c>
      <c r="H3264" s="13">
        <v>9</v>
      </c>
      <c r="I3264" s="13">
        <v>0</v>
      </c>
      <c r="J3264" s="13">
        <v>17</v>
      </c>
      <c r="K3264" s="13">
        <v>0</v>
      </c>
      <c r="L3264" s="13">
        <v>0</v>
      </c>
      <c r="M3264" s="13"/>
      <c r="N3264" s="13">
        <v>26</v>
      </c>
      <c r="O3264" s="13">
        <f t="shared" si="50"/>
        <v>26</v>
      </c>
    </row>
    <row r="3265" spans="1:15" x14ac:dyDescent="0.3">
      <c r="A3265" t="s">
        <v>50</v>
      </c>
      <c r="B3265" t="s">
        <v>351</v>
      </c>
      <c r="C3265" t="s">
        <v>839</v>
      </c>
      <c r="D3265">
        <v>2017</v>
      </c>
      <c r="E3265" t="s">
        <v>849</v>
      </c>
      <c r="F3265" s="13">
        <v>5</v>
      </c>
      <c r="G3265" s="13">
        <v>115</v>
      </c>
      <c r="H3265" s="13">
        <v>2971</v>
      </c>
      <c r="I3265" s="13">
        <v>1313</v>
      </c>
      <c r="J3265" s="13">
        <v>1685</v>
      </c>
      <c r="K3265" s="13">
        <v>0</v>
      </c>
      <c r="L3265" s="13">
        <v>36</v>
      </c>
      <c r="M3265" s="13"/>
      <c r="N3265" s="13">
        <v>6125</v>
      </c>
      <c r="O3265" s="13">
        <f t="shared" si="50"/>
        <v>6089</v>
      </c>
    </row>
    <row r="3266" spans="1:15" x14ac:dyDescent="0.3">
      <c r="A3266" t="s">
        <v>50</v>
      </c>
      <c r="B3266" t="s">
        <v>351</v>
      </c>
      <c r="C3266" t="s">
        <v>839</v>
      </c>
      <c r="D3266">
        <v>2017</v>
      </c>
      <c r="E3266" t="s">
        <v>850</v>
      </c>
      <c r="F3266" s="13">
        <v>0</v>
      </c>
      <c r="G3266" s="13">
        <v>0</v>
      </c>
      <c r="H3266" s="13">
        <v>0</v>
      </c>
      <c r="I3266" s="13">
        <v>0</v>
      </c>
      <c r="J3266" s="13">
        <v>2</v>
      </c>
      <c r="K3266" s="13">
        <v>0</v>
      </c>
      <c r="L3266" s="13">
        <v>0</v>
      </c>
      <c r="M3266" s="13"/>
      <c r="N3266" s="13">
        <v>2</v>
      </c>
      <c r="O3266" s="13">
        <f t="shared" si="50"/>
        <v>2</v>
      </c>
    </row>
    <row r="3267" spans="1:15" x14ac:dyDescent="0.3">
      <c r="B3267" t="s">
        <v>364</v>
      </c>
      <c r="C3267" t="s">
        <v>1381</v>
      </c>
      <c r="D3267">
        <v>2017</v>
      </c>
      <c r="E3267" t="s">
        <v>1381</v>
      </c>
      <c r="F3267" s="13">
        <v>0</v>
      </c>
      <c r="G3267" s="13">
        <v>0</v>
      </c>
      <c r="H3267" s="13">
        <v>0</v>
      </c>
      <c r="I3267" s="13">
        <v>0</v>
      </c>
      <c r="J3267" s="13">
        <v>2</v>
      </c>
      <c r="K3267" s="13">
        <v>0</v>
      </c>
      <c r="L3267" s="13">
        <v>0</v>
      </c>
      <c r="M3267" s="13"/>
      <c r="N3267" s="13">
        <v>2</v>
      </c>
      <c r="O3267" s="13">
        <f t="shared" ref="O3267:O3330" si="51">F3267+G3267+H3267+I3267+J3267</f>
        <v>2</v>
      </c>
    </row>
    <row r="3268" spans="1:15" x14ac:dyDescent="0.3">
      <c r="A3268" t="s">
        <v>92</v>
      </c>
      <c r="B3268" t="s">
        <v>364</v>
      </c>
      <c r="C3268" t="s">
        <v>1184</v>
      </c>
      <c r="D3268">
        <v>2017</v>
      </c>
      <c r="E3268" t="s">
        <v>1382</v>
      </c>
      <c r="F3268" s="13">
        <v>0</v>
      </c>
      <c r="G3268" s="13">
        <v>0</v>
      </c>
      <c r="H3268" s="13">
        <v>0</v>
      </c>
      <c r="I3268" s="13">
        <v>1</v>
      </c>
      <c r="J3268" s="13">
        <v>3</v>
      </c>
      <c r="K3268" s="13">
        <v>0</v>
      </c>
      <c r="L3268" s="13">
        <v>0</v>
      </c>
      <c r="M3268" s="13"/>
      <c r="N3268" s="13">
        <v>4</v>
      </c>
      <c r="O3268" s="13">
        <f t="shared" si="51"/>
        <v>4</v>
      </c>
    </row>
    <row r="3269" spans="1:15" x14ac:dyDescent="0.3">
      <c r="A3269" t="s">
        <v>18</v>
      </c>
      <c r="B3269" t="s">
        <v>364</v>
      </c>
      <c r="C3269" t="s">
        <v>1184</v>
      </c>
      <c r="D3269">
        <v>2017</v>
      </c>
      <c r="E3269" t="s">
        <v>854</v>
      </c>
      <c r="F3269" s="13">
        <v>0</v>
      </c>
      <c r="G3269" s="13">
        <v>0</v>
      </c>
      <c r="H3269" s="13">
        <v>7</v>
      </c>
      <c r="I3269" s="13">
        <v>13</v>
      </c>
      <c r="J3269" s="13">
        <v>6</v>
      </c>
      <c r="K3269" s="13">
        <v>0</v>
      </c>
      <c r="L3269" s="13">
        <v>0</v>
      </c>
      <c r="M3269" s="13"/>
      <c r="N3269" s="13">
        <v>26</v>
      </c>
      <c r="O3269" s="13">
        <f t="shared" si="51"/>
        <v>26</v>
      </c>
    </row>
    <row r="3270" spans="1:15" x14ac:dyDescent="0.3">
      <c r="A3270" t="s">
        <v>24</v>
      </c>
      <c r="B3270" t="s">
        <v>364</v>
      </c>
      <c r="C3270" t="s">
        <v>1184</v>
      </c>
      <c r="D3270">
        <v>2017</v>
      </c>
      <c r="E3270" t="s">
        <v>1383</v>
      </c>
      <c r="F3270" s="13">
        <v>0</v>
      </c>
      <c r="G3270" s="13">
        <v>0</v>
      </c>
      <c r="H3270" s="13">
        <v>95</v>
      </c>
      <c r="I3270" s="13">
        <v>37</v>
      </c>
      <c r="J3270" s="13">
        <v>6</v>
      </c>
      <c r="K3270" s="13">
        <v>0</v>
      </c>
      <c r="L3270" s="13">
        <v>0</v>
      </c>
      <c r="M3270" s="13"/>
      <c r="N3270" s="13">
        <v>138</v>
      </c>
      <c r="O3270" s="13">
        <f t="shared" si="51"/>
        <v>138</v>
      </c>
    </row>
    <row r="3271" spans="1:15" x14ac:dyDescent="0.3">
      <c r="B3271" t="s">
        <v>364</v>
      </c>
      <c r="C3271" t="s">
        <v>1184</v>
      </c>
      <c r="D3271">
        <v>2017</v>
      </c>
      <c r="E3271" t="s">
        <v>1384</v>
      </c>
      <c r="F3271" s="13">
        <v>0</v>
      </c>
      <c r="G3271" s="13">
        <v>1</v>
      </c>
      <c r="H3271" s="13">
        <v>0</v>
      </c>
      <c r="I3271" s="13">
        <v>0</v>
      </c>
      <c r="J3271" s="13">
        <v>5</v>
      </c>
      <c r="K3271" s="13">
        <v>0</v>
      </c>
      <c r="L3271" s="13">
        <v>2</v>
      </c>
      <c r="M3271" s="13"/>
      <c r="N3271" s="13">
        <v>8</v>
      </c>
      <c r="O3271" s="13">
        <f t="shared" si="51"/>
        <v>6</v>
      </c>
    </row>
    <row r="3272" spans="1:15" x14ac:dyDescent="0.3">
      <c r="B3272" t="s">
        <v>364</v>
      </c>
      <c r="C3272" t="s">
        <v>1184</v>
      </c>
      <c r="D3272">
        <v>2017</v>
      </c>
      <c r="E3272" t="s">
        <v>1385</v>
      </c>
      <c r="F3272" s="13">
        <v>0</v>
      </c>
      <c r="G3272" s="13">
        <v>1</v>
      </c>
      <c r="H3272" s="13">
        <v>8</v>
      </c>
      <c r="I3272" s="13">
        <v>10</v>
      </c>
      <c r="J3272" s="13">
        <v>38</v>
      </c>
      <c r="K3272" s="13">
        <v>0</v>
      </c>
      <c r="L3272" s="13">
        <v>0</v>
      </c>
      <c r="M3272" s="13"/>
      <c r="N3272" s="13">
        <v>57</v>
      </c>
      <c r="O3272" s="13">
        <f t="shared" si="51"/>
        <v>57</v>
      </c>
    </row>
    <row r="3273" spans="1:15" x14ac:dyDescent="0.3">
      <c r="A3273" t="s">
        <v>22</v>
      </c>
      <c r="B3273" t="s">
        <v>364</v>
      </c>
      <c r="C3273" t="s">
        <v>1184</v>
      </c>
      <c r="D3273">
        <v>2017</v>
      </c>
      <c r="E3273" t="s">
        <v>1386</v>
      </c>
      <c r="F3273" s="13">
        <v>0</v>
      </c>
      <c r="G3273" s="13">
        <v>19</v>
      </c>
      <c r="H3273" s="13">
        <v>877</v>
      </c>
      <c r="I3273" s="13">
        <v>339</v>
      </c>
      <c r="J3273" s="13">
        <v>1138</v>
      </c>
      <c r="K3273" s="13">
        <v>0</v>
      </c>
      <c r="L3273" s="13">
        <v>5</v>
      </c>
      <c r="M3273" s="13"/>
      <c r="N3273" s="13">
        <v>2378</v>
      </c>
      <c r="O3273" s="13">
        <f t="shared" si="51"/>
        <v>2373</v>
      </c>
    </row>
    <row r="3274" spans="1:15" x14ac:dyDescent="0.3">
      <c r="B3274" t="s">
        <v>364</v>
      </c>
      <c r="C3274" t="s">
        <v>1184</v>
      </c>
      <c r="D3274">
        <v>2017</v>
      </c>
      <c r="E3274" t="s">
        <v>1387</v>
      </c>
      <c r="F3274" s="13">
        <v>0</v>
      </c>
      <c r="G3274" s="13">
        <v>0</v>
      </c>
      <c r="H3274" s="13">
        <v>1</v>
      </c>
      <c r="I3274" s="13">
        <v>0</v>
      </c>
      <c r="J3274" s="13">
        <v>0</v>
      </c>
      <c r="K3274" s="13">
        <v>0</v>
      </c>
      <c r="L3274" s="13">
        <v>0</v>
      </c>
      <c r="M3274" s="13"/>
      <c r="N3274" s="13">
        <v>1</v>
      </c>
      <c r="O3274" s="13">
        <f t="shared" si="51"/>
        <v>1</v>
      </c>
    </row>
    <row r="3275" spans="1:15" x14ac:dyDescent="0.3">
      <c r="B3275" t="s">
        <v>364</v>
      </c>
      <c r="C3275" t="s">
        <v>1184</v>
      </c>
      <c r="D3275">
        <v>2017</v>
      </c>
      <c r="E3275" t="s">
        <v>1388</v>
      </c>
      <c r="F3275" s="13">
        <v>0</v>
      </c>
      <c r="G3275" s="13">
        <v>0</v>
      </c>
      <c r="H3275" s="13">
        <v>0</v>
      </c>
      <c r="I3275" s="13">
        <v>0</v>
      </c>
      <c r="J3275" s="13">
        <v>3</v>
      </c>
      <c r="K3275" s="13">
        <v>0</v>
      </c>
      <c r="L3275" s="13">
        <v>56</v>
      </c>
      <c r="M3275" s="13"/>
      <c r="N3275" s="13">
        <v>59</v>
      </c>
      <c r="O3275" s="13">
        <f t="shared" si="51"/>
        <v>3</v>
      </c>
    </row>
    <row r="3276" spans="1:15" x14ac:dyDescent="0.3">
      <c r="A3276" t="s">
        <v>20</v>
      </c>
      <c r="B3276" t="s">
        <v>364</v>
      </c>
      <c r="C3276" t="s">
        <v>1184</v>
      </c>
      <c r="D3276">
        <v>2017</v>
      </c>
      <c r="E3276" t="s">
        <v>1240</v>
      </c>
      <c r="F3276" s="13">
        <v>0</v>
      </c>
      <c r="G3276" s="13">
        <v>0</v>
      </c>
      <c r="H3276" s="13">
        <v>10</v>
      </c>
      <c r="I3276" s="13">
        <v>7</v>
      </c>
      <c r="J3276" s="13">
        <v>15</v>
      </c>
      <c r="K3276" s="13">
        <v>0</v>
      </c>
      <c r="L3276" s="13">
        <v>3</v>
      </c>
      <c r="M3276" s="13"/>
      <c r="N3276" s="13">
        <v>35</v>
      </c>
      <c r="O3276" s="13">
        <f t="shared" si="51"/>
        <v>32</v>
      </c>
    </row>
    <row r="3277" spans="1:15" x14ac:dyDescent="0.3">
      <c r="A3277" t="s">
        <v>50</v>
      </c>
      <c r="B3277" t="s">
        <v>364</v>
      </c>
      <c r="C3277" t="s">
        <v>1184</v>
      </c>
      <c r="D3277">
        <v>2017</v>
      </c>
      <c r="E3277" t="s">
        <v>1389</v>
      </c>
      <c r="F3277" s="13">
        <v>0</v>
      </c>
      <c r="G3277" s="13">
        <v>0</v>
      </c>
      <c r="H3277" s="13">
        <v>16</v>
      </c>
      <c r="I3277" s="13">
        <v>0</v>
      </c>
      <c r="J3277" s="13">
        <v>15</v>
      </c>
      <c r="K3277" s="13">
        <v>0</v>
      </c>
      <c r="L3277" s="13">
        <v>1</v>
      </c>
      <c r="M3277" s="13"/>
      <c r="N3277" s="13">
        <v>32</v>
      </c>
      <c r="O3277" s="13">
        <f t="shared" si="51"/>
        <v>31</v>
      </c>
    </row>
    <row r="3278" spans="1:15" x14ac:dyDescent="0.3">
      <c r="A3278" t="s">
        <v>22</v>
      </c>
      <c r="B3278" t="s">
        <v>364</v>
      </c>
      <c r="C3278" t="s">
        <v>1184</v>
      </c>
      <c r="D3278">
        <v>2017</v>
      </c>
      <c r="E3278" t="s">
        <v>1390</v>
      </c>
      <c r="F3278" s="13">
        <v>0</v>
      </c>
      <c r="G3278" s="13">
        <v>24</v>
      </c>
      <c r="H3278" s="13">
        <v>10084</v>
      </c>
      <c r="I3278" s="13">
        <v>2468</v>
      </c>
      <c r="J3278" s="13">
        <v>2209</v>
      </c>
      <c r="K3278" s="13">
        <v>0</v>
      </c>
      <c r="L3278" s="13">
        <v>48</v>
      </c>
      <c r="M3278" s="13"/>
      <c r="N3278" s="13">
        <v>14833</v>
      </c>
      <c r="O3278" s="13">
        <f t="shared" si="51"/>
        <v>14785</v>
      </c>
    </row>
    <row r="3279" spans="1:15" x14ac:dyDescent="0.3">
      <c r="A3279" t="s">
        <v>125</v>
      </c>
      <c r="B3279" t="s">
        <v>364</v>
      </c>
      <c r="C3279" t="s">
        <v>1184</v>
      </c>
      <c r="D3279">
        <v>2017</v>
      </c>
      <c r="E3279" t="s">
        <v>861</v>
      </c>
      <c r="F3279" s="13">
        <v>0</v>
      </c>
      <c r="G3279" s="13">
        <v>0</v>
      </c>
      <c r="H3279" s="13">
        <v>0</v>
      </c>
      <c r="I3279" s="13">
        <v>0</v>
      </c>
      <c r="J3279" s="13">
        <v>1</v>
      </c>
      <c r="K3279" s="13">
        <v>0</v>
      </c>
      <c r="L3279" s="13">
        <v>53</v>
      </c>
      <c r="M3279" s="13"/>
      <c r="N3279" s="13">
        <v>54</v>
      </c>
      <c r="O3279" s="13">
        <f t="shared" si="51"/>
        <v>1</v>
      </c>
    </row>
    <row r="3280" spans="1:15" x14ac:dyDescent="0.3">
      <c r="A3280" t="s">
        <v>239</v>
      </c>
      <c r="B3280" t="s">
        <v>364</v>
      </c>
      <c r="C3280" t="s">
        <v>1184</v>
      </c>
      <c r="D3280">
        <v>2017</v>
      </c>
      <c r="E3280" t="s">
        <v>863</v>
      </c>
      <c r="F3280" s="13">
        <v>0</v>
      </c>
      <c r="G3280" s="13">
        <v>0</v>
      </c>
      <c r="H3280" s="13">
        <v>608</v>
      </c>
      <c r="I3280" s="13">
        <v>95</v>
      </c>
      <c r="J3280" s="13">
        <v>61</v>
      </c>
      <c r="K3280" s="13">
        <v>0</v>
      </c>
      <c r="L3280" s="13">
        <v>0</v>
      </c>
      <c r="M3280" s="13"/>
      <c r="N3280" s="13">
        <v>764</v>
      </c>
      <c r="O3280" s="13">
        <f t="shared" si="51"/>
        <v>764</v>
      </c>
    </row>
    <row r="3281" spans="1:15" x14ac:dyDescent="0.3">
      <c r="A3281" t="s">
        <v>29</v>
      </c>
      <c r="B3281" t="s">
        <v>364</v>
      </c>
      <c r="C3281" t="s">
        <v>1184</v>
      </c>
      <c r="D3281">
        <v>2017</v>
      </c>
      <c r="E3281" t="s">
        <v>1391</v>
      </c>
      <c r="F3281" s="13">
        <v>0</v>
      </c>
      <c r="G3281" s="13">
        <v>0</v>
      </c>
      <c r="H3281" s="13">
        <v>0</v>
      </c>
      <c r="I3281" s="13">
        <v>0</v>
      </c>
      <c r="J3281" s="13">
        <v>0</v>
      </c>
      <c r="K3281" s="13">
        <v>0</v>
      </c>
      <c r="L3281" s="13">
        <v>88</v>
      </c>
      <c r="M3281" s="13"/>
      <c r="N3281" s="13">
        <v>88</v>
      </c>
      <c r="O3281" s="13">
        <f t="shared" si="51"/>
        <v>0</v>
      </c>
    </row>
    <row r="3282" spans="1:15" x14ac:dyDescent="0.3">
      <c r="B3282" t="s">
        <v>382</v>
      </c>
      <c r="C3282" t="s">
        <v>865</v>
      </c>
      <c r="D3282">
        <v>2017</v>
      </c>
      <c r="E3282" t="s">
        <v>865</v>
      </c>
      <c r="F3282" s="13">
        <v>0</v>
      </c>
      <c r="G3282" s="13">
        <v>0</v>
      </c>
      <c r="H3282" s="13">
        <v>0</v>
      </c>
      <c r="I3282" s="13">
        <v>0</v>
      </c>
      <c r="J3282" s="13">
        <v>4</v>
      </c>
      <c r="K3282" s="13">
        <v>0</v>
      </c>
      <c r="L3282" s="13">
        <v>0</v>
      </c>
      <c r="M3282" s="13"/>
      <c r="N3282" s="13">
        <v>4</v>
      </c>
      <c r="O3282" s="13">
        <f t="shared" si="51"/>
        <v>4</v>
      </c>
    </row>
    <row r="3283" spans="1:15" x14ac:dyDescent="0.3">
      <c r="A3283" t="s">
        <v>136</v>
      </c>
      <c r="B3283" t="s">
        <v>382</v>
      </c>
      <c r="C3283" t="s">
        <v>865</v>
      </c>
      <c r="D3283">
        <v>2017</v>
      </c>
      <c r="E3283" t="s">
        <v>1095</v>
      </c>
      <c r="F3283" s="13">
        <v>0</v>
      </c>
      <c r="G3283" s="13">
        <v>0</v>
      </c>
      <c r="H3283" s="13">
        <v>0</v>
      </c>
      <c r="I3283" s="13">
        <v>0</v>
      </c>
      <c r="J3283" s="13">
        <v>9</v>
      </c>
      <c r="K3283" s="13">
        <v>0</v>
      </c>
      <c r="L3283" s="13">
        <v>0</v>
      </c>
      <c r="M3283" s="13"/>
      <c r="N3283" s="13">
        <v>9</v>
      </c>
      <c r="O3283" s="13">
        <f t="shared" si="51"/>
        <v>9</v>
      </c>
    </row>
    <row r="3284" spans="1:15" x14ac:dyDescent="0.3">
      <c r="A3284" t="s">
        <v>136</v>
      </c>
      <c r="B3284" t="s">
        <v>382</v>
      </c>
      <c r="C3284" t="s">
        <v>865</v>
      </c>
      <c r="D3284">
        <v>2017</v>
      </c>
      <c r="E3284" t="s">
        <v>866</v>
      </c>
      <c r="F3284" s="13">
        <v>0</v>
      </c>
      <c r="G3284" s="13">
        <v>0</v>
      </c>
      <c r="H3284" s="13">
        <v>93</v>
      </c>
      <c r="I3284" s="13">
        <v>6</v>
      </c>
      <c r="J3284" s="13">
        <v>12</v>
      </c>
      <c r="K3284" s="13">
        <v>0</v>
      </c>
      <c r="L3284" s="13">
        <v>0</v>
      </c>
      <c r="M3284" s="13"/>
      <c r="N3284" s="13">
        <v>111</v>
      </c>
      <c r="O3284" s="13">
        <f t="shared" si="51"/>
        <v>111</v>
      </c>
    </row>
    <row r="3285" spans="1:15" x14ac:dyDescent="0.3">
      <c r="A3285" t="s">
        <v>136</v>
      </c>
      <c r="B3285" t="s">
        <v>382</v>
      </c>
      <c r="C3285" t="s">
        <v>865</v>
      </c>
      <c r="D3285">
        <v>2017</v>
      </c>
      <c r="E3285" t="s">
        <v>1096</v>
      </c>
      <c r="F3285" s="13">
        <v>0</v>
      </c>
      <c r="G3285" s="13">
        <v>0</v>
      </c>
      <c r="H3285" s="13">
        <v>0</v>
      </c>
      <c r="I3285" s="13">
        <v>0</v>
      </c>
      <c r="J3285" s="13">
        <v>2</v>
      </c>
      <c r="K3285" s="13">
        <v>0</v>
      </c>
      <c r="L3285" s="13">
        <v>0</v>
      </c>
      <c r="M3285" s="13"/>
      <c r="N3285" s="13">
        <v>2</v>
      </c>
      <c r="O3285" s="13">
        <f t="shared" si="51"/>
        <v>2</v>
      </c>
    </row>
    <row r="3286" spans="1:15" x14ac:dyDescent="0.3">
      <c r="A3286" t="s">
        <v>136</v>
      </c>
      <c r="B3286" t="s">
        <v>382</v>
      </c>
      <c r="C3286" t="s">
        <v>865</v>
      </c>
      <c r="D3286">
        <v>2017</v>
      </c>
      <c r="E3286" t="s">
        <v>1392</v>
      </c>
      <c r="F3286" s="13">
        <v>0</v>
      </c>
      <c r="G3286" s="13">
        <v>0</v>
      </c>
      <c r="H3286" s="13">
        <v>0</v>
      </c>
      <c r="I3286" s="13">
        <v>0</v>
      </c>
      <c r="J3286" s="13">
        <v>9</v>
      </c>
      <c r="K3286" s="13">
        <v>0</v>
      </c>
      <c r="L3286" s="13">
        <v>0</v>
      </c>
      <c r="M3286" s="13"/>
      <c r="N3286" s="13">
        <v>9</v>
      </c>
      <c r="O3286" s="13">
        <f t="shared" si="51"/>
        <v>9</v>
      </c>
    </row>
    <row r="3287" spans="1:15" x14ac:dyDescent="0.3">
      <c r="A3287" t="s">
        <v>18</v>
      </c>
      <c r="B3287" t="s">
        <v>382</v>
      </c>
      <c r="C3287" t="s">
        <v>865</v>
      </c>
      <c r="D3287">
        <v>2017</v>
      </c>
      <c r="E3287" t="s">
        <v>867</v>
      </c>
      <c r="F3287" s="13">
        <v>1</v>
      </c>
      <c r="G3287" s="13">
        <v>2</v>
      </c>
      <c r="H3287" s="13">
        <v>162</v>
      </c>
      <c r="I3287" s="13">
        <v>385</v>
      </c>
      <c r="J3287" s="13">
        <v>57</v>
      </c>
      <c r="K3287" s="13">
        <v>0</v>
      </c>
      <c r="L3287" s="13">
        <v>0</v>
      </c>
      <c r="M3287" s="13"/>
      <c r="N3287" s="13">
        <v>607</v>
      </c>
      <c r="O3287" s="13">
        <f t="shared" si="51"/>
        <v>607</v>
      </c>
    </row>
    <row r="3288" spans="1:15" x14ac:dyDescent="0.3">
      <c r="A3288" t="s">
        <v>20</v>
      </c>
      <c r="B3288" t="s">
        <v>382</v>
      </c>
      <c r="C3288" t="s">
        <v>865</v>
      </c>
      <c r="D3288">
        <v>2017</v>
      </c>
      <c r="E3288" t="s">
        <v>868</v>
      </c>
      <c r="F3288" s="13">
        <v>98</v>
      </c>
      <c r="G3288" s="13">
        <v>2</v>
      </c>
      <c r="H3288" s="13">
        <v>69</v>
      </c>
      <c r="I3288" s="13">
        <v>39</v>
      </c>
      <c r="J3288" s="13">
        <v>86</v>
      </c>
      <c r="K3288" s="13">
        <v>6</v>
      </c>
      <c r="L3288" s="13">
        <v>132</v>
      </c>
      <c r="M3288" s="13"/>
      <c r="N3288" s="13">
        <v>432</v>
      </c>
      <c r="O3288" s="13">
        <f t="shared" si="51"/>
        <v>294</v>
      </c>
    </row>
    <row r="3289" spans="1:15" x14ac:dyDescent="0.3">
      <c r="A3289" t="s">
        <v>29</v>
      </c>
      <c r="B3289" t="s">
        <v>382</v>
      </c>
      <c r="C3289" t="s">
        <v>865</v>
      </c>
      <c r="D3289">
        <v>2017</v>
      </c>
      <c r="E3289" t="s">
        <v>1393</v>
      </c>
      <c r="F3289" s="13">
        <v>5</v>
      </c>
      <c r="G3289" s="13">
        <v>1</v>
      </c>
      <c r="H3289" s="13">
        <v>165</v>
      </c>
      <c r="I3289" s="13">
        <v>107</v>
      </c>
      <c r="J3289" s="13">
        <v>27</v>
      </c>
      <c r="K3289" s="13">
        <v>0</v>
      </c>
      <c r="L3289" s="13">
        <v>2</v>
      </c>
      <c r="M3289" s="13"/>
      <c r="N3289" s="13">
        <v>307</v>
      </c>
      <c r="O3289" s="13">
        <f t="shared" si="51"/>
        <v>305</v>
      </c>
    </row>
    <row r="3290" spans="1:15" x14ac:dyDescent="0.3">
      <c r="A3290" t="s">
        <v>136</v>
      </c>
      <c r="B3290" t="s">
        <v>382</v>
      </c>
      <c r="C3290" t="s">
        <v>865</v>
      </c>
      <c r="D3290">
        <v>2017</v>
      </c>
      <c r="E3290" t="s">
        <v>1041</v>
      </c>
      <c r="F3290" s="13">
        <v>0</v>
      </c>
      <c r="G3290" s="13">
        <v>0</v>
      </c>
      <c r="H3290" s="13">
        <v>0</v>
      </c>
      <c r="I3290" s="13">
        <v>0</v>
      </c>
      <c r="J3290" s="13">
        <v>23</v>
      </c>
      <c r="K3290" s="13">
        <v>0</v>
      </c>
      <c r="L3290" s="13">
        <v>0</v>
      </c>
      <c r="M3290" s="13"/>
      <c r="N3290" s="13">
        <v>23</v>
      </c>
      <c r="O3290" s="13">
        <f t="shared" si="51"/>
        <v>23</v>
      </c>
    </row>
    <row r="3291" spans="1:15" x14ac:dyDescent="0.3">
      <c r="A3291" t="s">
        <v>55</v>
      </c>
      <c r="B3291" t="s">
        <v>382</v>
      </c>
      <c r="C3291" t="s">
        <v>865</v>
      </c>
      <c r="D3291">
        <v>2017</v>
      </c>
      <c r="E3291" t="s">
        <v>1394</v>
      </c>
      <c r="F3291" s="13">
        <v>5</v>
      </c>
      <c r="G3291" s="13">
        <v>0</v>
      </c>
      <c r="H3291" s="13">
        <v>9</v>
      </c>
      <c r="I3291" s="13">
        <v>5</v>
      </c>
      <c r="J3291" s="13">
        <v>8</v>
      </c>
      <c r="K3291" s="13">
        <v>0</v>
      </c>
      <c r="L3291" s="13">
        <v>1282</v>
      </c>
      <c r="M3291" s="13"/>
      <c r="N3291" s="13">
        <v>1309</v>
      </c>
      <c r="O3291" s="13">
        <f t="shared" si="51"/>
        <v>27</v>
      </c>
    </row>
    <row r="3292" spans="1:15" x14ac:dyDescent="0.3">
      <c r="A3292" t="s">
        <v>34</v>
      </c>
      <c r="B3292" t="s">
        <v>382</v>
      </c>
      <c r="C3292" t="s">
        <v>865</v>
      </c>
      <c r="D3292">
        <v>2017</v>
      </c>
      <c r="E3292" t="s">
        <v>1395</v>
      </c>
      <c r="F3292" s="13">
        <v>155</v>
      </c>
      <c r="G3292" s="13">
        <v>2</v>
      </c>
      <c r="H3292" s="13">
        <v>3</v>
      </c>
      <c r="I3292" s="13">
        <v>0</v>
      </c>
      <c r="J3292" s="13">
        <v>15</v>
      </c>
      <c r="K3292" s="13">
        <v>1</v>
      </c>
      <c r="L3292" s="13">
        <v>3653</v>
      </c>
      <c r="M3292" s="13"/>
      <c r="N3292" s="13">
        <v>3829</v>
      </c>
      <c r="O3292" s="13">
        <f t="shared" si="51"/>
        <v>175</v>
      </c>
    </row>
    <row r="3293" spans="1:15" x14ac:dyDescent="0.3">
      <c r="A3293" t="s">
        <v>22</v>
      </c>
      <c r="B3293" t="s">
        <v>382</v>
      </c>
      <c r="C3293" t="s">
        <v>865</v>
      </c>
      <c r="D3293">
        <v>2017</v>
      </c>
      <c r="E3293" t="s">
        <v>870</v>
      </c>
      <c r="F3293" s="13">
        <v>22</v>
      </c>
      <c r="G3293" s="13">
        <v>76</v>
      </c>
      <c r="H3293" s="13">
        <v>6686</v>
      </c>
      <c r="I3293" s="13">
        <v>509</v>
      </c>
      <c r="J3293" s="13">
        <v>549</v>
      </c>
      <c r="K3293" s="13">
        <v>15</v>
      </c>
      <c r="L3293" s="13">
        <v>67</v>
      </c>
      <c r="M3293" s="13"/>
      <c r="N3293" s="13">
        <v>7924</v>
      </c>
      <c r="O3293" s="13">
        <f t="shared" si="51"/>
        <v>7842</v>
      </c>
    </row>
    <row r="3294" spans="1:15" x14ac:dyDescent="0.3">
      <c r="A3294" t="s">
        <v>24</v>
      </c>
      <c r="B3294" t="s">
        <v>382</v>
      </c>
      <c r="C3294" t="s">
        <v>865</v>
      </c>
      <c r="D3294">
        <v>2017</v>
      </c>
      <c r="E3294" t="s">
        <v>1099</v>
      </c>
      <c r="F3294" s="13">
        <v>0</v>
      </c>
      <c r="G3294" s="13">
        <v>0</v>
      </c>
      <c r="H3294" s="13">
        <v>0</v>
      </c>
      <c r="I3294" s="13">
        <v>0</v>
      </c>
      <c r="J3294" s="13">
        <v>24</v>
      </c>
      <c r="K3294" s="13">
        <v>0</v>
      </c>
      <c r="L3294" s="13">
        <v>0</v>
      </c>
      <c r="M3294" s="13"/>
      <c r="N3294" s="13">
        <v>24</v>
      </c>
      <c r="O3294" s="13">
        <f t="shared" si="51"/>
        <v>24</v>
      </c>
    </row>
    <row r="3295" spans="1:15" x14ac:dyDescent="0.3">
      <c r="A3295" t="s">
        <v>125</v>
      </c>
      <c r="B3295" t="s">
        <v>382</v>
      </c>
      <c r="C3295" t="s">
        <v>865</v>
      </c>
      <c r="D3295">
        <v>2017</v>
      </c>
      <c r="E3295" t="s">
        <v>1396</v>
      </c>
      <c r="F3295" s="13">
        <v>0</v>
      </c>
      <c r="G3295" s="13">
        <v>0</v>
      </c>
      <c r="H3295" s="13">
        <v>1</v>
      </c>
      <c r="I3295" s="13">
        <v>0</v>
      </c>
      <c r="J3295" s="13">
        <v>0</v>
      </c>
      <c r="K3295" s="13">
        <v>0</v>
      </c>
      <c r="L3295" s="13">
        <v>0</v>
      </c>
      <c r="M3295" s="13"/>
      <c r="N3295" s="13">
        <v>1</v>
      </c>
      <c r="O3295" s="13">
        <f t="shared" si="51"/>
        <v>1</v>
      </c>
    </row>
    <row r="3296" spans="1:15" x14ac:dyDescent="0.3">
      <c r="A3296" t="s">
        <v>136</v>
      </c>
      <c r="B3296" t="s">
        <v>382</v>
      </c>
      <c r="C3296" t="s">
        <v>865</v>
      </c>
      <c r="D3296">
        <v>2017</v>
      </c>
      <c r="E3296" t="s">
        <v>1042</v>
      </c>
      <c r="F3296" s="13">
        <v>0</v>
      </c>
      <c r="G3296" s="13">
        <v>0</v>
      </c>
      <c r="H3296" s="13">
        <v>0</v>
      </c>
      <c r="I3296" s="13">
        <v>0</v>
      </c>
      <c r="J3296" s="13">
        <v>14</v>
      </c>
      <c r="K3296" s="13">
        <v>0</v>
      </c>
      <c r="L3296" s="13">
        <v>0</v>
      </c>
      <c r="M3296" s="13"/>
      <c r="N3296" s="13">
        <v>14</v>
      </c>
      <c r="O3296" s="13">
        <f t="shared" si="51"/>
        <v>14</v>
      </c>
    </row>
    <row r="3297" spans="1:15" x14ac:dyDescent="0.3">
      <c r="A3297" t="s">
        <v>26</v>
      </c>
      <c r="B3297" t="s">
        <v>382</v>
      </c>
      <c r="C3297" t="s">
        <v>865</v>
      </c>
      <c r="D3297">
        <v>2017</v>
      </c>
      <c r="E3297" t="s">
        <v>872</v>
      </c>
      <c r="F3297" s="13">
        <v>0</v>
      </c>
      <c r="G3297" s="13">
        <v>0</v>
      </c>
      <c r="H3297" s="13">
        <v>0</v>
      </c>
      <c r="I3297" s="13">
        <v>1</v>
      </c>
      <c r="J3297" s="13">
        <v>0</v>
      </c>
      <c r="K3297" s="13">
        <v>0</v>
      </c>
      <c r="L3297" s="13">
        <v>0</v>
      </c>
      <c r="M3297" s="13"/>
      <c r="N3297" s="13">
        <v>1</v>
      </c>
      <c r="O3297" s="13">
        <f t="shared" si="51"/>
        <v>1</v>
      </c>
    </row>
    <row r="3298" spans="1:15" x14ac:dyDescent="0.3">
      <c r="A3298" t="s">
        <v>125</v>
      </c>
      <c r="B3298" t="s">
        <v>382</v>
      </c>
      <c r="C3298" t="s">
        <v>865</v>
      </c>
      <c r="D3298">
        <v>2017</v>
      </c>
      <c r="E3298" t="s">
        <v>1397</v>
      </c>
      <c r="F3298" s="13">
        <v>144</v>
      </c>
      <c r="G3298" s="13">
        <v>0</v>
      </c>
      <c r="H3298" s="13">
        <v>1</v>
      </c>
      <c r="I3298" s="13">
        <v>0</v>
      </c>
      <c r="J3298" s="13">
        <v>5</v>
      </c>
      <c r="K3298" s="13">
        <v>0</v>
      </c>
      <c r="L3298" s="13">
        <v>0</v>
      </c>
      <c r="M3298" s="13"/>
      <c r="N3298" s="13">
        <v>150</v>
      </c>
      <c r="O3298" s="13">
        <f t="shared" si="51"/>
        <v>150</v>
      </c>
    </row>
    <row r="3299" spans="1:15" x14ac:dyDescent="0.3">
      <c r="A3299" t="s">
        <v>136</v>
      </c>
      <c r="B3299" t="s">
        <v>382</v>
      </c>
      <c r="C3299" t="s">
        <v>865</v>
      </c>
      <c r="D3299">
        <v>2017</v>
      </c>
      <c r="E3299" t="s">
        <v>874</v>
      </c>
      <c r="F3299" s="13">
        <v>20</v>
      </c>
      <c r="G3299" s="13">
        <v>2</v>
      </c>
      <c r="H3299" s="13">
        <v>15</v>
      </c>
      <c r="I3299" s="13">
        <v>4</v>
      </c>
      <c r="J3299" s="13">
        <v>26</v>
      </c>
      <c r="K3299" s="13">
        <v>0</v>
      </c>
      <c r="L3299" s="13">
        <v>3</v>
      </c>
      <c r="M3299" s="13"/>
      <c r="N3299" s="13">
        <v>70</v>
      </c>
      <c r="O3299" s="13">
        <f t="shared" si="51"/>
        <v>67</v>
      </c>
    </row>
    <row r="3300" spans="1:15" x14ac:dyDescent="0.3">
      <c r="A3300" t="s">
        <v>29</v>
      </c>
      <c r="B3300" t="s">
        <v>382</v>
      </c>
      <c r="C3300" t="s">
        <v>865</v>
      </c>
      <c r="D3300">
        <v>2017</v>
      </c>
      <c r="E3300" t="s">
        <v>1398</v>
      </c>
      <c r="F3300" s="13">
        <v>0</v>
      </c>
      <c r="G3300" s="13">
        <v>0</v>
      </c>
      <c r="H3300" s="13">
        <v>0</v>
      </c>
      <c r="I3300" s="13">
        <v>0</v>
      </c>
      <c r="J3300" s="13">
        <v>1</v>
      </c>
      <c r="K3300" s="13">
        <v>0</v>
      </c>
      <c r="L3300" s="13">
        <v>1051</v>
      </c>
      <c r="M3300" s="13"/>
      <c r="N3300" s="13">
        <v>1052</v>
      </c>
      <c r="O3300" s="13">
        <f t="shared" si="51"/>
        <v>1</v>
      </c>
    </row>
    <row r="3301" spans="1:15" x14ac:dyDescent="0.3">
      <c r="A3301" t="s">
        <v>29</v>
      </c>
      <c r="B3301" t="s">
        <v>382</v>
      </c>
      <c r="C3301" t="s">
        <v>865</v>
      </c>
      <c r="D3301">
        <v>2017</v>
      </c>
      <c r="E3301" t="s">
        <v>1399</v>
      </c>
      <c r="F3301" s="13">
        <v>1</v>
      </c>
      <c r="G3301" s="13">
        <v>0</v>
      </c>
      <c r="H3301" s="13">
        <v>0</v>
      </c>
      <c r="I3301" s="13">
        <v>0</v>
      </c>
      <c r="J3301" s="13">
        <v>0</v>
      </c>
      <c r="K3301" s="13">
        <v>0</v>
      </c>
      <c r="L3301" s="13">
        <v>239</v>
      </c>
      <c r="M3301" s="13"/>
      <c r="N3301" s="13">
        <v>240</v>
      </c>
      <c r="O3301" s="13">
        <f t="shared" si="51"/>
        <v>1</v>
      </c>
    </row>
    <row r="3302" spans="1:15" x14ac:dyDescent="0.3">
      <c r="A3302" t="s">
        <v>136</v>
      </c>
      <c r="B3302" t="s">
        <v>382</v>
      </c>
      <c r="C3302" t="s">
        <v>865</v>
      </c>
      <c r="D3302">
        <v>2017</v>
      </c>
      <c r="E3302" t="s">
        <v>1105</v>
      </c>
      <c r="F3302" s="13">
        <v>0</v>
      </c>
      <c r="G3302" s="13">
        <v>0</v>
      </c>
      <c r="H3302" s="13">
        <v>0</v>
      </c>
      <c r="I3302" s="13">
        <v>0</v>
      </c>
      <c r="J3302" s="13">
        <v>6</v>
      </c>
      <c r="K3302" s="13">
        <v>0</v>
      </c>
      <c r="L3302" s="13">
        <v>0</v>
      </c>
      <c r="M3302" s="13"/>
      <c r="N3302" s="13">
        <v>6</v>
      </c>
      <c r="O3302" s="13">
        <f t="shared" si="51"/>
        <v>6</v>
      </c>
    </row>
    <row r="3303" spans="1:15" x14ac:dyDescent="0.3">
      <c r="A3303" t="s">
        <v>18</v>
      </c>
      <c r="B3303" t="s">
        <v>394</v>
      </c>
      <c r="C3303" t="s">
        <v>1191</v>
      </c>
      <c r="D3303">
        <v>2017</v>
      </c>
      <c r="E3303" t="s">
        <v>875</v>
      </c>
      <c r="F3303" s="13">
        <v>0</v>
      </c>
      <c r="G3303" s="13">
        <v>0</v>
      </c>
      <c r="H3303" s="13">
        <v>0</v>
      </c>
      <c r="I3303" s="13">
        <v>3</v>
      </c>
      <c r="J3303" s="13">
        <v>3</v>
      </c>
      <c r="K3303" s="13">
        <v>0</v>
      </c>
      <c r="L3303" s="13">
        <v>0</v>
      </c>
      <c r="M3303" s="13"/>
      <c r="N3303" s="13">
        <v>6</v>
      </c>
      <c r="O3303" s="13">
        <f t="shared" si="51"/>
        <v>6</v>
      </c>
    </row>
    <row r="3304" spans="1:15" x14ac:dyDescent="0.3">
      <c r="A3304" t="s">
        <v>136</v>
      </c>
      <c r="B3304" t="s">
        <v>394</v>
      </c>
      <c r="C3304" t="s">
        <v>1191</v>
      </c>
      <c r="D3304">
        <v>2017</v>
      </c>
      <c r="E3304" t="s">
        <v>876</v>
      </c>
      <c r="F3304" s="13">
        <v>0</v>
      </c>
      <c r="G3304" s="13">
        <v>0</v>
      </c>
      <c r="H3304" s="13">
        <v>0</v>
      </c>
      <c r="I3304" s="13">
        <v>0</v>
      </c>
      <c r="J3304" s="13">
        <v>1</v>
      </c>
      <c r="K3304" s="13">
        <v>0</v>
      </c>
      <c r="L3304" s="13">
        <v>0</v>
      </c>
      <c r="M3304" s="13"/>
      <c r="N3304" s="13">
        <v>1</v>
      </c>
      <c r="O3304" s="13">
        <f t="shared" si="51"/>
        <v>1</v>
      </c>
    </row>
    <row r="3305" spans="1:15" x14ac:dyDescent="0.3">
      <c r="A3305" t="s">
        <v>20</v>
      </c>
      <c r="B3305" t="s">
        <v>394</v>
      </c>
      <c r="C3305" t="s">
        <v>1191</v>
      </c>
      <c r="D3305">
        <v>2017</v>
      </c>
      <c r="E3305" t="s">
        <v>877</v>
      </c>
      <c r="F3305" s="13">
        <v>0</v>
      </c>
      <c r="G3305" s="13">
        <v>2</v>
      </c>
      <c r="H3305" s="13">
        <v>11</v>
      </c>
      <c r="I3305" s="13">
        <v>4</v>
      </c>
      <c r="J3305" s="13">
        <v>119</v>
      </c>
      <c r="K3305" s="13">
        <v>2</v>
      </c>
      <c r="L3305" s="13">
        <v>6</v>
      </c>
      <c r="M3305" s="13"/>
      <c r="N3305" s="13">
        <v>144</v>
      </c>
      <c r="O3305" s="13">
        <f t="shared" si="51"/>
        <v>136</v>
      </c>
    </row>
    <row r="3306" spans="1:15" x14ac:dyDescent="0.3">
      <c r="A3306" t="s">
        <v>20</v>
      </c>
      <c r="B3306" t="s">
        <v>394</v>
      </c>
      <c r="C3306" t="s">
        <v>1191</v>
      </c>
      <c r="D3306">
        <v>2017</v>
      </c>
      <c r="E3306" t="s">
        <v>879</v>
      </c>
      <c r="F3306" s="13">
        <v>0</v>
      </c>
      <c r="G3306" s="13">
        <v>0</v>
      </c>
      <c r="H3306" s="13">
        <v>0</v>
      </c>
      <c r="I3306" s="13">
        <v>0</v>
      </c>
      <c r="J3306" s="13">
        <v>0</v>
      </c>
      <c r="K3306" s="13">
        <v>0</v>
      </c>
      <c r="L3306" s="13">
        <v>2</v>
      </c>
      <c r="M3306" s="13"/>
      <c r="N3306" s="13">
        <v>2</v>
      </c>
      <c r="O3306" s="13">
        <f t="shared" si="51"/>
        <v>0</v>
      </c>
    </row>
    <row r="3307" spans="1:15" x14ac:dyDescent="0.3">
      <c r="A3307" t="s">
        <v>22</v>
      </c>
      <c r="B3307" t="s">
        <v>394</v>
      </c>
      <c r="C3307" t="s">
        <v>1191</v>
      </c>
      <c r="D3307">
        <v>2017</v>
      </c>
      <c r="E3307" t="s">
        <v>880</v>
      </c>
      <c r="F3307" s="13">
        <v>2</v>
      </c>
      <c r="G3307" s="13">
        <v>94</v>
      </c>
      <c r="H3307" s="13">
        <v>2146</v>
      </c>
      <c r="I3307" s="13">
        <v>66</v>
      </c>
      <c r="J3307" s="13">
        <v>637</v>
      </c>
      <c r="K3307" s="13">
        <v>0</v>
      </c>
      <c r="L3307" s="13">
        <v>1241</v>
      </c>
      <c r="M3307" s="13"/>
      <c r="N3307" s="13">
        <v>4186</v>
      </c>
      <c r="O3307" s="13">
        <f t="shared" si="51"/>
        <v>2945</v>
      </c>
    </row>
    <row r="3308" spans="1:15" x14ac:dyDescent="0.3">
      <c r="A3308" t="s">
        <v>24</v>
      </c>
      <c r="B3308" t="s">
        <v>394</v>
      </c>
      <c r="C3308" t="s">
        <v>1191</v>
      </c>
      <c r="D3308">
        <v>2017</v>
      </c>
      <c r="E3308" t="s">
        <v>1400</v>
      </c>
      <c r="F3308" s="13">
        <v>0</v>
      </c>
      <c r="G3308" s="13">
        <v>34</v>
      </c>
      <c r="H3308" s="13">
        <v>1182</v>
      </c>
      <c r="I3308" s="13">
        <v>76</v>
      </c>
      <c r="J3308" s="13">
        <v>343</v>
      </c>
      <c r="K3308" s="13">
        <v>0</v>
      </c>
      <c r="L3308" s="13">
        <v>48</v>
      </c>
      <c r="M3308" s="13"/>
      <c r="N3308" s="13">
        <v>1683</v>
      </c>
      <c r="O3308" s="13">
        <f t="shared" si="51"/>
        <v>1635</v>
      </c>
    </row>
    <row r="3309" spans="1:15" x14ac:dyDescent="0.3">
      <c r="A3309" t="s">
        <v>24</v>
      </c>
      <c r="B3309" t="s">
        <v>394</v>
      </c>
      <c r="C3309" t="s">
        <v>1191</v>
      </c>
      <c r="D3309">
        <v>2017</v>
      </c>
      <c r="E3309" t="s">
        <v>1401</v>
      </c>
      <c r="F3309" s="13">
        <v>0</v>
      </c>
      <c r="G3309" s="13">
        <v>3</v>
      </c>
      <c r="H3309" s="13">
        <v>853</v>
      </c>
      <c r="I3309" s="13">
        <v>157</v>
      </c>
      <c r="J3309" s="13">
        <v>226</v>
      </c>
      <c r="K3309" s="13">
        <v>0</v>
      </c>
      <c r="L3309" s="13">
        <v>20</v>
      </c>
      <c r="M3309" s="13"/>
      <c r="N3309" s="13">
        <v>1259</v>
      </c>
      <c r="O3309" s="13">
        <f t="shared" si="51"/>
        <v>1239</v>
      </c>
    </row>
    <row r="3310" spans="1:15" x14ac:dyDescent="0.3">
      <c r="A3310" t="s">
        <v>26</v>
      </c>
      <c r="B3310" t="s">
        <v>394</v>
      </c>
      <c r="C3310" t="s">
        <v>1191</v>
      </c>
      <c r="D3310">
        <v>2017</v>
      </c>
      <c r="E3310" t="s">
        <v>1402</v>
      </c>
      <c r="F3310" s="13">
        <v>0</v>
      </c>
      <c r="G3310" s="13">
        <v>0</v>
      </c>
      <c r="H3310" s="13">
        <v>0</v>
      </c>
      <c r="I3310" s="13">
        <v>0</v>
      </c>
      <c r="J3310" s="13">
        <v>9</v>
      </c>
      <c r="K3310" s="13">
        <v>0</v>
      </c>
      <c r="L3310" s="13">
        <v>7</v>
      </c>
      <c r="M3310" s="13"/>
      <c r="N3310" s="13">
        <v>16</v>
      </c>
      <c r="O3310" s="13">
        <f t="shared" si="51"/>
        <v>9</v>
      </c>
    </row>
    <row r="3311" spans="1:15" x14ac:dyDescent="0.3">
      <c r="B3311" t="s">
        <v>394</v>
      </c>
      <c r="C3311" t="s">
        <v>1191</v>
      </c>
      <c r="D3311">
        <v>2017</v>
      </c>
      <c r="E3311" t="s">
        <v>1403</v>
      </c>
      <c r="F3311" s="13">
        <v>0</v>
      </c>
      <c r="G3311" s="13">
        <v>0</v>
      </c>
      <c r="H3311" s="13">
        <v>1</v>
      </c>
      <c r="I3311" s="13">
        <v>0</v>
      </c>
      <c r="J3311" s="13">
        <v>0</v>
      </c>
      <c r="K3311" s="13">
        <v>0</v>
      </c>
      <c r="L3311" s="13">
        <v>2</v>
      </c>
      <c r="M3311" s="13"/>
      <c r="N3311" s="13">
        <v>3</v>
      </c>
      <c r="O3311" s="13">
        <f t="shared" si="51"/>
        <v>1</v>
      </c>
    </row>
    <row r="3312" spans="1:15" x14ac:dyDescent="0.3">
      <c r="A3312" t="s">
        <v>29</v>
      </c>
      <c r="B3312" t="s">
        <v>394</v>
      </c>
      <c r="C3312" t="s">
        <v>1191</v>
      </c>
      <c r="D3312">
        <v>2017</v>
      </c>
      <c r="E3312" t="s">
        <v>1404</v>
      </c>
      <c r="F3312" s="13">
        <v>0</v>
      </c>
      <c r="G3312" s="13">
        <v>0</v>
      </c>
      <c r="H3312" s="13">
        <v>3</v>
      </c>
      <c r="I3312" s="13">
        <v>0</v>
      </c>
      <c r="J3312" s="13">
        <v>2</v>
      </c>
      <c r="K3312" s="13">
        <v>0</v>
      </c>
      <c r="L3312" s="13">
        <v>1</v>
      </c>
      <c r="M3312" s="13"/>
      <c r="N3312" s="13">
        <v>6</v>
      </c>
      <c r="O3312" s="13">
        <f t="shared" si="51"/>
        <v>5</v>
      </c>
    </row>
    <row r="3313" spans="1:15" x14ac:dyDescent="0.3">
      <c r="A3313" t="s">
        <v>50</v>
      </c>
      <c r="B3313" t="s">
        <v>407</v>
      </c>
      <c r="C3313" t="s">
        <v>1192</v>
      </c>
      <c r="D3313">
        <v>2017</v>
      </c>
      <c r="E3313" t="s">
        <v>1405</v>
      </c>
      <c r="F3313" s="13">
        <v>0</v>
      </c>
      <c r="G3313" s="13">
        <v>0</v>
      </c>
      <c r="H3313" s="13">
        <v>95</v>
      </c>
      <c r="I3313" s="13">
        <v>62</v>
      </c>
      <c r="J3313" s="13">
        <v>159</v>
      </c>
      <c r="K3313" s="13">
        <v>1</v>
      </c>
      <c r="L3313" s="13">
        <v>0</v>
      </c>
      <c r="M3313" s="13"/>
      <c r="N3313" s="13">
        <v>317</v>
      </c>
      <c r="O3313" s="13">
        <f t="shared" si="51"/>
        <v>316</v>
      </c>
    </row>
    <row r="3314" spans="1:15" x14ac:dyDescent="0.3">
      <c r="B3314" t="s">
        <v>407</v>
      </c>
      <c r="C3314" t="s">
        <v>1192</v>
      </c>
      <c r="D3314">
        <v>2017</v>
      </c>
      <c r="E3314" t="s">
        <v>1406</v>
      </c>
      <c r="F3314" s="13">
        <v>0</v>
      </c>
      <c r="G3314" s="13">
        <v>0</v>
      </c>
      <c r="H3314" s="13">
        <v>1</v>
      </c>
      <c r="I3314" s="13">
        <v>0</v>
      </c>
      <c r="J3314" s="13">
        <v>12</v>
      </c>
      <c r="K3314" s="13">
        <v>1</v>
      </c>
      <c r="L3314" s="13">
        <v>0</v>
      </c>
      <c r="M3314" s="13"/>
      <c r="N3314" s="13">
        <v>14</v>
      </c>
      <c r="O3314" s="13">
        <f t="shared" si="51"/>
        <v>13</v>
      </c>
    </row>
    <row r="3315" spans="1:15" x14ac:dyDescent="0.3">
      <c r="A3315" t="s">
        <v>18</v>
      </c>
      <c r="B3315" t="s">
        <v>407</v>
      </c>
      <c r="C3315" t="s">
        <v>1192</v>
      </c>
      <c r="D3315">
        <v>2017</v>
      </c>
      <c r="E3315" t="s">
        <v>1194</v>
      </c>
      <c r="F3315" s="13">
        <v>0</v>
      </c>
      <c r="G3315" s="13">
        <v>0</v>
      </c>
      <c r="H3315" s="13">
        <v>37</v>
      </c>
      <c r="I3315" s="13">
        <v>6</v>
      </c>
      <c r="J3315" s="13">
        <v>11</v>
      </c>
      <c r="K3315" s="13">
        <v>0</v>
      </c>
      <c r="L3315" s="13">
        <v>1</v>
      </c>
      <c r="M3315" s="13"/>
      <c r="N3315" s="13">
        <v>55</v>
      </c>
      <c r="O3315" s="13">
        <f t="shared" si="51"/>
        <v>54</v>
      </c>
    </row>
    <row r="3316" spans="1:15" x14ac:dyDescent="0.3">
      <c r="A3316" t="s">
        <v>20</v>
      </c>
      <c r="B3316" t="s">
        <v>407</v>
      </c>
      <c r="C3316" t="s">
        <v>1192</v>
      </c>
      <c r="D3316">
        <v>2017</v>
      </c>
      <c r="E3316" t="s">
        <v>1195</v>
      </c>
      <c r="F3316" s="13">
        <v>0</v>
      </c>
      <c r="G3316" s="13">
        <v>0</v>
      </c>
      <c r="H3316" s="13">
        <v>1</v>
      </c>
      <c r="I3316" s="13">
        <v>2</v>
      </c>
      <c r="J3316" s="13">
        <v>3</v>
      </c>
      <c r="K3316" s="13">
        <v>2</v>
      </c>
      <c r="L3316" s="13">
        <v>2</v>
      </c>
      <c r="M3316" s="13"/>
      <c r="N3316" s="13">
        <v>10</v>
      </c>
      <c r="O3316" s="13">
        <f t="shared" si="51"/>
        <v>6</v>
      </c>
    </row>
    <row r="3317" spans="1:15" x14ac:dyDescent="0.3">
      <c r="A3317" t="s">
        <v>20</v>
      </c>
      <c r="B3317" t="s">
        <v>407</v>
      </c>
      <c r="C3317" t="s">
        <v>1192</v>
      </c>
      <c r="D3317">
        <v>2017</v>
      </c>
      <c r="E3317" t="s">
        <v>1407</v>
      </c>
      <c r="F3317" s="13">
        <v>0</v>
      </c>
      <c r="G3317" s="13">
        <v>0</v>
      </c>
      <c r="H3317" s="13">
        <v>0</v>
      </c>
      <c r="I3317" s="13">
        <v>0</v>
      </c>
      <c r="J3317" s="13">
        <v>2</v>
      </c>
      <c r="K3317" s="13">
        <v>60</v>
      </c>
      <c r="L3317" s="13">
        <v>0</v>
      </c>
      <c r="M3317" s="13"/>
      <c r="N3317" s="13">
        <v>62</v>
      </c>
      <c r="O3317" s="13">
        <f t="shared" si="51"/>
        <v>2</v>
      </c>
    </row>
    <row r="3318" spans="1:15" x14ac:dyDescent="0.3">
      <c r="A3318" t="s">
        <v>22</v>
      </c>
      <c r="B3318" t="s">
        <v>407</v>
      </c>
      <c r="C3318" t="s">
        <v>1192</v>
      </c>
      <c r="D3318">
        <v>2017</v>
      </c>
      <c r="E3318" t="s">
        <v>1198</v>
      </c>
      <c r="F3318" s="13">
        <v>2</v>
      </c>
      <c r="G3318" s="13">
        <v>10</v>
      </c>
      <c r="H3318" s="13">
        <v>7670</v>
      </c>
      <c r="I3318" s="13">
        <v>165</v>
      </c>
      <c r="J3318" s="13">
        <v>2267</v>
      </c>
      <c r="K3318" s="13">
        <v>10</v>
      </c>
      <c r="L3318" s="13">
        <v>5</v>
      </c>
      <c r="M3318" s="13"/>
      <c r="N3318" s="13">
        <v>10129</v>
      </c>
      <c r="O3318" s="13">
        <f t="shared" si="51"/>
        <v>10114</v>
      </c>
    </row>
    <row r="3319" spans="1:15" x14ac:dyDescent="0.3">
      <c r="A3319" t="s">
        <v>26</v>
      </c>
      <c r="B3319" t="s">
        <v>407</v>
      </c>
      <c r="C3319" t="s">
        <v>1192</v>
      </c>
      <c r="D3319">
        <v>2017</v>
      </c>
      <c r="E3319" t="s">
        <v>1201</v>
      </c>
      <c r="F3319" s="13">
        <v>0</v>
      </c>
      <c r="G3319" s="13">
        <v>0</v>
      </c>
      <c r="H3319" s="13">
        <v>0</v>
      </c>
      <c r="I3319" s="13">
        <v>10</v>
      </c>
      <c r="J3319" s="13">
        <v>3</v>
      </c>
      <c r="K3319" s="13">
        <v>0</v>
      </c>
      <c r="L3319" s="13">
        <v>0</v>
      </c>
      <c r="M3319" s="13"/>
      <c r="N3319" s="13">
        <v>13</v>
      </c>
      <c r="O3319" s="13">
        <f t="shared" si="51"/>
        <v>13</v>
      </c>
    </row>
    <row r="3320" spans="1:15" x14ac:dyDescent="0.3">
      <c r="A3320" t="s">
        <v>125</v>
      </c>
      <c r="B3320" t="s">
        <v>407</v>
      </c>
      <c r="C3320" t="s">
        <v>1192</v>
      </c>
      <c r="D3320">
        <v>2017</v>
      </c>
      <c r="E3320" t="s">
        <v>1202</v>
      </c>
      <c r="F3320" s="13">
        <v>0</v>
      </c>
      <c r="G3320" s="13">
        <v>0</v>
      </c>
      <c r="H3320" s="13">
        <v>0</v>
      </c>
      <c r="I3320" s="13">
        <v>0</v>
      </c>
      <c r="J3320" s="13">
        <v>1</v>
      </c>
      <c r="K3320" s="13">
        <v>0</v>
      </c>
      <c r="L3320" s="13">
        <v>0</v>
      </c>
      <c r="M3320" s="13"/>
      <c r="N3320" s="13">
        <v>1</v>
      </c>
      <c r="O3320" s="13">
        <f t="shared" si="51"/>
        <v>1</v>
      </c>
    </row>
    <row r="3321" spans="1:15" x14ac:dyDescent="0.3">
      <c r="A3321" t="s">
        <v>50</v>
      </c>
      <c r="B3321" t="s">
        <v>407</v>
      </c>
      <c r="C3321" t="s">
        <v>1192</v>
      </c>
      <c r="D3321">
        <v>2017</v>
      </c>
      <c r="E3321" t="s">
        <v>1408</v>
      </c>
      <c r="F3321" s="13">
        <v>0</v>
      </c>
      <c r="G3321" s="13">
        <v>0</v>
      </c>
      <c r="H3321" s="13">
        <v>0</v>
      </c>
      <c r="I3321" s="13">
        <v>0</v>
      </c>
      <c r="J3321" s="13">
        <v>1</v>
      </c>
      <c r="K3321" s="13">
        <v>0</v>
      </c>
      <c r="L3321" s="13">
        <v>0</v>
      </c>
      <c r="M3321" s="13"/>
      <c r="N3321" s="13">
        <v>1</v>
      </c>
      <c r="O3321" s="13">
        <f t="shared" si="51"/>
        <v>1</v>
      </c>
    </row>
    <row r="3322" spans="1:15" x14ac:dyDescent="0.3">
      <c r="B3322" t="s">
        <v>407</v>
      </c>
      <c r="C3322" t="s">
        <v>1107</v>
      </c>
      <c r="D3322">
        <v>2017</v>
      </c>
      <c r="E3322" t="s">
        <v>1107</v>
      </c>
      <c r="F3322" s="13">
        <v>0</v>
      </c>
      <c r="G3322" s="13">
        <v>0</v>
      </c>
      <c r="H3322" s="13">
        <v>0</v>
      </c>
      <c r="I3322" s="13">
        <v>1</v>
      </c>
      <c r="J3322" s="13">
        <v>1</v>
      </c>
      <c r="K3322" s="13">
        <v>0</v>
      </c>
      <c r="L3322" s="13">
        <v>0</v>
      </c>
      <c r="M3322" s="13"/>
      <c r="N3322" s="13">
        <v>2</v>
      </c>
      <c r="O3322" s="13">
        <f t="shared" si="51"/>
        <v>2</v>
      </c>
    </row>
    <row r="3323" spans="1:15" x14ac:dyDescent="0.3">
      <c r="A3323" t="s">
        <v>50</v>
      </c>
      <c r="B3323" t="s">
        <v>419</v>
      </c>
      <c r="C3323" t="s">
        <v>1044</v>
      </c>
      <c r="D3323">
        <v>2017</v>
      </c>
      <c r="E3323" t="s">
        <v>896</v>
      </c>
      <c r="F3323" s="13">
        <v>0</v>
      </c>
      <c r="G3323" s="13">
        <v>0</v>
      </c>
      <c r="H3323" s="13">
        <v>0</v>
      </c>
      <c r="I3323" s="13">
        <v>2</v>
      </c>
      <c r="J3323" s="13">
        <v>0</v>
      </c>
      <c r="K3323" s="13">
        <v>0</v>
      </c>
      <c r="L3323" s="13">
        <v>0</v>
      </c>
      <c r="M3323" s="13"/>
      <c r="N3323" s="13">
        <v>2</v>
      </c>
      <c r="O3323" s="13">
        <f t="shared" si="51"/>
        <v>2</v>
      </c>
    </row>
    <row r="3324" spans="1:15" x14ac:dyDescent="0.3">
      <c r="A3324" t="s">
        <v>50</v>
      </c>
      <c r="B3324" t="s">
        <v>419</v>
      </c>
      <c r="C3324" t="s">
        <v>1044</v>
      </c>
      <c r="D3324">
        <v>2017</v>
      </c>
      <c r="E3324" t="s">
        <v>898</v>
      </c>
      <c r="F3324" s="13">
        <v>0</v>
      </c>
      <c r="G3324" s="13">
        <v>6</v>
      </c>
      <c r="H3324" s="13">
        <v>17</v>
      </c>
      <c r="I3324" s="13">
        <v>3</v>
      </c>
      <c r="J3324" s="13">
        <v>17</v>
      </c>
      <c r="K3324" s="13">
        <v>0</v>
      </c>
      <c r="L3324" s="13">
        <v>1</v>
      </c>
      <c r="M3324" s="13"/>
      <c r="N3324" s="13">
        <v>44</v>
      </c>
      <c r="O3324" s="13">
        <f t="shared" si="51"/>
        <v>43</v>
      </c>
    </row>
    <row r="3325" spans="1:15" x14ac:dyDescent="0.3">
      <c r="A3325" t="s">
        <v>18</v>
      </c>
      <c r="B3325" t="s">
        <v>419</v>
      </c>
      <c r="C3325" t="s">
        <v>1044</v>
      </c>
      <c r="D3325">
        <v>2017</v>
      </c>
      <c r="E3325" t="s">
        <v>1409</v>
      </c>
      <c r="F3325" s="13">
        <v>0</v>
      </c>
      <c r="G3325" s="13">
        <v>0</v>
      </c>
      <c r="H3325" s="13">
        <v>4</v>
      </c>
      <c r="I3325" s="13">
        <v>2</v>
      </c>
      <c r="J3325" s="13">
        <v>21</v>
      </c>
      <c r="K3325" s="13">
        <v>0</v>
      </c>
      <c r="L3325" s="13">
        <v>0</v>
      </c>
      <c r="M3325" s="13"/>
      <c r="N3325" s="13">
        <v>27</v>
      </c>
      <c r="O3325" s="13">
        <f t="shared" si="51"/>
        <v>27</v>
      </c>
    </row>
    <row r="3326" spans="1:15" x14ac:dyDescent="0.3">
      <c r="A3326" t="s">
        <v>20</v>
      </c>
      <c r="B3326" t="s">
        <v>419</v>
      </c>
      <c r="C3326" t="s">
        <v>1044</v>
      </c>
      <c r="D3326">
        <v>2017</v>
      </c>
      <c r="E3326" t="s">
        <v>1259</v>
      </c>
      <c r="F3326" s="13">
        <v>2</v>
      </c>
      <c r="G3326" s="13">
        <v>14</v>
      </c>
      <c r="H3326" s="13">
        <v>96</v>
      </c>
      <c r="I3326" s="13">
        <v>24</v>
      </c>
      <c r="J3326" s="13">
        <v>89</v>
      </c>
      <c r="K3326" s="13">
        <v>2</v>
      </c>
      <c r="L3326" s="13">
        <v>12</v>
      </c>
      <c r="M3326" s="13"/>
      <c r="N3326" s="13">
        <v>239</v>
      </c>
      <c r="O3326" s="13">
        <f t="shared" si="51"/>
        <v>225</v>
      </c>
    </row>
    <row r="3327" spans="1:15" x14ac:dyDescent="0.3">
      <c r="A3327" t="s">
        <v>20</v>
      </c>
      <c r="B3327" t="s">
        <v>419</v>
      </c>
      <c r="C3327" t="s">
        <v>1044</v>
      </c>
      <c r="D3327">
        <v>2017</v>
      </c>
      <c r="E3327" t="s">
        <v>1410</v>
      </c>
      <c r="F3327" s="13">
        <v>0</v>
      </c>
      <c r="G3327" s="13">
        <v>7</v>
      </c>
      <c r="H3327" s="13">
        <v>52</v>
      </c>
      <c r="I3327" s="13">
        <v>7</v>
      </c>
      <c r="J3327" s="13">
        <v>31</v>
      </c>
      <c r="K3327" s="13">
        <v>0</v>
      </c>
      <c r="L3327" s="13">
        <v>21</v>
      </c>
      <c r="M3327" s="13"/>
      <c r="N3327" s="13">
        <v>118</v>
      </c>
      <c r="O3327" s="13">
        <f t="shared" si="51"/>
        <v>97</v>
      </c>
    </row>
    <row r="3328" spans="1:15" x14ac:dyDescent="0.3">
      <c r="A3328" t="s">
        <v>24</v>
      </c>
      <c r="B3328" t="s">
        <v>419</v>
      </c>
      <c r="C3328" t="s">
        <v>1044</v>
      </c>
      <c r="D3328">
        <v>2017</v>
      </c>
      <c r="E3328" t="s">
        <v>1411</v>
      </c>
      <c r="F3328" s="13">
        <v>19</v>
      </c>
      <c r="G3328" s="13">
        <v>6</v>
      </c>
      <c r="H3328" s="13">
        <v>2085</v>
      </c>
      <c r="I3328" s="13">
        <v>271</v>
      </c>
      <c r="J3328" s="13">
        <v>55</v>
      </c>
      <c r="K3328" s="13">
        <v>0</v>
      </c>
      <c r="L3328" s="13">
        <v>1</v>
      </c>
      <c r="M3328" s="13"/>
      <c r="N3328" s="13">
        <v>2437</v>
      </c>
      <c r="O3328" s="13">
        <f t="shared" si="51"/>
        <v>2436</v>
      </c>
    </row>
    <row r="3329" spans="1:15" x14ac:dyDescent="0.3">
      <c r="A3329" t="s">
        <v>50</v>
      </c>
      <c r="B3329" t="s">
        <v>419</v>
      </c>
      <c r="C3329" t="s">
        <v>1044</v>
      </c>
      <c r="D3329">
        <v>2017</v>
      </c>
      <c r="E3329" t="s">
        <v>902</v>
      </c>
      <c r="F3329" s="13">
        <v>26</v>
      </c>
      <c r="G3329" s="13">
        <v>339</v>
      </c>
      <c r="H3329" s="13">
        <v>5371</v>
      </c>
      <c r="I3329" s="13">
        <v>224</v>
      </c>
      <c r="J3329" s="13">
        <v>2596</v>
      </c>
      <c r="K3329" s="13">
        <v>11</v>
      </c>
      <c r="L3329" s="13">
        <v>36</v>
      </c>
      <c r="M3329" s="13"/>
      <c r="N3329" s="13">
        <v>8603</v>
      </c>
      <c r="O3329" s="13">
        <f t="shared" si="51"/>
        <v>8556</v>
      </c>
    </row>
    <row r="3330" spans="1:15" x14ac:dyDescent="0.3">
      <c r="A3330" t="s">
        <v>20</v>
      </c>
      <c r="B3330" t="s">
        <v>419</v>
      </c>
      <c r="C3330" t="s">
        <v>1044</v>
      </c>
      <c r="D3330">
        <v>2017</v>
      </c>
      <c r="E3330" t="s">
        <v>1261</v>
      </c>
      <c r="F3330" s="13">
        <v>0</v>
      </c>
      <c r="G3330" s="13">
        <v>0</v>
      </c>
      <c r="H3330" s="13">
        <v>1</v>
      </c>
      <c r="I3330" s="13">
        <v>0</v>
      </c>
      <c r="J3330" s="13">
        <v>3</v>
      </c>
      <c r="K3330" s="13">
        <v>0</v>
      </c>
      <c r="L3330" s="13">
        <v>5</v>
      </c>
      <c r="M3330" s="13"/>
      <c r="N3330" s="13">
        <v>9</v>
      </c>
      <c r="O3330" s="13">
        <f t="shared" si="51"/>
        <v>4</v>
      </c>
    </row>
    <row r="3331" spans="1:15" x14ac:dyDescent="0.3">
      <c r="A3331" t="s">
        <v>55</v>
      </c>
      <c r="B3331" t="s">
        <v>419</v>
      </c>
      <c r="C3331" t="s">
        <v>1044</v>
      </c>
      <c r="D3331">
        <v>2017</v>
      </c>
      <c r="E3331" t="s">
        <v>1262</v>
      </c>
      <c r="F3331" s="13">
        <v>0</v>
      </c>
      <c r="G3331" s="13">
        <v>0</v>
      </c>
      <c r="H3331" s="13">
        <v>2</v>
      </c>
      <c r="I3331" s="13">
        <v>0</v>
      </c>
      <c r="J3331" s="13">
        <v>0</v>
      </c>
      <c r="K3331" s="13">
        <v>0</v>
      </c>
      <c r="L3331" s="13">
        <v>0</v>
      </c>
      <c r="M3331" s="13"/>
      <c r="N3331" s="13">
        <v>2</v>
      </c>
      <c r="O3331" s="13">
        <f t="shared" ref="O3331:O3394" si="52">F3331+G3331+H3331+I3331+J3331</f>
        <v>2</v>
      </c>
    </row>
    <row r="3332" spans="1:15" x14ac:dyDescent="0.3">
      <c r="A3332" t="s">
        <v>136</v>
      </c>
      <c r="B3332" t="s">
        <v>419</v>
      </c>
      <c r="C3332" t="s">
        <v>1044</v>
      </c>
      <c r="D3332">
        <v>2017</v>
      </c>
      <c r="E3332" t="s">
        <v>1412</v>
      </c>
      <c r="F3332" s="13">
        <v>0</v>
      </c>
      <c r="G3332" s="13">
        <v>0</v>
      </c>
      <c r="H3332" s="13">
        <v>0</v>
      </c>
      <c r="I3332" s="13">
        <v>0</v>
      </c>
      <c r="J3332" s="13">
        <v>0</v>
      </c>
      <c r="K3332" s="13">
        <v>24</v>
      </c>
      <c r="L3332" s="13">
        <v>0</v>
      </c>
      <c r="M3332" s="13"/>
      <c r="N3332" s="13">
        <v>24</v>
      </c>
      <c r="O3332" s="13">
        <f t="shared" si="52"/>
        <v>0</v>
      </c>
    </row>
    <row r="3333" spans="1:15" x14ac:dyDescent="0.3">
      <c r="A3333" t="s">
        <v>20</v>
      </c>
      <c r="B3333" t="s">
        <v>419</v>
      </c>
      <c r="C3333" t="s">
        <v>1044</v>
      </c>
      <c r="D3333">
        <v>2017</v>
      </c>
      <c r="E3333" t="s">
        <v>1263</v>
      </c>
      <c r="F3333" s="13">
        <v>0</v>
      </c>
      <c r="G3333" s="13">
        <v>2</v>
      </c>
      <c r="H3333" s="13">
        <v>7</v>
      </c>
      <c r="I3333" s="13">
        <v>3</v>
      </c>
      <c r="J3333" s="13">
        <v>13</v>
      </c>
      <c r="K3333" s="13">
        <v>0</v>
      </c>
      <c r="L3333" s="13">
        <v>0</v>
      </c>
      <c r="M3333" s="13"/>
      <c r="N3333" s="13">
        <v>25</v>
      </c>
      <c r="O3333" s="13">
        <f t="shared" si="52"/>
        <v>25</v>
      </c>
    </row>
    <row r="3334" spans="1:15" x14ac:dyDescent="0.3">
      <c r="A3334" t="s">
        <v>20</v>
      </c>
      <c r="B3334" t="s">
        <v>419</v>
      </c>
      <c r="C3334" t="s">
        <v>1044</v>
      </c>
      <c r="D3334">
        <v>2017</v>
      </c>
      <c r="E3334" t="s">
        <v>1264</v>
      </c>
      <c r="F3334" s="13">
        <v>0</v>
      </c>
      <c r="G3334" s="13">
        <v>0</v>
      </c>
      <c r="H3334" s="13">
        <v>1</v>
      </c>
      <c r="I3334" s="13">
        <v>6</v>
      </c>
      <c r="J3334" s="13">
        <v>5</v>
      </c>
      <c r="K3334" s="13">
        <v>0</v>
      </c>
      <c r="L3334" s="13">
        <v>82</v>
      </c>
      <c r="M3334" s="13"/>
      <c r="N3334" s="13">
        <v>94</v>
      </c>
      <c r="O3334" s="13">
        <f t="shared" si="52"/>
        <v>12</v>
      </c>
    </row>
    <row r="3335" spans="1:15" x14ac:dyDescent="0.3">
      <c r="A3335" t="s">
        <v>20</v>
      </c>
      <c r="B3335" t="s">
        <v>419</v>
      </c>
      <c r="C3335" t="s">
        <v>1044</v>
      </c>
      <c r="D3335">
        <v>2017</v>
      </c>
      <c r="E3335" t="s">
        <v>1265</v>
      </c>
      <c r="F3335" s="13">
        <v>0</v>
      </c>
      <c r="G3335" s="13">
        <v>0</v>
      </c>
      <c r="H3335" s="13">
        <v>0</v>
      </c>
      <c r="I3335" s="13">
        <v>1</v>
      </c>
      <c r="J3335" s="13">
        <v>2</v>
      </c>
      <c r="K3335" s="13">
        <v>0</v>
      </c>
      <c r="L3335" s="13">
        <v>1</v>
      </c>
      <c r="M3335" s="13"/>
      <c r="N3335" s="13">
        <v>4</v>
      </c>
      <c r="O3335" s="13">
        <f t="shared" si="52"/>
        <v>3</v>
      </c>
    </row>
    <row r="3336" spans="1:15" x14ac:dyDescent="0.3">
      <c r="A3336" t="s">
        <v>50</v>
      </c>
      <c r="B3336" t="s">
        <v>419</v>
      </c>
      <c r="C3336" t="s">
        <v>1044</v>
      </c>
      <c r="D3336">
        <v>2017</v>
      </c>
      <c r="E3336" t="s">
        <v>908</v>
      </c>
      <c r="F3336" s="13">
        <v>1</v>
      </c>
      <c r="G3336" s="13">
        <v>4</v>
      </c>
      <c r="H3336" s="13">
        <v>49</v>
      </c>
      <c r="I3336" s="13">
        <v>2</v>
      </c>
      <c r="J3336" s="13">
        <v>199</v>
      </c>
      <c r="K3336" s="13">
        <v>0</v>
      </c>
      <c r="L3336" s="13">
        <v>0</v>
      </c>
      <c r="M3336" s="13"/>
      <c r="N3336" s="13">
        <v>255</v>
      </c>
      <c r="O3336" s="13">
        <f t="shared" si="52"/>
        <v>255</v>
      </c>
    </row>
    <row r="3337" spans="1:15" x14ac:dyDescent="0.3">
      <c r="A3337" t="s">
        <v>22</v>
      </c>
      <c r="B3337" t="s">
        <v>419</v>
      </c>
      <c r="C3337" t="s">
        <v>1044</v>
      </c>
      <c r="D3337">
        <v>2017</v>
      </c>
      <c r="E3337" t="s">
        <v>909</v>
      </c>
      <c r="F3337" s="13">
        <v>2</v>
      </c>
      <c r="G3337" s="13">
        <v>811</v>
      </c>
      <c r="H3337" s="13">
        <v>10618</v>
      </c>
      <c r="I3337" s="13">
        <v>891</v>
      </c>
      <c r="J3337" s="13">
        <v>3985</v>
      </c>
      <c r="K3337" s="13">
        <v>211</v>
      </c>
      <c r="L3337" s="13">
        <v>111</v>
      </c>
      <c r="M3337" s="13"/>
      <c r="N3337" s="13">
        <v>16629</v>
      </c>
      <c r="O3337" s="13">
        <f t="shared" si="52"/>
        <v>16307</v>
      </c>
    </row>
    <row r="3338" spans="1:15" x14ac:dyDescent="0.3">
      <c r="A3338" t="s">
        <v>50</v>
      </c>
      <c r="B3338" t="s">
        <v>419</v>
      </c>
      <c r="C3338" t="s">
        <v>1044</v>
      </c>
      <c r="D3338">
        <v>2017</v>
      </c>
      <c r="E3338" t="s">
        <v>912</v>
      </c>
      <c r="F3338" s="13">
        <v>0</v>
      </c>
      <c r="G3338" s="13">
        <v>2</v>
      </c>
      <c r="H3338" s="13">
        <v>99</v>
      </c>
      <c r="I3338" s="13">
        <v>18</v>
      </c>
      <c r="J3338" s="13">
        <v>92</v>
      </c>
      <c r="K3338" s="13">
        <v>0</v>
      </c>
      <c r="L3338" s="13">
        <v>0</v>
      </c>
      <c r="M3338" s="13"/>
      <c r="N3338" s="13">
        <v>211</v>
      </c>
      <c r="O3338" s="13">
        <f t="shared" si="52"/>
        <v>211</v>
      </c>
    </row>
    <row r="3339" spans="1:15" x14ac:dyDescent="0.3">
      <c r="A3339" t="s">
        <v>26</v>
      </c>
      <c r="B3339" t="s">
        <v>419</v>
      </c>
      <c r="C3339" t="s">
        <v>1044</v>
      </c>
      <c r="D3339">
        <v>2017</v>
      </c>
      <c r="E3339" t="s">
        <v>913</v>
      </c>
      <c r="F3339" s="13">
        <v>0</v>
      </c>
      <c r="G3339" s="13">
        <v>0</v>
      </c>
      <c r="H3339" s="13">
        <v>3</v>
      </c>
      <c r="I3339" s="13">
        <v>0</v>
      </c>
      <c r="J3339" s="13">
        <v>12</v>
      </c>
      <c r="K3339" s="13">
        <v>6</v>
      </c>
      <c r="L3339" s="13">
        <v>0</v>
      </c>
      <c r="M3339" s="13"/>
      <c r="N3339" s="13">
        <v>21</v>
      </c>
      <c r="O3339" s="13">
        <f t="shared" si="52"/>
        <v>15</v>
      </c>
    </row>
    <row r="3340" spans="1:15" x14ac:dyDescent="0.3">
      <c r="A3340" t="s">
        <v>239</v>
      </c>
      <c r="B3340" t="s">
        <v>419</v>
      </c>
      <c r="C3340" t="s">
        <v>1044</v>
      </c>
      <c r="D3340">
        <v>2017</v>
      </c>
      <c r="E3340" t="s">
        <v>1413</v>
      </c>
      <c r="F3340" s="13">
        <v>3</v>
      </c>
      <c r="G3340" s="13">
        <v>1</v>
      </c>
      <c r="H3340" s="13">
        <v>255</v>
      </c>
      <c r="I3340" s="13">
        <v>27</v>
      </c>
      <c r="J3340" s="13">
        <v>47</v>
      </c>
      <c r="K3340" s="13">
        <v>0</v>
      </c>
      <c r="L3340" s="13">
        <v>0</v>
      </c>
      <c r="M3340" s="13"/>
      <c r="N3340" s="13">
        <v>333</v>
      </c>
      <c r="O3340" s="13">
        <f t="shared" si="52"/>
        <v>333</v>
      </c>
    </row>
    <row r="3341" spans="1:15" x14ac:dyDescent="0.3">
      <c r="A3341" t="s">
        <v>29</v>
      </c>
      <c r="B3341" t="s">
        <v>419</v>
      </c>
      <c r="C3341" t="s">
        <v>1044</v>
      </c>
      <c r="D3341">
        <v>2017</v>
      </c>
      <c r="E3341" t="s">
        <v>1414</v>
      </c>
      <c r="F3341" s="13">
        <v>0</v>
      </c>
      <c r="G3341" s="13">
        <v>0</v>
      </c>
      <c r="H3341" s="13">
        <v>4</v>
      </c>
      <c r="I3341" s="13">
        <v>1</v>
      </c>
      <c r="J3341" s="13">
        <v>0</v>
      </c>
      <c r="K3341" s="13">
        <v>0</v>
      </c>
      <c r="L3341" s="13">
        <v>0</v>
      </c>
      <c r="M3341" s="13"/>
      <c r="N3341" s="13">
        <v>5</v>
      </c>
      <c r="O3341" s="13">
        <f t="shared" si="52"/>
        <v>5</v>
      </c>
    </row>
    <row r="3342" spans="1:15" x14ac:dyDescent="0.3">
      <c r="A3342" t="s">
        <v>29</v>
      </c>
      <c r="B3342" t="s">
        <v>419</v>
      </c>
      <c r="C3342" t="s">
        <v>1044</v>
      </c>
      <c r="D3342">
        <v>2017</v>
      </c>
      <c r="E3342" t="s">
        <v>1267</v>
      </c>
      <c r="F3342" s="13">
        <v>2</v>
      </c>
      <c r="G3342" s="13">
        <v>0</v>
      </c>
      <c r="H3342" s="13">
        <v>1</v>
      </c>
      <c r="I3342" s="13">
        <v>0</v>
      </c>
      <c r="J3342" s="13">
        <v>1</v>
      </c>
      <c r="K3342" s="13">
        <v>0</v>
      </c>
      <c r="L3342" s="13">
        <v>0</v>
      </c>
      <c r="M3342" s="13"/>
      <c r="N3342" s="13">
        <v>4</v>
      </c>
      <c r="O3342" s="13">
        <f t="shared" si="52"/>
        <v>4</v>
      </c>
    </row>
    <row r="3343" spans="1:15" x14ac:dyDescent="0.3">
      <c r="A3343" t="s">
        <v>50</v>
      </c>
      <c r="B3343" t="s">
        <v>419</v>
      </c>
      <c r="C3343" t="s">
        <v>1044</v>
      </c>
      <c r="D3343">
        <v>2017</v>
      </c>
      <c r="E3343" t="s">
        <v>916</v>
      </c>
      <c r="F3343" s="13">
        <v>0</v>
      </c>
      <c r="G3343" s="13">
        <v>2</v>
      </c>
      <c r="H3343" s="13">
        <v>1</v>
      </c>
      <c r="I3343" s="13">
        <v>7</v>
      </c>
      <c r="J3343" s="13">
        <v>0</v>
      </c>
      <c r="K3343" s="13">
        <v>0</v>
      </c>
      <c r="L3343" s="13">
        <v>0</v>
      </c>
      <c r="M3343" s="13"/>
      <c r="N3343" s="13">
        <v>10</v>
      </c>
      <c r="O3343" s="13">
        <f t="shared" si="52"/>
        <v>10</v>
      </c>
    </row>
    <row r="3344" spans="1:15" x14ac:dyDescent="0.3">
      <c r="B3344" t="s">
        <v>444</v>
      </c>
      <c r="C3344" t="s">
        <v>1268</v>
      </c>
      <c r="D3344">
        <v>2017</v>
      </c>
      <c r="E3344" t="s">
        <v>1268</v>
      </c>
      <c r="F3344" s="13">
        <v>0</v>
      </c>
      <c r="G3344" s="13">
        <v>0</v>
      </c>
      <c r="H3344" s="13">
        <v>1</v>
      </c>
      <c r="I3344" s="13">
        <v>0</v>
      </c>
      <c r="J3344" s="13">
        <v>0</v>
      </c>
      <c r="K3344" s="13">
        <v>0</v>
      </c>
      <c r="L3344" s="13">
        <v>0</v>
      </c>
      <c r="M3344" s="13"/>
      <c r="N3344" s="13">
        <v>1</v>
      </c>
      <c r="O3344" s="13">
        <f t="shared" si="52"/>
        <v>1</v>
      </c>
    </row>
    <row r="3345" spans="1:15" x14ac:dyDescent="0.3">
      <c r="A3345" t="s">
        <v>18</v>
      </c>
      <c r="B3345" t="s">
        <v>444</v>
      </c>
      <c r="C3345" t="s">
        <v>1205</v>
      </c>
      <c r="D3345">
        <v>2017</v>
      </c>
      <c r="E3345" t="s">
        <v>1110</v>
      </c>
      <c r="F3345" s="13">
        <v>0</v>
      </c>
      <c r="G3345" s="13">
        <v>0</v>
      </c>
      <c r="H3345" s="13">
        <v>9</v>
      </c>
      <c r="I3345" s="13">
        <v>12</v>
      </c>
      <c r="J3345" s="13">
        <v>1</v>
      </c>
      <c r="K3345" s="13">
        <v>0</v>
      </c>
      <c r="L3345" s="13">
        <v>0</v>
      </c>
      <c r="M3345" s="13"/>
      <c r="N3345" s="13">
        <v>22</v>
      </c>
      <c r="O3345" s="13">
        <f t="shared" si="52"/>
        <v>22</v>
      </c>
    </row>
    <row r="3346" spans="1:15" x14ac:dyDescent="0.3">
      <c r="A3346" t="s">
        <v>92</v>
      </c>
      <c r="B3346" t="s">
        <v>444</v>
      </c>
      <c r="C3346" t="s">
        <v>1205</v>
      </c>
      <c r="D3346">
        <v>2017</v>
      </c>
      <c r="E3346" t="s">
        <v>918</v>
      </c>
      <c r="F3346" s="13">
        <v>0</v>
      </c>
      <c r="G3346" s="13">
        <v>0</v>
      </c>
      <c r="H3346" s="13">
        <v>0</v>
      </c>
      <c r="I3346" s="13">
        <v>1</v>
      </c>
      <c r="J3346" s="13">
        <v>0</v>
      </c>
      <c r="K3346" s="13">
        <v>0</v>
      </c>
      <c r="L3346" s="13">
        <v>0</v>
      </c>
      <c r="M3346" s="13"/>
      <c r="N3346" s="13">
        <v>1</v>
      </c>
      <c r="O3346" s="13">
        <f t="shared" si="52"/>
        <v>1</v>
      </c>
    </row>
    <row r="3347" spans="1:15" x14ac:dyDescent="0.3">
      <c r="A3347" t="s">
        <v>34</v>
      </c>
      <c r="B3347" t="s">
        <v>444</v>
      </c>
      <c r="C3347" t="s">
        <v>1205</v>
      </c>
      <c r="D3347">
        <v>2017</v>
      </c>
      <c r="E3347" t="s">
        <v>919</v>
      </c>
      <c r="F3347" s="13">
        <v>0</v>
      </c>
      <c r="G3347" s="13">
        <v>0</v>
      </c>
      <c r="H3347" s="13">
        <v>31</v>
      </c>
      <c r="I3347" s="13">
        <v>5</v>
      </c>
      <c r="J3347" s="13">
        <v>13</v>
      </c>
      <c r="K3347" s="13">
        <v>0</v>
      </c>
      <c r="L3347" s="13">
        <v>1</v>
      </c>
      <c r="M3347" s="13"/>
      <c r="N3347" s="13">
        <v>50</v>
      </c>
      <c r="O3347" s="13">
        <f t="shared" si="52"/>
        <v>49</v>
      </c>
    </row>
    <row r="3348" spans="1:15" x14ac:dyDescent="0.3">
      <c r="A3348" t="s">
        <v>20</v>
      </c>
      <c r="B3348" t="s">
        <v>444</v>
      </c>
      <c r="C3348" t="s">
        <v>1205</v>
      </c>
      <c r="D3348">
        <v>2017</v>
      </c>
      <c r="E3348" t="s">
        <v>920</v>
      </c>
      <c r="F3348" s="13">
        <v>0</v>
      </c>
      <c r="G3348" s="13">
        <v>0</v>
      </c>
      <c r="H3348" s="13">
        <v>2</v>
      </c>
      <c r="I3348" s="13">
        <v>3</v>
      </c>
      <c r="J3348" s="13">
        <v>34</v>
      </c>
      <c r="K3348" s="13">
        <v>34</v>
      </c>
      <c r="L3348" s="13">
        <v>0</v>
      </c>
      <c r="M3348" s="13"/>
      <c r="N3348" s="13">
        <v>73</v>
      </c>
      <c r="O3348" s="13">
        <f t="shared" si="52"/>
        <v>39</v>
      </c>
    </row>
    <row r="3349" spans="1:15" x14ac:dyDescent="0.3">
      <c r="A3349" t="s">
        <v>34</v>
      </c>
      <c r="B3349" t="s">
        <v>444</v>
      </c>
      <c r="C3349" t="s">
        <v>1205</v>
      </c>
      <c r="D3349">
        <v>2017</v>
      </c>
      <c r="E3349" t="s">
        <v>921</v>
      </c>
      <c r="F3349" s="13">
        <v>0</v>
      </c>
      <c r="G3349" s="13">
        <v>0</v>
      </c>
      <c r="H3349" s="13">
        <v>0</v>
      </c>
      <c r="I3349" s="13">
        <v>0</v>
      </c>
      <c r="J3349" s="13">
        <v>0</v>
      </c>
      <c r="K3349" s="13">
        <v>0</v>
      </c>
      <c r="L3349" s="13">
        <v>13</v>
      </c>
      <c r="M3349" s="13"/>
      <c r="N3349" s="13">
        <v>13</v>
      </c>
      <c r="O3349" s="13">
        <f t="shared" si="52"/>
        <v>0</v>
      </c>
    </row>
    <row r="3350" spans="1:15" x14ac:dyDescent="0.3">
      <c r="A3350" t="s">
        <v>136</v>
      </c>
      <c r="B3350" t="s">
        <v>444</v>
      </c>
      <c r="C3350" t="s">
        <v>1205</v>
      </c>
      <c r="D3350">
        <v>2017</v>
      </c>
      <c r="E3350" t="s">
        <v>1415</v>
      </c>
      <c r="F3350" s="13">
        <v>0</v>
      </c>
      <c r="G3350" s="13">
        <v>0</v>
      </c>
      <c r="H3350" s="13">
        <v>0</v>
      </c>
      <c r="I3350" s="13">
        <v>0</v>
      </c>
      <c r="J3350" s="13">
        <v>1</v>
      </c>
      <c r="K3350" s="13">
        <v>0</v>
      </c>
      <c r="L3350" s="13">
        <v>0</v>
      </c>
      <c r="M3350" s="13"/>
      <c r="N3350" s="13">
        <v>1</v>
      </c>
      <c r="O3350" s="13">
        <f t="shared" si="52"/>
        <v>1</v>
      </c>
    </row>
    <row r="3351" spans="1:15" x14ac:dyDescent="0.3">
      <c r="A3351" t="s">
        <v>22</v>
      </c>
      <c r="B3351" t="s">
        <v>444</v>
      </c>
      <c r="C3351" t="s">
        <v>1205</v>
      </c>
      <c r="D3351">
        <v>2017</v>
      </c>
      <c r="E3351" t="s">
        <v>922</v>
      </c>
      <c r="F3351" s="13">
        <v>0</v>
      </c>
      <c r="G3351" s="13">
        <v>41</v>
      </c>
      <c r="H3351" s="13">
        <v>7381</v>
      </c>
      <c r="I3351" s="13">
        <v>230</v>
      </c>
      <c r="J3351" s="13">
        <v>688</v>
      </c>
      <c r="K3351" s="13">
        <v>0</v>
      </c>
      <c r="L3351" s="13">
        <v>170</v>
      </c>
      <c r="M3351" s="13"/>
      <c r="N3351" s="13">
        <v>8510</v>
      </c>
      <c r="O3351" s="13">
        <f t="shared" si="52"/>
        <v>8340</v>
      </c>
    </row>
    <row r="3352" spans="1:15" x14ac:dyDescent="0.3">
      <c r="A3352" t="s">
        <v>97</v>
      </c>
      <c r="B3352" t="s">
        <v>444</v>
      </c>
      <c r="C3352" t="s">
        <v>1205</v>
      </c>
      <c r="D3352">
        <v>2017</v>
      </c>
      <c r="E3352" t="s">
        <v>923</v>
      </c>
      <c r="F3352" s="13">
        <v>0</v>
      </c>
      <c r="G3352" s="13">
        <v>0</v>
      </c>
      <c r="H3352" s="13">
        <v>6252</v>
      </c>
      <c r="I3352" s="13">
        <v>139</v>
      </c>
      <c r="J3352" s="13">
        <v>455</v>
      </c>
      <c r="K3352" s="13">
        <v>0</v>
      </c>
      <c r="L3352" s="13">
        <v>0</v>
      </c>
      <c r="M3352" s="13"/>
      <c r="N3352" s="13">
        <v>6846</v>
      </c>
      <c r="O3352" s="13">
        <f t="shared" si="52"/>
        <v>6846</v>
      </c>
    </row>
    <row r="3353" spans="1:15" x14ac:dyDescent="0.3">
      <c r="B3353" t="s">
        <v>444</v>
      </c>
      <c r="C3353" t="s">
        <v>1205</v>
      </c>
      <c r="D3353">
        <v>2017</v>
      </c>
      <c r="E3353" t="s">
        <v>1416</v>
      </c>
      <c r="F3353" s="13">
        <v>0</v>
      </c>
      <c r="G3353" s="13">
        <v>0</v>
      </c>
      <c r="H3353" s="13">
        <v>3</v>
      </c>
      <c r="I3353" s="13">
        <v>1</v>
      </c>
      <c r="J3353" s="13">
        <v>2</v>
      </c>
      <c r="K3353" s="13">
        <v>0</v>
      </c>
      <c r="L3353" s="13">
        <v>0</v>
      </c>
      <c r="M3353" s="13"/>
      <c r="N3353" s="13">
        <v>6</v>
      </c>
      <c r="O3353" s="13">
        <f t="shared" si="52"/>
        <v>6</v>
      </c>
    </row>
    <row r="3354" spans="1:15" x14ac:dyDescent="0.3">
      <c r="B3354" t="s">
        <v>444</v>
      </c>
      <c r="C3354" t="s">
        <v>1205</v>
      </c>
      <c r="D3354">
        <v>2017</v>
      </c>
      <c r="E3354" t="s">
        <v>1417</v>
      </c>
      <c r="F3354" s="13">
        <v>0</v>
      </c>
      <c r="G3354" s="13">
        <v>0</v>
      </c>
      <c r="H3354" s="13">
        <v>78</v>
      </c>
      <c r="I3354" s="13">
        <v>13</v>
      </c>
      <c r="J3354" s="13">
        <v>0</v>
      </c>
      <c r="K3354" s="13">
        <v>0</v>
      </c>
      <c r="L3354" s="13">
        <v>0</v>
      </c>
      <c r="M3354" s="13"/>
      <c r="N3354" s="13">
        <v>91</v>
      </c>
      <c r="O3354" s="13">
        <f t="shared" si="52"/>
        <v>91</v>
      </c>
    </row>
    <row r="3355" spans="1:15" x14ac:dyDescent="0.3">
      <c r="A3355" t="s">
        <v>97</v>
      </c>
      <c r="B3355" t="s">
        <v>444</v>
      </c>
      <c r="C3355" t="s">
        <v>1205</v>
      </c>
      <c r="D3355">
        <v>2017</v>
      </c>
      <c r="E3355" t="s">
        <v>1418</v>
      </c>
      <c r="F3355" s="13">
        <v>0</v>
      </c>
      <c r="G3355" s="13">
        <v>0</v>
      </c>
      <c r="H3355" s="13">
        <v>5715</v>
      </c>
      <c r="I3355" s="13">
        <v>75</v>
      </c>
      <c r="J3355" s="13">
        <v>246</v>
      </c>
      <c r="K3355" s="13">
        <v>0</v>
      </c>
      <c r="L3355" s="13">
        <v>2</v>
      </c>
      <c r="M3355" s="13"/>
      <c r="N3355" s="13">
        <v>6038</v>
      </c>
      <c r="O3355" s="13">
        <f t="shared" si="52"/>
        <v>6036</v>
      </c>
    </row>
    <row r="3356" spans="1:15" x14ac:dyDescent="0.3">
      <c r="A3356" t="s">
        <v>22</v>
      </c>
      <c r="B3356" t="s">
        <v>444</v>
      </c>
      <c r="C3356" t="s">
        <v>1205</v>
      </c>
      <c r="D3356">
        <v>2017</v>
      </c>
      <c r="E3356" t="s">
        <v>1269</v>
      </c>
      <c r="F3356" s="13">
        <v>0</v>
      </c>
      <c r="G3356" s="13">
        <v>1</v>
      </c>
      <c r="H3356" s="13">
        <v>81</v>
      </c>
      <c r="I3356" s="13">
        <v>14</v>
      </c>
      <c r="J3356" s="13">
        <v>26</v>
      </c>
      <c r="K3356" s="13">
        <v>0</v>
      </c>
      <c r="L3356" s="13">
        <v>1</v>
      </c>
      <c r="M3356" s="13"/>
      <c r="N3356" s="13">
        <v>123</v>
      </c>
      <c r="O3356" s="13">
        <f t="shared" si="52"/>
        <v>122</v>
      </c>
    </row>
    <row r="3357" spans="1:15" x14ac:dyDescent="0.3">
      <c r="A3357" t="s">
        <v>26</v>
      </c>
      <c r="B3357" t="s">
        <v>444</v>
      </c>
      <c r="C3357" t="s">
        <v>1205</v>
      </c>
      <c r="D3357">
        <v>2017</v>
      </c>
      <c r="E3357" t="s">
        <v>932</v>
      </c>
      <c r="F3357" s="13">
        <v>0</v>
      </c>
      <c r="G3357" s="13">
        <v>0</v>
      </c>
      <c r="H3357" s="13">
        <v>0</v>
      </c>
      <c r="I3357" s="13">
        <v>0</v>
      </c>
      <c r="J3357" s="13">
        <v>3</v>
      </c>
      <c r="K3357" s="13">
        <v>0</v>
      </c>
      <c r="L3357" s="13">
        <v>0</v>
      </c>
      <c r="M3357" s="13"/>
      <c r="N3357" s="13">
        <v>3</v>
      </c>
      <c r="O3357" s="13">
        <f t="shared" si="52"/>
        <v>3</v>
      </c>
    </row>
    <row r="3358" spans="1:15" x14ac:dyDescent="0.3">
      <c r="A3358" t="s">
        <v>29</v>
      </c>
      <c r="B3358" t="s">
        <v>444</v>
      </c>
      <c r="C3358" t="s">
        <v>1205</v>
      </c>
      <c r="D3358">
        <v>2017</v>
      </c>
      <c r="E3358" t="s">
        <v>934</v>
      </c>
      <c r="F3358" s="13">
        <v>0</v>
      </c>
      <c r="G3358" s="13">
        <v>0</v>
      </c>
      <c r="H3358" s="13">
        <v>1</v>
      </c>
      <c r="I3358" s="13">
        <v>0</v>
      </c>
      <c r="J3358" s="13">
        <v>0</v>
      </c>
      <c r="K3358" s="13">
        <v>0</v>
      </c>
      <c r="L3358" s="13">
        <v>0</v>
      </c>
      <c r="M3358" s="13"/>
      <c r="N3358" s="13">
        <v>1</v>
      </c>
      <c r="O3358" s="13">
        <f t="shared" si="52"/>
        <v>1</v>
      </c>
    </row>
    <row r="3359" spans="1:15" x14ac:dyDescent="0.3">
      <c r="B3359" t="s">
        <v>467</v>
      </c>
      <c r="C3359" t="s">
        <v>1419</v>
      </c>
      <c r="D3359">
        <v>2017</v>
      </c>
      <c r="E3359" t="s">
        <v>1420</v>
      </c>
      <c r="F3359" s="13">
        <v>0</v>
      </c>
      <c r="G3359" s="13">
        <v>0</v>
      </c>
      <c r="H3359" s="13">
        <v>0</v>
      </c>
      <c r="I3359" s="13">
        <v>1</v>
      </c>
      <c r="J3359" s="13">
        <v>0</v>
      </c>
      <c r="K3359" s="13">
        <v>0</v>
      </c>
      <c r="L3359" s="13">
        <v>0</v>
      </c>
      <c r="M3359" s="13"/>
      <c r="N3359" s="13">
        <v>1</v>
      </c>
      <c r="O3359" s="13">
        <f t="shared" si="52"/>
        <v>1</v>
      </c>
    </row>
    <row r="3360" spans="1:15" x14ac:dyDescent="0.3">
      <c r="A3360" t="s">
        <v>92</v>
      </c>
      <c r="B3360" t="s">
        <v>467</v>
      </c>
      <c r="C3360" t="s">
        <v>1419</v>
      </c>
      <c r="D3360">
        <v>2017</v>
      </c>
      <c r="E3360" t="s">
        <v>940</v>
      </c>
      <c r="F3360" s="13">
        <v>0</v>
      </c>
      <c r="G3360" s="13">
        <v>0</v>
      </c>
      <c r="H3360" s="13">
        <v>0</v>
      </c>
      <c r="I3360" s="13">
        <v>1</v>
      </c>
      <c r="J3360" s="13">
        <v>0</v>
      </c>
      <c r="K3360" s="13">
        <v>0</v>
      </c>
      <c r="L3360" s="13">
        <v>0</v>
      </c>
      <c r="M3360" s="13"/>
      <c r="N3360" s="13">
        <v>1</v>
      </c>
      <c r="O3360" s="13">
        <f t="shared" si="52"/>
        <v>1</v>
      </c>
    </row>
    <row r="3361" spans="1:15" x14ac:dyDescent="0.3">
      <c r="A3361" t="s">
        <v>29</v>
      </c>
      <c r="B3361" t="s">
        <v>471</v>
      </c>
      <c r="C3361" t="s">
        <v>1421</v>
      </c>
      <c r="D3361">
        <v>2017</v>
      </c>
      <c r="E3361" t="s">
        <v>941</v>
      </c>
      <c r="F3361" s="13">
        <v>0</v>
      </c>
      <c r="G3361" s="13">
        <v>0</v>
      </c>
      <c r="H3361" s="13">
        <v>0</v>
      </c>
      <c r="I3361" s="13">
        <v>1</v>
      </c>
      <c r="J3361" s="13">
        <v>0</v>
      </c>
      <c r="K3361" s="13">
        <v>0</v>
      </c>
      <c r="L3361" s="13">
        <v>0</v>
      </c>
      <c r="M3361" s="13"/>
      <c r="N3361" s="13">
        <v>1</v>
      </c>
      <c r="O3361" s="13">
        <f t="shared" si="52"/>
        <v>1</v>
      </c>
    </row>
    <row r="3362" spans="1:15" x14ac:dyDescent="0.3">
      <c r="B3362" t="s">
        <v>475</v>
      </c>
      <c r="C3362" t="s">
        <v>942</v>
      </c>
      <c r="D3362">
        <v>2017</v>
      </c>
      <c r="E3362" t="s">
        <v>942</v>
      </c>
      <c r="F3362" s="13">
        <v>0</v>
      </c>
      <c r="G3362" s="13">
        <v>0</v>
      </c>
      <c r="H3362" s="13">
        <v>0</v>
      </c>
      <c r="I3362" s="13">
        <v>0</v>
      </c>
      <c r="J3362" s="13">
        <v>1</v>
      </c>
      <c r="K3362" s="13">
        <v>0</v>
      </c>
      <c r="L3362" s="13">
        <v>0</v>
      </c>
      <c r="M3362" s="13"/>
      <c r="N3362" s="13">
        <v>1</v>
      </c>
      <c r="O3362" s="13">
        <f t="shared" si="52"/>
        <v>1</v>
      </c>
    </row>
    <row r="3363" spans="1:15" x14ac:dyDescent="0.3">
      <c r="A3363" t="s">
        <v>50</v>
      </c>
      <c r="B3363" t="s">
        <v>475</v>
      </c>
      <c r="C3363" t="s">
        <v>942</v>
      </c>
      <c r="D3363">
        <v>2017</v>
      </c>
      <c r="E3363" t="s">
        <v>943</v>
      </c>
      <c r="F3363" s="13">
        <v>0</v>
      </c>
      <c r="G3363" s="13">
        <v>0</v>
      </c>
      <c r="H3363" s="13">
        <v>15</v>
      </c>
      <c r="I3363" s="13">
        <v>3</v>
      </c>
      <c r="J3363" s="13">
        <v>5</v>
      </c>
      <c r="K3363" s="13">
        <v>0</v>
      </c>
      <c r="L3363" s="13">
        <v>0</v>
      </c>
      <c r="M3363" s="13"/>
      <c r="N3363" s="13">
        <v>23</v>
      </c>
      <c r="O3363" s="13">
        <f t="shared" si="52"/>
        <v>23</v>
      </c>
    </row>
    <row r="3364" spans="1:15" x14ac:dyDescent="0.3">
      <c r="A3364" t="s">
        <v>20</v>
      </c>
      <c r="B3364" t="s">
        <v>475</v>
      </c>
      <c r="C3364" t="s">
        <v>942</v>
      </c>
      <c r="D3364">
        <v>2017</v>
      </c>
      <c r="E3364" t="s">
        <v>944</v>
      </c>
      <c r="F3364" s="13">
        <v>0</v>
      </c>
      <c r="G3364" s="13">
        <v>6</v>
      </c>
      <c r="H3364" s="13">
        <v>169</v>
      </c>
      <c r="I3364" s="13">
        <v>59</v>
      </c>
      <c r="J3364" s="13">
        <v>125</v>
      </c>
      <c r="K3364" s="13">
        <v>0</v>
      </c>
      <c r="L3364" s="13">
        <v>8</v>
      </c>
      <c r="M3364" s="13"/>
      <c r="N3364" s="13">
        <v>367</v>
      </c>
      <c r="O3364" s="13">
        <f t="shared" si="52"/>
        <v>359</v>
      </c>
    </row>
    <row r="3365" spans="1:15" x14ac:dyDescent="0.3">
      <c r="A3365" t="s">
        <v>92</v>
      </c>
      <c r="B3365" t="s">
        <v>475</v>
      </c>
      <c r="C3365" t="s">
        <v>942</v>
      </c>
      <c r="D3365">
        <v>2017</v>
      </c>
      <c r="E3365" t="s">
        <v>945</v>
      </c>
      <c r="F3365" s="13">
        <v>0</v>
      </c>
      <c r="G3365" s="13">
        <v>0</v>
      </c>
      <c r="H3365" s="13">
        <v>0</v>
      </c>
      <c r="I3365" s="13">
        <v>5</v>
      </c>
      <c r="J3365" s="13">
        <v>1</v>
      </c>
      <c r="K3365" s="13">
        <v>0</v>
      </c>
      <c r="L3365" s="13">
        <v>0</v>
      </c>
      <c r="M3365" s="13"/>
      <c r="N3365" s="13">
        <v>6</v>
      </c>
      <c r="O3365" s="13">
        <f t="shared" si="52"/>
        <v>6</v>
      </c>
    </row>
    <row r="3366" spans="1:15" x14ac:dyDescent="0.3">
      <c r="A3366" t="s">
        <v>22</v>
      </c>
      <c r="B3366" t="s">
        <v>475</v>
      </c>
      <c r="C3366" t="s">
        <v>942</v>
      </c>
      <c r="D3366">
        <v>2017</v>
      </c>
      <c r="E3366" t="s">
        <v>947</v>
      </c>
      <c r="F3366" s="13">
        <v>9</v>
      </c>
      <c r="G3366" s="13">
        <v>73</v>
      </c>
      <c r="H3366" s="13">
        <v>5664</v>
      </c>
      <c r="I3366" s="13">
        <v>821</v>
      </c>
      <c r="J3366" s="13">
        <v>2030</v>
      </c>
      <c r="K3366" s="13">
        <v>0</v>
      </c>
      <c r="L3366" s="13">
        <v>31</v>
      </c>
      <c r="M3366" s="13"/>
      <c r="N3366" s="13">
        <v>8628</v>
      </c>
      <c r="O3366" s="13">
        <f t="shared" si="52"/>
        <v>8597</v>
      </c>
    </row>
    <row r="3367" spans="1:15" x14ac:dyDescent="0.3">
      <c r="A3367" t="s">
        <v>97</v>
      </c>
      <c r="B3367" t="s">
        <v>475</v>
      </c>
      <c r="C3367" t="s">
        <v>942</v>
      </c>
      <c r="D3367">
        <v>2017</v>
      </c>
      <c r="E3367" t="s">
        <v>948</v>
      </c>
      <c r="F3367" s="13">
        <v>1</v>
      </c>
      <c r="G3367" s="13">
        <v>0</v>
      </c>
      <c r="H3367" s="13">
        <v>2874</v>
      </c>
      <c r="I3367" s="13">
        <v>30</v>
      </c>
      <c r="J3367" s="13">
        <v>87</v>
      </c>
      <c r="K3367" s="13">
        <v>0</v>
      </c>
      <c r="L3367" s="13">
        <v>0</v>
      </c>
      <c r="M3367" s="13"/>
      <c r="N3367" s="13">
        <v>2992</v>
      </c>
      <c r="O3367" s="13">
        <f t="shared" si="52"/>
        <v>2992</v>
      </c>
    </row>
    <row r="3368" spans="1:15" x14ac:dyDescent="0.3">
      <c r="A3368" t="s">
        <v>26</v>
      </c>
      <c r="B3368" t="s">
        <v>475</v>
      </c>
      <c r="C3368" t="s">
        <v>942</v>
      </c>
      <c r="D3368">
        <v>2017</v>
      </c>
      <c r="E3368" t="s">
        <v>949</v>
      </c>
      <c r="F3368" s="13">
        <v>0</v>
      </c>
      <c r="G3368" s="13">
        <v>0</v>
      </c>
      <c r="H3368" s="13">
        <v>1</v>
      </c>
      <c r="I3368" s="13">
        <v>0</v>
      </c>
      <c r="J3368" s="13">
        <v>2</v>
      </c>
      <c r="K3368" s="13">
        <v>0</v>
      </c>
      <c r="L3368" s="13">
        <v>0</v>
      </c>
      <c r="M3368" s="13"/>
      <c r="N3368" s="13">
        <v>3</v>
      </c>
      <c r="O3368" s="13">
        <f t="shared" si="52"/>
        <v>3</v>
      </c>
    </row>
    <row r="3369" spans="1:15" x14ac:dyDescent="0.3">
      <c r="A3369" t="s">
        <v>29</v>
      </c>
      <c r="B3369" t="s">
        <v>475</v>
      </c>
      <c r="C3369" t="s">
        <v>942</v>
      </c>
      <c r="D3369">
        <v>2017</v>
      </c>
      <c r="E3369" t="s">
        <v>950</v>
      </c>
      <c r="F3369" s="13">
        <v>0</v>
      </c>
      <c r="G3369" s="13">
        <v>0</v>
      </c>
      <c r="H3369" s="13">
        <v>0</v>
      </c>
      <c r="I3369" s="13">
        <v>0</v>
      </c>
      <c r="J3369" s="13">
        <v>1</v>
      </c>
      <c r="K3369" s="13">
        <v>0</v>
      </c>
      <c r="L3369" s="13">
        <v>0</v>
      </c>
      <c r="M3369" s="13"/>
      <c r="N3369" s="13">
        <v>1</v>
      </c>
      <c r="O3369" s="13">
        <f t="shared" si="52"/>
        <v>1</v>
      </c>
    </row>
    <row r="3370" spans="1:15" x14ac:dyDescent="0.3">
      <c r="A3370" t="s">
        <v>50</v>
      </c>
      <c r="B3370" t="s">
        <v>475</v>
      </c>
      <c r="C3370" t="s">
        <v>942</v>
      </c>
      <c r="D3370">
        <v>2017</v>
      </c>
      <c r="E3370" t="s">
        <v>951</v>
      </c>
      <c r="F3370" s="13">
        <v>0</v>
      </c>
      <c r="G3370" s="13">
        <v>0</v>
      </c>
      <c r="H3370" s="13">
        <v>365</v>
      </c>
      <c r="I3370" s="13">
        <v>79</v>
      </c>
      <c r="J3370" s="13">
        <v>83</v>
      </c>
      <c r="K3370" s="13">
        <v>0</v>
      </c>
      <c r="L3370" s="13">
        <v>0</v>
      </c>
      <c r="M3370" s="13"/>
      <c r="N3370" s="13">
        <v>527</v>
      </c>
      <c r="O3370" s="13">
        <f t="shared" si="52"/>
        <v>527</v>
      </c>
    </row>
    <row r="3371" spans="1:15" x14ac:dyDescent="0.3">
      <c r="A3371" t="s">
        <v>92</v>
      </c>
      <c r="B3371" t="s">
        <v>485</v>
      </c>
      <c r="C3371" t="s">
        <v>952</v>
      </c>
      <c r="D3371">
        <v>2017</v>
      </c>
      <c r="E3371" t="s">
        <v>1422</v>
      </c>
      <c r="F3371" s="13">
        <v>0</v>
      </c>
      <c r="G3371" s="13">
        <v>0</v>
      </c>
      <c r="H3371" s="13">
        <v>0</v>
      </c>
      <c r="I3371" s="13">
        <v>3</v>
      </c>
      <c r="J3371" s="13">
        <v>0</v>
      </c>
      <c r="K3371" s="13">
        <v>0</v>
      </c>
      <c r="L3371" s="13">
        <v>0</v>
      </c>
      <c r="M3371" s="13"/>
      <c r="N3371" s="13">
        <v>3</v>
      </c>
      <c r="O3371" s="13">
        <f t="shared" si="52"/>
        <v>3</v>
      </c>
    </row>
    <row r="3372" spans="1:15" x14ac:dyDescent="0.3">
      <c r="A3372" t="s">
        <v>18</v>
      </c>
      <c r="B3372" t="s">
        <v>485</v>
      </c>
      <c r="C3372" t="s">
        <v>952</v>
      </c>
      <c r="D3372">
        <v>2017</v>
      </c>
      <c r="E3372" t="s">
        <v>1423</v>
      </c>
      <c r="F3372" s="13">
        <v>0</v>
      </c>
      <c r="G3372" s="13">
        <v>0</v>
      </c>
      <c r="H3372" s="13">
        <v>0</v>
      </c>
      <c r="I3372" s="13">
        <v>1</v>
      </c>
      <c r="J3372" s="13">
        <v>2</v>
      </c>
      <c r="K3372" s="13">
        <v>0</v>
      </c>
      <c r="L3372" s="13">
        <v>0</v>
      </c>
      <c r="M3372" s="13"/>
      <c r="N3372" s="13">
        <v>3</v>
      </c>
      <c r="O3372" s="13">
        <f t="shared" si="52"/>
        <v>3</v>
      </c>
    </row>
    <row r="3373" spans="1:15" x14ac:dyDescent="0.3">
      <c r="A3373" t="s">
        <v>20</v>
      </c>
      <c r="B3373" t="s">
        <v>485</v>
      </c>
      <c r="C3373" t="s">
        <v>952</v>
      </c>
      <c r="D3373">
        <v>2017</v>
      </c>
      <c r="E3373" t="s">
        <v>955</v>
      </c>
      <c r="F3373" s="13">
        <v>0</v>
      </c>
      <c r="G3373" s="13">
        <v>1</v>
      </c>
      <c r="H3373" s="13">
        <v>20</v>
      </c>
      <c r="I3373" s="13">
        <v>19</v>
      </c>
      <c r="J3373" s="13">
        <v>21</v>
      </c>
      <c r="K3373" s="13">
        <v>0</v>
      </c>
      <c r="L3373" s="13">
        <v>4</v>
      </c>
      <c r="M3373" s="13"/>
      <c r="N3373" s="13">
        <v>65</v>
      </c>
      <c r="O3373" s="13">
        <f t="shared" si="52"/>
        <v>61</v>
      </c>
    </row>
    <row r="3374" spans="1:15" x14ac:dyDescent="0.3">
      <c r="A3374" t="s">
        <v>55</v>
      </c>
      <c r="B3374" t="s">
        <v>485</v>
      </c>
      <c r="C3374" t="s">
        <v>952</v>
      </c>
      <c r="D3374">
        <v>2017</v>
      </c>
      <c r="E3374" t="s">
        <v>1424</v>
      </c>
      <c r="F3374" s="13">
        <v>0</v>
      </c>
      <c r="G3374" s="13">
        <v>1</v>
      </c>
      <c r="H3374" s="13">
        <v>2</v>
      </c>
      <c r="I3374" s="13">
        <v>0</v>
      </c>
      <c r="J3374" s="13">
        <v>0</v>
      </c>
      <c r="K3374" s="13">
        <v>0</v>
      </c>
      <c r="L3374" s="13">
        <v>0</v>
      </c>
      <c r="M3374" s="13"/>
      <c r="N3374" s="13">
        <v>3</v>
      </c>
      <c r="O3374" s="13">
        <f t="shared" si="52"/>
        <v>3</v>
      </c>
    </row>
    <row r="3375" spans="1:15" x14ac:dyDescent="0.3">
      <c r="A3375" t="s">
        <v>34</v>
      </c>
      <c r="B3375" t="s">
        <v>485</v>
      </c>
      <c r="C3375" t="s">
        <v>952</v>
      </c>
      <c r="D3375">
        <v>2017</v>
      </c>
      <c r="E3375" t="s">
        <v>958</v>
      </c>
      <c r="F3375" s="13">
        <v>0</v>
      </c>
      <c r="G3375" s="13">
        <v>0</v>
      </c>
      <c r="H3375" s="13">
        <v>0</v>
      </c>
      <c r="I3375" s="13">
        <v>1</v>
      </c>
      <c r="J3375" s="13">
        <v>0</v>
      </c>
      <c r="K3375" s="13">
        <v>0</v>
      </c>
      <c r="L3375" s="13">
        <v>186</v>
      </c>
      <c r="M3375" s="13"/>
      <c r="N3375" s="13">
        <v>187</v>
      </c>
      <c r="O3375" s="13">
        <f t="shared" si="52"/>
        <v>1</v>
      </c>
    </row>
    <row r="3376" spans="1:15" x14ac:dyDescent="0.3">
      <c r="A3376" t="s">
        <v>125</v>
      </c>
      <c r="B3376" t="s">
        <v>485</v>
      </c>
      <c r="C3376" t="s">
        <v>952</v>
      </c>
      <c r="D3376">
        <v>2017</v>
      </c>
      <c r="E3376" t="s">
        <v>959</v>
      </c>
      <c r="F3376" s="13">
        <v>0</v>
      </c>
      <c r="G3376" s="13">
        <v>0</v>
      </c>
      <c r="H3376" s="13">
        <v>0</v>
      </c>
      <c r="I3376" s="13">
        <v>1</v>
      </c>
      <c r="J3376" s="13">
        <v>1</v>
      </c>
      <c r="K3376" s="13">
        <v>0</v>
      </c>
      <c r="L3376" s="13">
        <v>0</v>
      </c>
      <c r="M3376" s="13"/>
      <c r="N3376" s="13">
        <v>2</v>
      </c>
      <c r="O3376" s="13">
        <f t="shared" si="52"/>
        <v>2</v>
      </c>
    </row>
    <row r="3377" spans="1:15" x14ac:dyDescent="0.3">
      <c r="A3377" t="s">
        <v>233</v>
      </c>
      <c r="B3377" t="s">
        <v>485</v>
      </c>
      <c r="C3377" t="s">
        <v>952</v>
      </c>
      <c r="D3377">
        <v>2017</v>
      </c>
      <c r="E3377" t="s">
        <v>960</v>
      </c>
      <c r="F3377" s="13">
        <v>0</v>
      </c>
      <c r="G3377" s="13">
        <v>1</v>
      </c>
      <c r="H3377" s="13">
        <v>1507</v>
      </c>
      <c r="I3377" s="13">
        <v>30</v>
      </c>
      <c r="J3377" s="13">
        <v>78</v>
      </c>
      <c r="K3377" s="13">
        <v>0</v>
      </c>
      <c r="L3377" s="13">
        <v>0</v>
      </c>
      <c r="M3377" s="13"/>
      <c r="N3377" s="13">
        <v>1616</v>
      </c>
      <c r="O3377" s="13">
        <f t="shared" si="52"/>
        <v>1616</v>
      </c>
    </row>
    <row r="3378" spans="1:15" x14ac:dyDescent="0.3">
      <c r="A3378" t="s">
        <v>22</v>
      </c>
      <c r="B3378" t="s">
        <v>485</v>
      </c>
      <c r="C3378" t="s">
        <v>952</v>
      </c>
      <c r="D3378">
        <v>2017</v>
      </c>
      <c r="E3378" t="s">
        <v>963</v>
      </c>
      <c r="F3378" s="13">
        <v>0</v>
      </c>
      <c r="G3378" s="13">
        <v>53</v>
      </c>
      <c r="H3378" s="13">
        <v>2918</v>
      </c>
      <c r="I3378" s="13">
        <v>208</v>
      </c>
      <c r="J3378" s="13">
        <v>487</v>
      </c>
      <c r="K3378" s="13">
        <v>0</v>
      </c>
      <c r="L3378" s="13">
        <v>0</v>
      </c>
      <c r="M3378" s="13"/>
      <c r="N3378" s="13">
        <v>3666</v>
      </c>
      <c r="O3378" s="13">
        <f t="shared" si="52"/>
        <v>3666</v>
      </c>
    </row>
    <row r="3379" spans="1:15" x14ac:dyDescent="0.3">
      <c r="A3379" t="s">
        <v>136</v>
      </c>
      <c r="B3379" t="s">
        <v>485</v>
      </c>
      <c r="C3379" t="s">
        <v>952</v>
      </c>
      <c r="D3379">
        <v>2017</v>
      </c>
      <c r="E3379" t="s">
        <v>1425</v>
      </c>
      <c r="F3379" s="13">
        <v>0</v>
      </c>
      <c r="G3379" s="13">
        <v>0</v>
      </c>
      <c r="H3379" s="13">
        <v>1</v>
      </c>
      <c r="I3379" s="13">
        <v>0</v>
      </c>
      <c r="J3379" s="13">
        <v>0</v>
      </c>
      <c r="K3379" s="13">
        <v>0</v>
      </c>
      <c r="L3379" s="13">
        <v>0</v>
      </c>
      <c r="M3379" s="13"/>
      <c r="N3379" s="13">
        <v>1</v>
      </c>
      <c r="O3379" s="13">
        <f t="shared" si="52"/>
        <v>1</v>
      </c>
    </row>
    <row r="3380" spans="1:15" x14ac:dyDescent="0.3">
      <c r="A3380" t="s">
        <v>29</v>
      </c>
      <c r="B3380" t="s">
        <v>485</v>
      </c>
      <c r="C3380" t="s">
        <v>952</v>
      </c>
      <c r="D3380">
        <v>2017</v>
      </c>
      <c r="E3380" t="s">
        <v>1426</v>
      </c>
      <c r="F3380" s="13">
        <v>0</v>
      </c>
      <c r="G3380" s="13">
        <v>0</v>
      </c>
      <c r="H3380" s="13">
        <v>1</v>
      </c>
      <c r="I3380" s="13">
        <v>0</v>
      </c>
      <c r="J3380" s="13">
        <v>1</v>
      </c>
      <c r="K3380" s="13">
        <v>0</v>
      </c>
      <c r="L3380" s="13">
        <v>0</v>
      </c>
      <c r="M3380" s="13"/>
      <c r="N3380" s="13">
        <v>2</v>
      </c>
      <c r="O3380" s="13">
        <f t="shared" si="52"/>
        <v>2</v>
      </c>
    </row>
    <row r="3381" spans="1:15" x14ac:dyDescent="0.3">
      <c r="B3381" t="s">
        <v>15</v>
      </c>
      <c r="C3381" t="s">
        <v>979</v>
      </c>
      <c r="D3381">
        <v>2018</v>
      </c>
      <c r="E3381" t="s">
        <v>979</v>
      </c>
      <c r="F3381" s="13">
        <v>0</v>
      </c>
      <c r="G3381" s="13">
        <v>0</v>
      </c>
      <c r="H3381" s="13">
        <v>0</v>
      </c>
      <c r="I3381" s="13">
        <v>0</v>
      </c>
      <c r="J3381" s="13">
        <v>1</v>
      </c>
      <c r="K3381" s="13">
        <v>0</v>
      </c>
      <c r="L3381" s="13">
        <v>0</v>
      </c>
      <c r="M3381" s="13"/>
      <c r="N3381" s="13">
        <v>1</v>
      </c>
      <c r="O3381" s="13">
        <f t="shared" si="52"/>
        <v>1</v>
      </c>
    </row>
    <row r="3382" spans="1:15" x14ac:dyDescent="0.3">
      <c r="A3382" t="s">
        <v>20</v>
      </c>
      <c r="B3382" t="s">
        <v>15</v>
      </c>
      <c r="C3382" t="s">
        <v>979</v>
      </c>
      <c r="D3382">
        <v>2018</v>
      </c>
      <c r="E3382" t="s">
        <v>1122</v>
      </c>
      <c r="F3382" s="13">
        <v>2</v>
      </c>
      <c r="G3382" s="13">
        <v>31</v>
      </c>
      <c r="H3382" s="13">
        <v>1805</v>
      </c>
      <c r="I3382" s="13">
        <v>228</v>
      </c>
      <c r="J3382" s="13">
        <v>1241</v>
      </c>
      <c r="K3382" s="13">
        <v>0</v>
      </c>
      <c r="L3382" s="13">
        <v>182</v>
      </c>
      <c r="M3382" s="13"/>
      <c r="N3382" s="13">
        <v>3489</v>
      </c>
      <c r="O3382" s="13">
        <f t="shared" si="52"/>
        <v>3307</v>
      </c>
    </row>
    <row r="3383" spans="1:15" x14ac:dyDescent="0.3">
      <c r="A3383" t="s">
        <v>20</v>
      </c>
      <c r="B3383" t="s">
        <v>15</v>
      </c>
      <c r="C3383" t="s">
        <v>979</v>
      </c>
      <c r="D3383">
        <v>2018</v>
      </c>
      <c r="E3383" t="s">
        <v>1123</v>
      </c>
      <c r="F3383" s="13">
        <v>0</v>
      </c>
      <c r="G3383" s="13">
        <v>4</v>
      </c>
      <c r="H3383" s="13">
        <v>101</v>
      </c>
      <c r="I3383" s="13">
        <v>12</v>
      </c>
      <c r="J3383" s="13">
        <v>46</v>
      </c>
      <c r="K3383" s="13">
        <v>0</v>
      </c>
      <c r="L3383" s="13">
        <v>168</v>
      </c>
      <c r="M3383" s="13"/>
      <c r="N3383" s="13">
        <v>331</v>
      </c>
      <c r="O3383" s="13">
        <f t="shared" si="52"/>
        <v>163</v>
      </c>
    </row>
    <row r="3384" spans="1:15" x14ac:dyDescent="0.3">
      <c r="B3384" t="s">
        <v>15</v>
      </c>
      <c r="C3384" t="s">
        <v>979</v>
      </c>
      <c r="D3384">
        <v>2018</v>
      </c>
      <c r="E3384" t="s">
        <v>1124</v>
      </c>
      <c r="F3384" s="13">
        <v>0</v>
      </c>
      <c r="G3384" s="13">
        <v>0</v>
      </c>
      <c r="H3384" s="13">
        <v>1</v>
      </c>
      <c r="I3384" s="13">
        <v>0</v>
      </c>
      <c r="J3384" s="13">
        <v>0</v>
      </c>
      <c r="K3384" s="13">
        <v>0</v>
      </c>
      <c r="L3384" s="13">
        <v>0</v>
      </c>
      <c r="M3384" s="13"/>
      <c r="N3384" s="13">
        <v>1</v>
      </c>
      <c r="O3384" s="13">
        <f t="shared" si="52"/>
        <v>1</v>
      </c>
    </row>
    <row r="3385" spans="1:15" x14ac:dyDescent="0.3">
      <c r="A3385" t="s">
        <v>18</v>
      </c>
      <c r="B3385" t="s">
        <v>15</v>
      </c>
      <c r="C3385" t="s">
        <v>979</v>
      </c>
      <c r="D3385">
        <v>2018</v>
      </c>
      <c r="E3385" t="s">
        <v>559</v>
      </c>
      <c r="F3385" s="13">
        <v>0</v>
      </c>
      <c r="G3385" s="13">
        <v>0</v>
      </c>
      <c r="H3385" s="13">
        <v>33</v>
      </c>
      <c r="I3385" s="13">
        <v>2</v>
      </c>
      <c r="J3385" s="13">
        <v>5</v>
      </c>
      <c r="K3385" s="13">
        <v>0</v>
      </c>
      <c r="L3385" s="13">
        <v>0</v>
      </c>
      <c r="M3385" s="13"/>
      <c r="N3385" s="13">
        <v>40</v>
      </c>
      <c r="O3385" s="13">
        <f t="shared" si="52"/>
        <v>40</v>
      </c>
    </row>
    <row r="3386" spans="1:15" x14ac:dyDescent="0.3">
      <c r="B3386" t="s">
        <v>15</v>
      </c>
      <c r="C3386" t="s">
        <v>979</v>
      </c>
      <c r="D3386">
        <v>2018</v>
      </c>
      <c r="E3386" t="s">
        <v>1427</v>
      </c>
      <c r="F3386" s="13">
        <v>0</v>
      </c>
      <c r="G3386" s="13">
        <v>0</v>
      </c>
      <c r="H3386" s="13">
        <v>0</v>
      </c>
      <c r="I3386" s="13">
        <v>0</v>
      </c>
      <c r="J3386" s="13">
        <v>0</v>
      </c>
      <c r="K3386" s="13">
        <v>0</v>
      </c>
      <c r="L3386" s="13">
        <v>2</v>
      </c>
      <c r="M3386" s="13"/>
      <c r="N3386" s="13">
        <v>2</v>
      </c>
      <c r="O3386" s="13">
        <f t="shared" si="52"/>
        <v>0</v>
      </c>
    </row>
    <row r="3387" spans="1:15" x14ac:dyDescent="0.3">
      <c r="B3387" t="s">
        <v>15</v>
      </c>
      <c r="C3387" t="s">
        <v>979</v>
      </c>
      <c r="D3387">
        <v>2018</v>
      </c>
      <c r="E3387" t="s">
        <v>1211</v>
      </c>
      <c r="F3387" s="13">
        <v>0</v>
      </c>
      <c r="G3387" s="13">
        <v>0</v>
      </c>
      <c r="H3387" s="13">
        <v>0</v>
      </c>
      <c r="I3387" s="13">
        <v>0</v>
      </c>
      <c r="J3387" s="13">
        <v>0</v>
      </c>
      <c r="K3387" s="13">
        <v>0</v>
      </c>
      <c r="L3387" s="13">
        <v>1</v>
      </c>
      <c r="M3387" s="13"/>
      <c r="N3387" s="13">
        <v>1</v>
      </c>
      <c r="O3387" s="13">
        <f t="shared" si="52"/>
        <v>0</v>
      </c>
    </row>
    <row r="3388" spans="1:15" x14ac:dyDescent="0.3">
      <c r="A3388" t="s">
        <v>22</v>
      </c>
      <c r="B3388" t="s">
        <v>15</v>
      </c>
      <c r="C3388" t="s">
        <v>979</v>
      </c>
      <c r="D3388">
        <v>2018</v>
      </c>
      <c r="E3388" t="s">
        <v>561</v>
      </c>
      <c r="F3388" s="13">
        <v>1</v>
      </c>
      <c r="G3388" s="13">
        <v>37</v>
      </c>
      <c r="H3388" s="13">
        <v>2620</v>
      </c>
      <c r="I3388" s="13">
        <v>213</v>
      </c>
      <c r="J3388" s="13">
        <v>1006</v>
      </c>
      <c r="K3388" s="13">
        <v>0</v>
      </c>
      <c r="L3388" s="13">
        <v>120</v>
      </c>
      <c r="M3388" s="13"/>
      <c r="N3388" s="13">
        <v>3997</v>
      </c>
      <c r="O3388" s="13">
        <f t="shared" si="52"/>
        <v>3877</v>
      </c>
    </row>
    <row r="3389" spans="1:15" x14ac:dyDescent="0.3">
      <c r="A3389" t="s">
        <v>24</v>
      </c>
      <c r="B3389" t="s">
        <v>15</v>
      </c>
      <c r="C3389" t="s">
        <v>979</v>
      </c>
      <c r="D3389">
        <v>2018</v>
      </c>
      <c r="E3389" t="s">
        <v>562</v>
      </c>
      <c r="F3389" s="13">
        <v>0</v>
      </c>
      <c r="G3389" s="13">
        <v>0</v>
      </c>
      <c r="H3389" s="13">
        <v>624</v>
      </c>
      <c r="I3389" s="13">
        <v>23</v>
      </c>
      <c r="J3389" s="13">
        <v>303</v>
      </c>
      <c r="K3389" s="13">
        <v>0</v>
      </c>
      <c r="L3389" s="13">
        <v>5</v>
      </c>
      <c r="M3389" s="13"/>
      <c r="N3389" s="13">
        <v>955</v>
      </c>
      <c r="O3389" s="13">
        <f t="shared" si="52"/>
        <v>950</v>
      </c>
    </row>
    <row r="3390" spans="1:15" x14ac:dyDescent="0.3">
      <c r="A3390" t="s">
        <v>136</v>
      </c>
      <c r="B3390" t="s">
        <v>15</v>
      </c>
      <c r="C3390" t="s">
        <v>979</v>
      </c>
      <c r="D3390">
        <v>2018</v>
      </c>
      <c r="E3390" t="s">
        <v>1271</v>
      </c>
      <c r="F3390" s="13">
        <v>0</v>
      </c>
      <c r="G3390" s="13">
        <v>0</v>
      </c>
      <c r="H3390" s="13">
        <v>0</v>
      </c>
      <c r="I3390" s="13">
        <v>0</v>
      </c>
      <c r="J3390" s="13">
        <v>0</v>
      </c>
      <c r="K3390" s="13">
        <v>0</v>
      </c>
      <c r="L3390" s="13">
        <v>1</v>
      </c>
      <c r="M3390" s="13"/>
      <c r="N3390" s="13">
        <v>1</v>
      </c>
      <c r="O3390" s="13">
        <f t="shared" si="52"/>
        <v>0</v>
      </c>
    </row>
    <row r="3391" spans="1:15" x14ac:dyDescent="0.3">
      <c r="A3391" t="s">
        <v>22</v>
      </c>
      <c r="B3391" t="s">
        <v>15</v>
      </c>
      <c r="C3391" t="s">
        <v>979</v>
      </c>
      <c r="D3391">
        <v>2018</v>
      </c>
      <c r="E3391" t="s">
        <v>1273</v>
      </c>
      <c r="F3391" s="13">
        <v>0</v>
      </c>
      <c r="G3391" s="13">
        <v>0</v>
      </c>
      <c r="H3391" s="13">
        <v>4</v>
      </c>
      <c r="I3391" s="13">
        <v>0</v>
      </c>
      <c r="J3391" s="13">
        <v>3</v>
      </c>
      <c r="K3391" s="13">
        <v>0</v>
      </c>
      <c r="L3391" s="13">
        <v>5</v>
      </c>
      <c r="M3391" s="13"/>
      <c r="N3391" s="13">
        <v>12</v>
      </c>
      <c r="O3391" s="13">
        <f t="shared" si="52"/>
        <v>7</v>
      </c>
    </row>
    <row r="3392" spans="1:15" x14ac:dyDescent="0.3">
      <c r="A3392" t="s">
        <v>29</v>
      </c>
      <c r="B3392" t="s">
        <v>15</v>
      </c>
      <c r="C3392" t="s">
        <v>979</v>
      </c>
      <c r="D3392">
        <v>2018</v>
      </c>
      <c r="E3392" t="s">
        <v>565</v>
      </c>
      <c r="F3392" s="13">
        <v>0</v>
      </c>
      <c r="G3392" s="13">
        <v>0</v>
      </c>
      <c r="H3392" s="13">
        <v>23</v>
      </c>
      <c r="I3392" s="13">
        <v>0</v>
      </c>
      <c r="J3392" s="13">
        <v>17</v>
      </c>
      <c r="K3392" s="13">
        <v>0</v>
      </c>
      <c r="L3392" s="13">
        <v>72</v>
      </c>
      <c r="M3392" s="13"/>
      <c r="N3392" s="13">
        <v>112</v>
      </c>
      <c r="O3392" s="13">
        <f t="shared" si="52"/>
        <v>40</v>
      </c>
    </row>
    <row r="3393" spans="1:15" x14ac:dyDescent="0.3">
      <c r="A3393" t="s">
        <v>136</v>
      </c>
      <c r="B3393" t="s">
        <v>46</v>
      </c>
      <c r="C3393" t="s">
        <v>1129</v>
      </c>
      <c r="D3393">
        <v>2018</v>
      </c>
      <c r="E3393" t="s">
        <v>980</v>
      </c>
      <c r="F3393" s="13">
        <v>0</v>
      </c>
      <c r="G3393" s="13">
        <v>0</v>
      </c>
      <c r="H3393" s="13">
        <v>0</v>
      </c>
      <c r="I3393" s="13">
        <v>0</v>
      </c>
      <c r="J3393" s="13">
        <v>0</v>
      </c>
      <c r="K3393" s="13">
        <v>0</v>
      </c>
      <c r="L3393" s="13">
        <v>1</v>
      </c>
      <c r="M3393" s="13"/>
      <c r="N3393" s="13">
        <v>1</v>
      </c>
      <c r="O3393" s="13">
        <f t="shared" si="52"/>
        <v>0</v>
      </c>
    </row>
    <row r="3394" spans="1:15" x14ac:dyDescent="0.3">
      <c r="A3394" t="s">
        <v>50</v>
      </c>
      <c r="B3394" t="s">
        <v>46</v>
      </c>
      <c r="C3394" t="s">
        <v>1129</v>
      </c>
      <c r="D3394">
        <v>2018</v>
      </c>
      <c r="E3394" t="s">
        <v>585</v>
      </c>
      <c r="F3394" s="13">
        <v>0</v>
      </c>
      <c r="G3394" s="13">
        <v>0</v>
      </c>
      <c r="H3394" s="13">
        <v>1</v>
      </c>
      <c r="I3394" s="13">
        <v>0</v>
      </c>
      <c r="J3394" s="13">
        <v>0</v>
      </c>
      <c r="K3394" s="13">
        <v>119</v>
      </c>
      <c r="L3394" s="13">
        <v>0</v>
      </c>
      <c r="M3394" s="13"/>
      <c r="N3394" s="13">
        <v>120</v>
      </c>
      <c r="O3394" s="13">
        <f t="shared" si="52"/>
        <v>1</v>
      </c>
    </row>
    <row r="3395" spans="1:15" x14ac:dyDescent="0.3">
      <c r="A3395" t="s">
        <v>20</v>
      </c>
      <c r="B3395" t="s">
        <v>46</v>
      </c>
      <c r="C3395" t="s">
        <v>1129</v>
      </c>
      <c r="D3395">
        <v>2018</v>
      </c>
      <c r="E3395" t="s">
        <v>587</v>
      </c>
      <c r="F3395" s="13">
        <v>0</v>
      </c>
      <c r="G3395" s="13">
        <v>0</v>
      </c>
      <c r="H3395" s="13">
        <v>50</v>
      </c>
      <c r="I3395" s="13">
        <v>11</v>
      </c>
      <c r="J3395" s="13">
        <v>41</v>
      </c>
      <c r="K3395" s="13">
        <v>5</v>
      </c>
      <c r="L3395" s="13">
        <v>9</v>
      </c>
      <c r="M3395" s="13"/>
      <c r="N3395" s="13">
        <v>116</v>
      </c>
      <c r="O3395" s="13">
        <f t="shared" ref="O3395:O3458" si="53">F3395+G3395+H3395+I3395+J3395</f>
        <v>102</v>
      </c>
    </row>
    <row r="3396" spans="1:15" x14ac:dyDescent="0.3">
      <c r="A3396" t="s">
        <v>34</v>
      </c>
      <c r="B3396" t="s">
        <v>46</v>
      </c>
      <c r="C3396" t="s">
        <v>1129</v>
      </c>
      <c r="D3396">
        <v>2018</v>
      </c>
      <c r="E3396" t="s">
        <v>589</v>
      </c>
      <c r="F3396" s="13">
        <v>0</v>
      </c>
      <c r="G3396" s="13">
        <v>0</v>
      </c>
      <c r="H3396" s="13">
        <v>0</v>
      </c>
      <c r="I3396" s="13">
        <v>0</v>
      </c>
      <c r="J3396" s="13">
        <v>0</v>
      </c>
      <c r="K3396" s="13">
        <v>0</v>
      </c>
      <c r="L3396" s="13">
        <v>27</v>
      </c>
      <c r="M3396" s="13"/>
      <c r="N3396" s="13">
        <v>27</v>
      </c>
      <c r="O3396" s="13">
        <f t="shared" si="53"/>
        <v>0</v>
      </c>
    </row>
    <row r="3397" spans="1:15" x14ac:dyDescent="0.3">
      <c r="A3397" t="s">
        <v>136</v>
      </c>
      <c r="B3397" t="s">
        <v>46</v>
      </c>
      <c r="C3397" t="s">
        <v>1129</v>
      </c>
      <c r="D3397">
        <v>2018</v>
      </c>
      <c r="E3397" t="s">
        <v>592</v>
      </c>
      <c r="F3397" s="13">
        <v>0</v>
      </c>
      <c r="G3397" s="13">
        <v>0</v>
      </c>
      <c r="H3397" s="13">
        <v>19</v>
      </c>
      <c r="I3397" s="13">
        <v>2</v>
      </c>
      <c r="J3397" s="13">
        <v>12</v>
      </c>
      <c r="K3397" s="13">
        <v>0</v>
      </c>
      <c r="L3397" s="13">
        <v>0</v>
      </c>
      <c r="M3397" s="13"/>
      <c r="N3397" s="13">
        <v>33</v>
      </c>
      <c r="O3397" s="13">
        <f t="shared" si="53"/>
        <v>33</v>
      </c>
    </row>
    <row r="3398" spans="1:15" x14ac:dyDescent="0.3">
      <c r="A3398" t="s">
        <v>24</v>
      </c>
      <c r="B3398" t="s">
        <v>46</v>
      </c>
      <c r="C3398" t="s">
        <v>1129</v>
      </c>
      <c r="D3398">
        <v>2018</v>
      </c>
      <c r="E3398" t="s">
        <v>593</v>
      </c>
      <c r="F3398" s="13">
        <v>0</v>
      </c>
      <c r="G3398" s="13">
        <v>0</v>
      </c>
      <c r="H3398" s="13">
        <v>27</v>
      </c>
      <c r="I3398" s="13">
        <v>8</v>
      </c>
      <c r="J3398" s="13">
        <v>31</v>
      </c>
      <c r="K3398" s="13">
        <v>0</v>
      </c>
      <c r="L3398" s="13">
        <v>0</v>
      </c>
      <c r="M3398" s="13"/>
      <c r="N3398" s="13">
        <v>66</v>
      </c>
      <c r="O3398" s="13">
        <f t="shared" si="53"/>
        <v>66</v>
      </c>
    </row>
    <row r="3399" spans="1:15" x14ac:dyDescent="0.3">
      <c r="A3399" t="s">
        <v>22</v>
      </c>
      <c r="B3399" t="s">
        <v>46</v>
      </c>
      <c r="C3399" t="s">
        <v>1129</v>
      </c>
      <c r="D3399">
        <v>2018</v>
      </c>
      <c r="E3399" t="s">
        <v>1279</v>
      </c>
      <c r="F3399" s="13">
        <v>0</v>
      </c>
      <c r="G3399" s="13">
        <v>0</v>
      </c>
      <c r="H3399" s="13">
        <v>2945</v>
      </c>
      <c r="I3399" s="13">
        <v>13</v>
      </c>
      <c r="J3399" s="13">
        <v>343</v>
      </c>
      <c r="K3399" s="13">
        <v>0</v>
      </c>
      <c r="L3399" s="13">
        <v>0</v>
      </c>
      <c r="M3399" s="13"/>
      <c r="N3399" s="13">
        <v>3301</v>
      </c>
      <c r="O3399" s="13">
        <f t="shared" si="53"/>
        <v>3301</v>
      </c>
    </row>
    <row r="3400" spans="1:15" x14ac:dyDescent="0.3">
      <c r="A3400" t="s">
        <v>26</v>
      </c>
      <c r="B3400" t="s">
        <v>46</v>
      </c>
      <c r="C3400" t="s">
        <v>1129</v>
      </c>
      <c r="D3400">
        <v>2018</v>
      </c>
      <c r="E3400" t="s">
        <v>595</v>
      </c>
      <c r="F3400" s="13">
        <v>0</v>
      </c>
      <c r="G3400" s="13">
        <v>0</v>
      </c>
      <c r="H3400" s="13">
        <v>0</v>
      </c>
      <c r="I3400" s="13">
        <v>0</v>
      </c>
      <c r="J3400" s="13">
        <v>1</v>
      </c>
      <c r="K3400" s="13">
        <v>4</v>
      </c>
      <c r="L3400" s="13">
        <v>0</v>
      </c>
      <c r="M3400" s="13"/>
      <c r="N3400" s="13">
        <v>5</v>
      </c>
      <c r="O3400" s="13">
        <f t="shared" si="53"/>
        <v>1</v>
      </c>
    </row>
    <row r="3401" spans="1:15" x14ac:dyDescent="0.3">
      <c r="A3401" t="s">
        <v>22</v>
      </c>
      <c r="B3401" t="s">
        <v>46</v>
      </c>
      <c r="C3401" t="s">
        <v>1129</v>
      </c>
      <c r="D3401">
        <v>2018</v>
      </c>
      <c r="E3401" t="s">
        <v>596</v>
      </c>
      <c r="F3401" s="13">
        <v>0</v>
      </c>
      <c r="G3401" s="13">
        <v>21</v>
      </c>
      <c r="H3401" s="13">
        <v>3721</v>
      </c>
      <c r="I3401" s="13">
        <v>100</v>
      </c>
      <c r="J3401" s="13">
        <v>410</v>
      </c>
      <c r="K3401" s="13">
        <v>293</v>
      </c>
      <c r="L3401" s="13">
        <v>43</v>
      </c>
      <c r="M3401" s="13"/>
      <c r="N3401" s="13">
        <v>4588</v>
      </c>
      <c r="O3401" s="13">
        <f t="shared" si="53"/>
        <v>4252</v>
      </c>
    </row>
    <row r="3402" spans="1:15" x14ac:dyDescent="0.3">
      <c r="A3402" t="s">
        <v>29</v>
      </c>
      <c r="B3402" t="s">
        <v>46</v>
      </c>
      <c r="C3402" t="s">
        <v>1129</v>
      </c>
      <c r="D3402">
        <v>2018</v>
      </c>
      <c r="E3402" t="s">
        <v>597</v>
      </c>
      <c r="F3402" s="13">
        <v>0</v>
      </c>
      <c r="G3402" s="13">
        <v>0</v>
      </c>
      <c r="H3402" s="13">
        <v>5</v>
      </c>
      <c r="I3402" s="13">
        <v>0</v>
      </c>
      <c r="J3402" s="13">
        <v>4</v>
      </c>
      <c r="K3402" s="13">
        <v>0</v>
      </c>
      <c r="L3402" s="13">
        <v>2</v>
      </c>
      <c r="M3402" s="13"/>
      <c r="N3402" s="13">
        <v>11</v>
      </c>
      <c r="O3402" s="13">
        <f t="shared" si="53"/>
        <v>9</v>
      </c>
    </row>
    <row r="3403" spans="1:15" x14ac:dyDescent="0.3">
      <c r="A3403" t="s">
        <v>18</v>
      </c>
      <c r="B3403" t="s">
        <v>65</v>
      </c>
      <c r="C3403" t="s">
        <v>1131</v>
      </c>
      <c r="D3403">
        <v>2018</v>
      </c>
      <c r="E3403" t="s">
        <v>600</v>
      </c>
      <c r="F3403" s="13">
        <v>0</v>
      </c>
      <c r="G3403" s="13">
        <v>0</v>
      </c>
      <c r="H3403" s="13">
        <v>0</v>
      </c>
      <c r="I3403" s="13">
        <v>0</v>
      </c>
      <c r="J3403" s="13">
        <v>1</v>
      </c>
      <c r="K3403" s="13">
        <v>0</v>
      </c>
      <c r="L3403" s="13">
        <v>0</v>
      </c>
      <c r="M3403" s="13"/>
      <c r="N3403" s="13">
        <v>1</v>
      </c>
      <c r="O3403" s="13">
        <f t="shared" si="53"/>
        <v>1</v>
      </c>
    </row>
    <row r="3404" spans="1:15" x14ac:dyDescent="0.3">
      <c r="A3404" t="s">
        <v>136</v>
      </c>
      <c r="B3404" t="s">
        <v>65</v>
      </c>
      <c r="C3404" t="s">
        <v>1131</v>
      </c>
      <c r="D3404">
        <v>2018</v>
      </c>
      <c r="E3404" t="s">
        <v>1280</v>
      </c>
      <c r="F3404" s="13">
        <v>0</v>
      </c>
      <c r="G3404" s="13">
        <v>0</v>
      </c>
      <c r="H3404" s="13">
        <v>0</v>
      </c>
      <c r="I3404" s="13">
        <v>0</v>
      </c>
      <c r="J3404" s="13">
        <v>7</v>
      </c>
      <c r="K3404" s="13">
        <v>0</v>
      </c>
      <c r="L3404" s="13">
        <v>0</v>
      </c>
      <c r="M3404" s="13"/>
      <c r="N3404" s="13">
        <v>7</v>
      </c>
      <c r="O3404" s="13">
        <f t="shared" si="53"/>
        <v>7</v>
      </c>
    </row>
    <row r="3405" spans="1:15" x14ac:dyDescent="0.3">
      <c r="A3405" t="s">
        <v>20</v>
      </c>
      <c r="B3405" t="s">
        <v>65</v>
      </c>
      <c r="C3405" t="s">
        <v>1131</v>
      </c>
      <c r="D3405">
        <v>2018</v>
      </c>
      <c r="E3405" t="s">
        <v>601</v>
      </c>
      <c r="F3405" s="13">
        <v>0</v>
      </c>
      <c r="G3405" s="13">
        <v>6</v>
      </c>
      <c r="H3405" s="13">
        <v>8</v>
      </c>
      <c r="I3405" s="13">
        <v>5</v>
      </c>
      <c r="J3405" s="13">
        <v>56</v>
      </c>
      <c r="K3405" s="13">
        <v>0</v>
      </c>
      <c r="L3405" s="13">
        <v>3</v>
      </c>
      <c r="M3405" s="13"/>
      <c r="N3405" s="13">
        <v>78</v>
      </c>
      <c r="O3405" s="13">
        <f t="shared" si="53"/>
        <v>75</v>
      </c>
    </row>
    <row r="3406" spans="1:15" x14ac:dyDescent="0.3">
      <c r="A3406" t="s">
        <v>22</v>
      </c>
      <c r="B3406" t="s">
        <v>65</v>
      </c>
      <c r="C3406" t="s">
        <v>1131</v>
      </c>
      <c r="D3406">
        <v>2018</v>
      </c>
      <c r="E3406" t="s">
        <v>602</v>
      </c>
      <c r="F3406" s="13">
        <v>0</v>
      </c>
      <c r="G3406" s="13">
        <v>44</v>
      </c>
      <c r="H3406" s="13">
        <v>372</v>
      </c>
      <c r="I3406" s="13">
        <v>155</v>
      </c>
      <c r="J3406" s="13">
        <v>514</v>
      </c>
      <c r="K3406" s="13">
        <v>0</v>
      </c>
      <c r="L3406" s="13">
        <v>9</v>
      </c>
      <c r="M3406" s="13"/>
      <c r="N3406" s="13">
        <v>1094</v>
      </c>
      <c r="O3406" s="13">
        <f t="shared" si="53"/>
        <v>1085</v>
      </c>
    </row>
    <row r="3407" spans="1:15" x14ac:dyDescent="0.3">
      <c r="A3407" t="s">
        <v>20</v>
      </c>
      <c r="B3407" t="s">
        <v>245</v>
      </c>
      <c r="C3407" t="s">
        <v>738</v>
      </c>
      <c r="D3407">
        <v>2018</v>
      </c>
      <c r="E3407" t="s">
        <v>738</v>
      </c>
      <c r="F3407" s="13">
        <v>0</v>
      </c>
      <c r="G3407" s="13">
        <v>0</v>
      </c>
      <c r="H3407" s="13">
        <v>0</v>
      </c>
      <c r="I3407" s="13">
        <v>1</v>
      </c>
      <c r="J3407" s="13">
        <v>1</v>
      </c>
      <c r="K3407" s="13">
        <v>0</v>
      </c>
      <c r="L3407" s="13">
        <v>0</v>
      </c>
      <c r="M3407" s="13"/>
      <c r="N3407" s="13">
        <v>2</v>
      </c>
      <c r="O3407" s="13">
        <f t="shared" si="53"/>
        <v>2</v>
      </c>
    </row>
    <row r="3408" spans="1:15" x14ac:dyDescent="0.3">
      <c r="A3408" t="s">
        <v>20</v>
      </c>
      <c r="B3408" t="s">
        <v>351</v>
      </c>
      <c r="C3408" t="s">
        <v>839</v>
      </c>
      <c r="D3408">
        <v>2018</v>
      </c>
      <c r="E3408" t="s">
        <v>839</v>
      </c>
      <c r="F3408" s="13">
        <v>0</v>
      </c>
      <c r="G3408" s="13">
        <v>0</v>
      </c>
      <c r="H3408" s="13">
        <v>0</v>
      </c>
      <c r="I3408" s="13">
        <v>0</v>
      </c>
      <c r="J3408" s="13">
        <v>2</v>
      </c>
      <c r="K3408" s="13">
        <v>0</v>
      </c>
      <c r="L3408" s="13">
        <v>0</v>
      </c>
      <c r="M3408" s="13"/>
      <c r="N3408" s="13">
        <v>2</v>
      </c>
      <c r="O3408" s="13">
        <f t="shared" si="53"/>
        <v>2</v>
      </c>
    </row>
    <row r="3409" spans="1:15" x14ac:dyDescent="0.3">
      <c r="A3409" t="s">
        <v>20</v>
      </c>
      <c r="B3409" t="s">
        <v>351</v>
      </c>
      <c r="C3409" t="s">
        <v>839</v>
      </c>
      <c r="D3409">
        <v>2018</v>
      </c>
      <c r="E3409" t="s">
        <v>840</v>
      </c>
      <c r="F3409" s="13">
        <v>2</v>
      </c>
      <c r="G3409" s="13">
        <v>13</v>
      </c>
      <c r="H3409" s="13">
        <v>398</v>
      </c>
      <c r="I3409" s="13">
        <v>91</v>
      </c>
      <c r="J3409" s="13">
        <v>329</v>
      </c>
      <c r="K3409" s="13">
        <v>0</v>
      </c>
      <c r="L3409" s="13">
        <v>31</v>
      </c>
      <c r="M3409" s="13"/>
      <c r="N3409" s="13">
        <v>864</v>
      </c>
      <c r="O3409" s="13">
        <f t="shared" si="53"/>
        <v>833</v>
      </c>
    </row>
    <row r="3410" spans="1:15" x14ac:dyDescent="0.3">
      <c r="A3410" t="s">
        <v>34</v>
      </c>
      <c r="B3410" t="s">
        <v>351</v>
      </c>
      <c r="C3410" t="s">
        <v>839</v>
      </c>
      <c r="D3410">
        <v>2018</v>
      </c>
      <c r="E3410" t="s">
        <v>841</v>
      </c>
      <c r="F3410" s="13">
        <v>0</v>
      </c>
      <c r="G3410" s="13">
        <v>0</v>
      </c>
      <c r="H3410" s="13">
        <v>0</v>
      </c>
      <c r="I3410" s="13">
        <v>0</v>
      </c>
      <c r="J3410" s="13">
        <v>4</v>
      </c>
      <c r="K3410" s="13">
        <v>0</v>
      </c>
      <c r="L3410" s="13">
        <v>2</v>
      </c>
      <c r="M3410" s="13"/>
      <c r="N3410" s="13">
        <v>6</v>
      </c>
      <c r="O3410" s="13">
        <f t="shared" si="53"/>
        <v>4</v>
      </c>
    </row>
    <row r="3411" spans="1:15" x14ac:dyDescent="0.3">
      <c r="A3411" t="s">
        <v>22</v>
      </c>
      <c r="B3411" t="s">
        <v>351</v>
      </c>
      <c r="C3411" t="s">
        <v>839</v>
      </c>
      <c r="D3411">
        <v>2018</v>
      </c>
      <c r="E3411" t="s">
        <v>842</v>
      </c>
      <c r="F3411" s="13">
        <v>4</v>
      </c>
      <c r="G3411" s="13">
        <v>59</v>
      </c>
      <c r="H3411" s="13">
        <v>6757</v>
      </c>
      <c r="I3411" s="13">
        <v>754</v>
      </c>
      <c r="J3411" s="13">
        <v>2879</v>
      </c>
      <c r="K3411" s="13">
        <v>0</v>
      </c>
      <c r="L3411" s="13">
        <v>87</v>
      </c>
      <c r="M3411" s="13"/>
      <c r="N3411" s="13">
        <v>10540</v>
      </c>
      <c r="O3411" s="13">
        <f t="shared" si="53"/>
        <v>10453</v>
      </c>
    </row>
    <row r="3412" spans="1:15" x14ac:dyDescent="0.3">
      <c r="A3412" t="s">
        <v>24</v>
      </c>
      <c r="B3412" t="s">
        <v>351</v>
      </c>
      <c r="C3412" t="s">
        <v>839</v>
      </c>
      <c r="D3412">
        <v>2018</v>
      </c>
      <c r="E3412" t="s">
        <v>1377</v>
      </c>
      <c r="F3412" s="13">
        <v>0</v>
      </c>
      <c r="G3412" s="13">
        <v>0</v>
      </c>
      <c r="H3412" s="13">
        <v>3</v>
      </c>
      <c r="I3412" s="13">
        <v>1</v>
      </c>
      <c r="J3412" s="13">
        <v>10</v>
      </c>
      <c r="K3412" s="13">
        <v>0</v>
      </c>
      <c r="L3412" s="13">
        <v>0</v>
      </c>
      <c r="M3412" s="13"/>
      <c r="N3412" s="13">
        <v>14</v>
      </c>
      <c r="O3412" s="13">
        <f t="shared" si="53"/>
        <v>14</v>
      </c>
    </row>
    <row r="3413" spans="1:15" x14ac:dyDescent="0.3">
      <c r="A3413" t="s">
        <v>24</v>
      </c>
      <c r="B3413" t="s">
        <v>351</v>
      </c>
      <c r="C3413" t="s">
        <v>839</v>
      </c>
      <c r="D3413">
        <v>2018</v>
      </c>
      <c r="E3413" t="s">
        <v>1378</v>
      </c>
      <c r="F3413" s="13">
        <v>2</v>
      </c>
      <c r="G3413" s="13">
        <v>1</v>
      </c>
      <c r="H3413" s="13">
        <v>181</v>
      </c>
      <c r="I3413" s="13">
        <v>16</v>
      </c>
      <c r="J3413" s="13">
        <v>9</v>
      </c>
      <c r="K3413" s="13">
        <v>18</v>
      </c>
      <c r="L3413" s="13">
        <v>30</v>
      </c>
      <c r="M3413" s="13"/>
      <c r="N3413" s="13">
        <v>257</v>
      </c>
      <c r="O3413" s="13">
        <f t="shared" si="53"/>
        <v>209</v>
      </c>
    </row>
    <row r="3414" spans="1:15" x14ac:dyDescent="0.3">
      <c r="A3414" t="s">
        <v>50</v>
      </c>
      <c r="B3414" t="s">
        <v>351</v>
      </c>
      <c r="C3414" t="s">
        <v>839</v>
      </c>
      <c r="D3414">
        <v>2018</v>
      </c>
      <c r="E3414" t="s">
        <v>846</v>
      </c>
      <c r="F3414" s="13">
        <v>0</v>
      </c>
      <c r="G3414" s="13">
        <v>2</v>
      </c>
      <c r="H3414" s="13">
        <v>372</v>
      </c>
      <c r="I3414" s="13">
        <v>66</v>
      </c>
      <c r="J3414" s="13">
        <v>541</v>
      </c>
      <c r="K3414" s="13">
        <v>269</v>
      </c>
      <c r="L3414" s="13">
        <v>42</v>
      </c>
      <c r="M3414" s="13"/>
      <c r="N3414" s="13">
        <v>1292</v>
      </c>
      <c r="O3414" s="13">
        <f t="shared" si="53"/>
        <v>981</v>
      </c>
    </row>
    <row r="3415" spans="1:15" x14ac:dyDescent="0.3">
      <c r="A3415" t="s">
        <v>26</v>
      </c>
      <c r="B3415" t="s">
        <v>351</v>
      </c>
      <c r="C3415" t="s">
        <v>839</v>
      </c>
      <c r="D3415">
        <v>2018</v>
      </c>
      <c r="E3415" t="s">
        <v>847</v>
      </c>
      <c r="F3415" s="13">
        <v>0</v>
      </c>
      <c r="G3415" s="13">
        <v>0</v>
      </c>
      <c r="H3415" s="13">
        <v>7</v>
      </c>
      <c r="I3415" s="13">
        <v>1</v>
      </c>
      <c r="J3415" s="13">
        <v>23</v>
      </c>
      <c r="K3415" s="13">
        <v>0</v>
      </c>
      <c r="L3415" s="13">
        <v>1</v>
      </c>
      <c r="M3415" s="13"/>
      <c r="N3415" s="13">
        <v>32</v>
      </c>
      <c r="O3415" s="13">
        <f t="shared" si="53"/>
        <v>31</v>
      </c>
    </row>
    <row r="3416" spans="1:15" x14ac:dyDescent="0.3">
      <c r="A3416" t="s">
        <v>29</v>
      </c>
      <c r="B3416" t="s">
        <v>351</v>
      </c>
      <c r="C3416" t="s">
        <v>839</v>
      </c>
      <c r="D3416">
        <v>2018</v>
      </c>
      <c r="E3416" t="s">
        <v>848</v>
      </c>
      <c r="F3416" s="13">
        <v>0</v>
      </c>
      <c r="G3416" s="13">
        <v>0</v>
      </c>
      <c r="H3416" s="13">
        <v>1</v>
      </c>
      <c r="I3416" s="13">
        <v>0</v>
      </c>
      <c r="J3416" s="13">
        <v>7</v>
      </c>
      <c r="K3416" s="13">
        <v>0</v>
      </c>
      <c r="L3416" s="13">
        <v>0</v>
      </c>
      <c r="M3416" s="13"/>
      <c r="N3416" s="13">
        <v>8</v>
      </c>
      <c r="O3416" s="13">
        <f t="shared" si="53"/>
        <v>8</v>
      </c>
    </row>
    <row r="3417" spans="1:15" x14ac:dyDescent="0.3">
      <c r="A3417" t="s">
        <v>50</v>
      </c>
      <c r="B3417" t="s">
        <v>351</v>
      </c>
      <c r="C3417" t="s">
        <v>839</v>
      </c>
      <c r="D3417">
        <v>2018</v>
      </c>
      <c r="E3417" t="s">
        <v>849</v>
      </c>
      <c r="F3417" s="13">
        <v>0</v>
      </c>
      <c r="G3417" s="13">
        <v>34</v>
      </c>
      <c r="H3417" s="13">
        <v>1683</v>
      </c>
      <c r="I3417" s="13">
        <v>753</v>
      </c>
      <c r="J3417" s="13">
        <v>880</v>
      </c>
      <c r="K3417" s="13">
        <v>0</v>
      </c>
      <c r="L3417" s="13">
        <v>14</v>
      </c>
      <c r="M3417" s="13"/>
      <c r="N3417" s="13">
        <v>3364</v>
      </c>
      <c r="O3417" s="13">
        <f t="shared" si="53"/>
        <v>3350</v>
      </c>
    </row>
    <row r="3418" spans="1:15" x14ac:dyDescent="0.3">
      <c r="A3418" t="s">
        <v>50</v>
      </c>
      <c r="B3418" t="s">
        <v>351</v>
      </c>
      <c r="C3418" t="s">
        <v>839</v>
      </c>
      <c r="D3418">
        <v>2018</v>
      </c>
      <c r="E3418" t="s">
        <v>850</v>
      </c>
      <c r="F3418" s="13">
        <v>0</v>
      </c>
      <c r="G3418" s="13">
        <v>0</v>
      </c>
      <c r="H3418" s="13">
        <v>2</v>
      </c>
      <c r="I3418" s="13">
        <v>0</v>
      </c>
      <c r="J3418" s="13">
        <v>1</v>
      </c>
      <c r="K3418" s="13">
        <v>0</v>
      </c>
      <c r="L3418" s="13">
        <v>0</v>
      </c>
      <c r="M3418" s="13"/>
      <c r="N3418" s="13">
        <v>3</v>
      </c>
      <c r="O3418" s="13">
        <f t="shared" si="53"/>
        <v>3</v>
      </c>
    </row>
    <row r="3419" spans="1:15" x14ac:dyDescent="0.3">
      <c r="A3419" t="s">
        <v>20</v>
      </c>
      <c r="B3419" t="s">
        <v>127</v>
      </c>
      <c r="C3419" t="s">
        <v>648</v>
      </c>
      <c r="D3419">
        <v>2018</v>
      </c>
      <c r="E3419" t="s">
        <v>651</v>
      </c>
      <c r="F3419" s="13">
        <v>0</v>
      </c>
      <c r="G3419" s="13">
        <v>25</v>
      </c>
      <c r="H3419" s="13">
        <v>291</v>
      </c>
      <c r="I3419" s="13">
        <v>105</v>
      </c>
      <c r="J3419" s="13">
        <v>339</v>
      </c>
      <c r="K3419" s="13">
        <v>0</v>
      </c>
      <c r="L3419" s="13">
        <v>38</v>
      </c>
      <c r="M3419" s="13"/>
      <c r="N3419" s="13">
        <v>798</v>
      </c>
      <c r="O3419" s="13">
        <f t="shared" si="53"/>
        <v>760</v>
      </c>
    </row>
    <row r="3420" spans="1:15" x14ac:dyDescent="0.3">
      <c r="A3420" t="s">
        <v>20</v>
      </c>
      <c r="B3420" t="s">
        <v>127</v>
      </c>
      <c r="C3420" t="s">
        <v>648</v>
      </c>
      <c r="D3420">
        <v>2018</v>
      </c>
      <c r="E3420" t="s">
        <v>1299</v>
      </c>
      <c r="F3420" s="13">
        <v>0</v>
      </c>
      <c r="G3420" s="13">
        <v>1</v>
      </c>
      <c r="H3420" s="13">
        <v>2</v>
      </c>
      <c r="I3420" s="13">
        <v>1</v>
      </c>
      <c r="J3420" s="13">
        <v>9</v>
      </c>
      <c r="K3420" s="13">
        <v>0</v>
      </c>
      <c r="L3420" s="13">
        <v>6</v>
      </c>
      <c r="M3420" s="13"/>
      <c r="N3420" s="13">
        <v>19</v>
      </c>
      <c r="O3420" s="13">
        <f t="shared" si="53"/>
        <v>13</v>
      </c>
    </row>
    <row r="3421" spans="1:15" x14ac:dyDescent="0.3">
      <c r="A3421" t="s">
        <v>55</v>
      </c>
      <c r="B3421" t="s">
        <v>127</v>
      </c>
      <c r="C3421" t="s">
        <v>648</v>
      </c>
      <c r="D3421">
        <v>2018</v>
      </c>
      <c r="E3421" t="s">
        <v>1301</v>
      </c>
      <c r="F3421" s="13">
        <v>0</v>
      </c>
      <c r="G3421" s="13">
        <v>0</v>
      </c>
      <c r="H3421" s="13">
        <v>13</v>
      </c>
      <c r="I3421" s="13">
        <v>4</v>
      </c>
      <c r="J3421" s="13">
        <v>14</v>
      </c>
      <c r="K3421" s="13">
        <v>0</v>
      </c>
      <c r="L3421" s="13">
        <v>1</v>
      </c>
      <c r="M3421" s="13"/>
      <c r="N3421" s="13">
        <v>32</v>
      </c>
      <c r="O3421" s="13">
        <f t="shared" si="53"/>
        <v>31</v>
      </c>
    </row>
    <row r="3422" spans="1:15" x14ac:dyDescent="0.3">
      <c r="A3422" t="s">
        <v>34</v>
      </c>
      <c r="B3422" t="s">
        <v>127</v>
      </c>
      <c r="C3422" t="s">
        <v>648</v>
      </c>
      <c r="D3422">
        <v>2018</v>
      </c>
      <c r="E3422" t="s">
        <v>669</v>
      </c>
      <c r="F3422" s="13">
        <v>0</v>
      </c>
      <c r="G3422" s="13">
        <v>0</v>
      </c>
      <c r="H3422" s="13">
        <v>6</v>
      </c>
      <c r="I3422" s="13">
        <v>4</v>
      </c>
      <c r="J3422" s="13">
        <v>19</v>
      </c>
      <c r="K3422" s="13">
        <v>0</v>
      </c>
      <c r="L3422" s="13">
        <v>59</v>
      </c>
      <c r="M3422" s="13"/>
      <c r="N3422" s="13">
        <v>88</v>
      </c>
      <c r="O3422" s="13">
        <f t="shared" si="53"/>
        <v>29</v>
      </c>
    </row>
    <row r="3423" spans="1:15" x14ac:dyDescent="0.3">
      <c r="A3423" t="s">
        <v>125</v>
      </c>
      <c r="B3423" t="s">
        <v>127</v>
      </c>
      <c r="C3423" t="s">
        <v>648</v>
      </c>
      <c r="D3423">
        <v>2018</v>
      </c>
      <c r="E3423" t="s">
        <v>995</v>
      </c>
      <c r="F3423" s="13">
        <v>0</v>
      </c>
      <c r="G3423" s="13">
        <v>0</v>
      </c>
      <c r="H3423" s="13">
        <v>0</v>
      </c>
      <c r="I3423" s="13">
        <v>1</v>
      </c>
      <c r="J3423" s="13">
        <v>5</v>
      </c>
      <c r="K3423" s="13">
        <v>0</v>
      </c>
      <c r="L3423" s="13">
        <v>0</v>
      </c>
      <c r="M3423" s="13"/>
      <c r="N3423" s="13">
        <v>6</v>
      </c>
      <c r="O3423" s="13">
        <f t="shared" si="53"/>
        <v>6</v>
      </c>
    </row>
    <row r="3424" spans="1:15" x14ac:dyDescent="0.3">
      <c r="A3424" t="s">
        <v>20</v>
      </c>
      <c r="B3424" t="s">
        <v>127</v>
      </c>
      <c r="C3424" t="s">
        <v>648</v>
      </c>
      <c r="D3424">
        <v>2018</v>
      </c>
      <c r="E3424" t="s">
        <v>1296</v>
      </c>
      <c r="F3424" s="13">
        <v>0</v>
      </c>
      <c r="G3424" s="13">
        <v>0</v>
      </c>
      <c r="H3424" s="13">
        <v>0</v>
      </c>
      <c r="I3424" s="13">
        <v>0</v>
      </c>
      <c r="J3424" s="13">
        <v>1</v>
      </c>
      <c r="K3424" s="13">
        <v>0</v>
      </c>
      <c r="L3424" s="13">
        <v>0</v>
      </c>
      <c r="M3424" s="13"/>
      <c r="N3424" s="13">
        <v>1</v>
      </c>
      <c r="O3424" s="13">
        <f t="shared" si="53"/>
        <v>1</v>
      </c>
    </row>
    <row r="3425" spans="1:15" x14ac:dyDescent="0.3">
      <c r="A3425" t="s">
        <v>22</v>
      </c>
      <c r="B3425" t="s">
        <v>127</v>
      </c>
      <c r="C3425" t="s">
        <v>648</v>
      </c>
      <c r="D3425">
        <v>2018</v>
      </c>
      <c r="E3425" t="s">
        <v>1228</v>
      </c>
      <c r="F3425" s="13">
        <v>0</v>
      </c>
      <c r="G3425" s="13">
        <v>0</v>
      </c>
      <c r="H3425" s="13">
        <v>21</v>
      </c>
      <c r="I3425" s="13">
        <v>12</v>
      </c>
      <c r="J3425" s="13">
        <v>21</v>
      </c>
      <c r="K3425" s="13">
        <v>0</v>
      </c>
      <c r="L3425" s="13">
        <v>0</v>
      </c>
      <c r="M3425" s="13"/>
      <c r="N3425" s="13">
        <v>54</v>
      </c>
      <c r="O3425" s="13">
        <f t="shared" si="53"/>
        <v>54</v>
      </c>
    </row>
    <row r="3426" spans="1:15" x14ac:dyDescent="0.3">
      <c r="A3426" t="s">
        <v>26</v>
      </c>
      <c r="B3426" t="s">
        <v>127</v>
      </c>
      <c r="C3426" t="s">
        <v>648</v>
      </c>
      <c r="D3426">
        <v>2018</v>
      </c>
      <c r="E3426" t="s">
        <v>1298</v>
      </c>
      <c r="F3426" s="13">
        <v>0</v>
      </c>
      <c r="G3426" s="13">
        <v>0</v>
      </c>
      <c r="H3426" s="13">
        <v>0</v>
      </c>
      <c r="I3426" s="13">
        <v>1</v>
      </c>
      <c r="J3426" s="13">
        <v>1</v>
      </c>
      <c r="K3426" s="13">
        <v>0</v>
      </c>
      <c r="L3426" s="13">
        <v>0</v>
      </c>
      <c r="M3426" s="13"/>
      <c r="N3426" s="13">
        <v>2</v>
      </c>
      <c r="O3426" s="13">
        <f t="shared" si="53"/>
        <v>2</v>
      </c>
    </row>
    <row r="3427" spans="1:15" x14ac:dyDescent="0.3">
      <c r="A3427" t="s">
        <v>136</v>
      </c>
      <c r="B3427" t="s">
        <v>127</v>
      </c>
      <c r="C3427" t="s">
        <v>648</v>
      </c>
      <c r="D3427">
        <v>2018</v>
      </c>
      <c r="E3427" t="s">
        <v>987</v>
      </c>
      <c r="F3427" s="13">
        <v>0</v>
      </c>
      <c r="G3427" s="13">
        <v>4</v>
      </c>
      <c r="H3427" s="13">
        <v>24</v>
      </c>
      <c r="I3427" s="13">
        <v>5</v>
      </c>
      <c r="J3427" s="13">
        <v>46</v>
      </c>
      <c r="K3427" s="13">
        <v>0</v>
      </c>
      <c r="L3427" s="13">
        <v>1</v>
      </c>
      <c r="M3427" s="13"/>
      <c r="N3427" s="13">
        <v>80</v>
      </c>
      <c r="O3427" s="13">
        <f t="shared" si="53"/>
        <v>79</v>
      </c>
    </row>
    <row r="3428" spans="1:15" x14ac:dyDescent="0.3">
      <c r="A3428" t="s">
        <v>136</v>
      </c>
      <c r="B3428" t="s">
        <v>127</v>
      </c>
      <c r="C3428" t="s">
        <v>648</v>
      </c>
      <c r="D3428">
        <v>2018</v>
      </c>
      <c r="E3428" t="s">
        <v>988</v>
      </c>
      <c r="F3428" s="13">
        <v>0</v>
      </c>
      <c r="G3428" s="13">
        <v>2</v>
      </c>
      <c r="H3428" s="13">
        <v>33</v>
      </c>
      <c r="I3428" s="13">
        <v>21</v>
      </c>
      <c r="J3428" s="13">
        <v>54</v>
      </c>
      <c r="K3428" s="13">
        <v>0</v>
      </c>
      <c r="L3428" s="13">
        <v>3</v>
      </c>
      <c r="M3428" s="13"/>
      <c r="N3428" s="13">
        <v>113</v>
      </c>
      <c r="O3428" s="13">
        <f t="shared" si="53"/>
        <v>110</v>
      </c>
    </row>
    <row r="3429" spans="1:15" x14ac:dyDescent="0.3">
      <c r="A3429" t="s">
        <v>136</v>
      </c>
      <c r="B3429" t="s">
        <v>127</v>
      </c>
      <c r="C3429" t="s">
        <v>648</v>
      </c>
      <c r="D3429">
        <v>2018</v>
      </c>
      <c r="E3429" t="s">
        <v>1058</v>
      </c>
      <c r="F3429" s="13">
        <v>0</v>
      </c>
      <c r="G3429" s="13">
        <v>0</v>
      </c>
      <c r="H3429" s="13">
        <v>32</v>
      </c>
      <c r="I3429" s="13">
        <v>11</v>
      </c>
      <c r="J3429" s="13">
        <v>15</v>
      </c>
      <c r="K3429" s="13">
        <v>0</v>
      </c>
      <c r="L3429" s="13">
        <v>1</v>
      </c>
      <c r="M3429" s="13"/>
      <c r="N3429" s="13">
        <v>59</v>
      </c>
      <c r="O3429" s="13">
        <f t="shared" si="53"/>
        <v>58</v>
      </c>
    </row>
    <row r="3430" spans="1:15" x14ac:dyDescent="0.3">
      <c r="A3430" t="s">
        <v>136</v>
      </c>
      <c r="B3430" t="s">
        <v>127</v>
      </c>
      <c r="C3430" t="s">
        <v>648</v>
      </c>
      <c r="D3430">
        <v>2018</v>
      </c>
      <c r="E3430" t="s">
        <v>1059</v>
      </c>
      <c r="F3430" s="13">
        <v>0</v>
      </c>
      <c r="G3430" s="13">
        <v>0</v>
      </c>
      <c r="H3430" s="13">
        <v>4</v>
      </c>
      <c r="I3430" s="13">
        <v>1</v>
      </c>
      <c r="J3430" s="13">
        <v>8</v>
      </c>
      <c r="K3430" s="13">
        <v>0</v>
      </c>
      <c r="L3430" s="13">
        <v>0</v>
      </c>
      <c r="M3430" s="13"/>
      <c r="N3430" s="13">
        <v>13</v>
      </c>
      <c r="O3430" s="13">
        <f t="shared" si="53"/>
        <v>13</v>
      </c>
    </row>
    <row r="3431" spans="1:15" x14ac:dyDescent="0.3">
      <c r="A3431" t="s">
        <v>136</v>
      </c>
      <c r="B3431" t="s">
        <v>127</v>
      </c>
      <c r="C3431" t="s">
        <v>648</v>
      </c>
      <c r="D3431">
        <v>2018</v>
      </c>
      <c r="E3431" t="s">
        <v>1060</v>
      </c>
      <c r="F3431" s="13">
        <v>0</v>
      </c>
      <c r="G3431" s="13">
        <v>17</v>
      </c>
      <c r="H3431" s="13">
        <v>146</v>
      </c>
      <c r="I3431" s="13">
        <v>62</v>
      </c>
      <c r="J3431" s="13">
        <v>166</v>
      </c>
      <c r="K3431" s="13">
        <v>0</v>
      </c>
      <c r="L3431" s="13">
        <v>13</v>
      </c>
      <c r="M3431" s="13"/>
      <c r="N3431" s="13">
        <v>404</v>
      </c>
      <c r="O3431" s="13">
        <f t="shared" si="53"/>
        <v>391</v>
      </c>
    </row>
    <row r="3432" spans="1:15" x14ac:dyDescent="0.3">
      <c r="A3432" t="s">
        <v>136</v>
      </c>
      <c r="B3432" t="s">
        <v>127</v>
      </c>
      <c r="C3432" t="s">
        <v>648</v>
      </c>
      <c r="D3432">
        <v>2018</v>
      </c>
      <c r="E3432" t="s">
        <v>989</v>
      </c>
      <c r="F3432" s="13">
        <v>0</v>
      </c>
      <c r="G3432" s="13">
        <v>8</v>
      </c>
      <c r="H3432" s="13">
        <v>76</v>
      </c>
      <c r="I3432" s="13">
        <v>27</v>
      </c>
      <c r="J3432" s="13">
        <v>119</v>
      </c>
      <c r="K3432" s="13">
        <v>0</v>
      </c>
      <c r="L3432" s="13">
        <v>5</v>
      </c>
      <c r="M3432" s="13"/>
      <c r="N3432" s="13">
        <v>235</v>
      </c>
      <c r="O3432" s="13">
        <f t="shared" si="53"/>
        <v>230</v>
      </c>
    </row>
    <row r="3433" spans="1:15" x14ac:dyDescent="0.3">
      <c r="A3433" t="s">
        <v>136</v>
      </c>
      <c r="B3433" t="s">
        <v>127</v>
      </c>
      <c r="C3433" t="s">
        <v>648</v>
      </c>
      <c r="D3433">
        <v>2018</v>
      </c>
      <c r="E3433" t="s">
        <v>990</v>
      </c>
      <c r="F3433" s="13">
        <v>0</v>
      </c>
      <c r="G3433" s="13">
        <v>0</v>
      </c>
      <c r="H3433" s="13">
        <v>13</v>
      </c>
      <c r="I3433" s="13">
        <v>2</v>
      </c>
      <c r="J3433" s="13">
        <v>23</v>
      </c>
      <c r="K3433" s="13">
        <v>0</v>
      </c>
      <c r="L3433" s="13">
        <v>6</v>
      </c>
      <c r="M3433" s="13"/>
      <c r="N3433" s="13">
        <v>44</v>
      </c>
      <c r="O3433" s="13">
        <f t="shared" si="53"/>
        <v>38</v>
      </c>
    </row>
    <row r="3434" spans="1:15" x14ac:dyDescent="0.3">
      <c r="A3434" t="s">
        <v>136</v>
      </c>
      <c r="B3434" t="s">
        <v>127</v>
      </c>
      <c r="C3434" t="s">
        <v>648</v>
      </c>
      <c r="D3434">
        <v>2018</v>
      </c>
      <c r="E3434" t="s">
        <v>1062</v>
      </c>
      <c r="F3434" s="13">
        <v>0</v>
      </c>
      <c r="G3434" s="13">
        <v>1</v>
      </c>
      <c r="H3434" s="13">
        <v>30</v>
      </c>
      <c r="I3434" s="13">
        <v>14</v>
      </c>
      <c r="J3434" s="13">
        <v>31</v>
      </c>
      <c r="K3434" s="13">
        <v>0</v>
      </c>
      <c r="L3434" s="13">
        <v>1</v>
      </c>
      <c r="M3434" s="13"/>
      <c r="N3434" s="13">
        <v>77</v>
      </c>
      <c r="O3434" s="13">
        <f t="shared" si="53"/>
        <v>76</v>
      </c>
    </row>
    <row r="3435" spans="1:15" x14ac:dyDescent="0.3">
      <c r="A3435" t="s">
        <v>136</v>
      </c>
      <c r="B3435" t="s">
        <v>127</v>
      </c>
      <c r="C3435" t="s">
        <v>648</v>
      </c>
      <c r="D3435">
        <v>2018</v>
      </c>
      <c r="E3435" t="s">
        <v>991</v>
      </c>
      <c r="F3435" s="13">
        <v>0</v>
      </c>
      <c r="G3435" s="13">
        <v>0</v>
      </c>
      <c r="H3435" s="13">
        <v>32</v>
      </c>
      <c r="I3435" s="13">
        <v>11</v>
      </c>
      <c r="J3435" s="13">
        <v>65</v>
      </c>
      <c r="K3435" s="13">
        <v>0</v>
      </c>
      <c r="L3435" s="13">
        <v>3</v>
      </c>
      <c r="M3435" s="13"/>
      <c r="N3435" s="13">
        <v>111</v>
      </c>
      <c r="O3435" s="13">
        <f t="shared" si="53"/>
        <v>108</v>
      </c>
    </row>
    <row r="3436" spans="1:15" x14ac:dyDescent="0.3">
      <c r="A3436" t="s">
        <v>136</v>
      </c>
      <c r="B3436" t="s">
        <v>127</v>
      </c>
      <c r="C3436" t="s">
        <v>648</v>
      </c>
      <c r="D3436">
        <v>2018</v>
      </c>
      <c r="E3436" t="s">
        <v>1063</v>
      </c>
      <c r="F3436" s="13">
        <v>0</v>
      </c>
      <c r="G3436" s="13">
        <v>1</v>
      </c>
      <c r="H3436" s="13">
        <v>19</v>
      </c>
      <c r="I3436" s="13">
        <v>16</v>
      </c>
      <c r="J3436" s="13">
        <v>36</v>
      </c>
      <c r="K3436" s="13">
        <v>0</v>
      </c>
      <c r="L3436" s="13">
        <v>2</v>
      </c>
      <c r="M3436" s="13"/>
      <c r="N3436" s="13">
        <v>74</v>
      </c>
      <c r="O3436" s="13">
        <f t="shared" si="53"/>
        <v>72</v>
      </c>
    </row>
    <row r="3437" spans="1:15" x14ac:dyDescent="0.3">
      <c r="A3437" t="s">
        <v>136</v>
      </c>
      <c r="B3437" t="s">
        <v>127</v>
      </c>
      <c r="C3437" t="s">
        <v>648</v>
      </c>
      <c r="D3437">
        <v>2018</v>
      </c>
      <c r="E3437" t="s">
        <v>992</v>
      </c>
      <c r="F3437" s="13">
        <v>0</v>
      </c>
      <c r="G3437" s="13">
        <v>0</v>
      </c>
      <c r="H3437" s="13">
        <v>10</v>
      </c>
      <c r="I3437" s="13">
        <v>1</v>
      </c>
      <c r="J3437" s="13">
        <v>14</v>
      </c>
      <c r="K3437" s="13">
        <v>0</v>
      </c>
      <c r="L3437" s="13">
        <v>1</v>
      </c>
      <c r="M3437" s="13"/>
      <c r="N3437" s="13">
        <v>26</v>
      </c>
      <c r="O3437" s="13">
        <f t="shared" si="53"/>
        <v>25</v>
      </c>
    </row>
    <row r="3438" spans="1:15" x14ac:dyDescent="0.3">
      <c r="A3438" t="s">
        <v>136</v>
      </c>
      <c r="B3438" t="s">
        <v>127</v>
      </c>
      <c r="C3438" t="s">
        <v>648</v>
      </c>
      <c r="D3438">
        <v>2018</v>
      </c>
      <c r="E3438" t="s">
        <v>993</v>
      </c>
      <c r="F3438" s="13">
        <v>0</v>
      </c>
      <c r="G3438" s="13">
        <v>4</v>
      </c>
      <c r="H3438" s="13">
        <v>15</v>
      </c>
      <c r="I3438" s="13">
        <v>6</v>
      </c>
      <c r="J3438" s="13">
        <v>35</v>
      </c>
      <c r="K3438" s="13">
        <v>0</v>
      </c>
      <c r="L3438" s="13">
        <v>0</v>
      </c>
      <c r="M3438" s="13"/>
      <c r="N3438" s="13">
        <v>60</v>
      </c>
      <c r="O3438" s="13">
        <f t="shared" si="53"/>
        <v>60</v>
      </c>
    </row>
    <row r="3439" spans="1:15" x14ac:dyDescent="0.3">
      <c r="A3439" t="s">
        <v>22</v>
      </c>
      <c r="B3439" t="s">
        <v>127</v>
      </c>
      <c r="C3439" t="s">
        <v>648</v>
      </c>
      <c r="D3439">
        <v>2018</v>
      </c>
      <c r="E3439" t="s">
        <v>1067</v>
      </c>
      <c r="F3439" s="13">
        <v>3</v>
      </c>
      <c r="G3439" s="13">
        <v>169</v>
      </c>
      <c r="H3439" s="13">
        <v>1738</v>
      </c>
      <c r="I3439" s="13">
        <v>522</v>
      </c>
      <c r="J3439" s="13">
        <v>1733</v>
      </c>
      <c r="K3439" s="13">
        <v>0</v>
      </c>
      <c r="L3439" s="13">
        <v>59</v>
      </c>
      <c r="M3439" s="13"/>
      <c r="N3439" s="13">
        <v>4224</v>
      </c>
      <c r="O3439" s="13">
        <f t="shared" si="53"/>
        <v>4165</v>
      </c>
    </row>
    <row r="3440" spans="1:15" x14ac:dyDescent="0.3">
      <c r="A3440" t="s">
        <v>22</v>
      </c>
      <c r="B3440" t="s">
        <v>127</v>
      </c>
      <c r="C3440" t="s">
        <v>648</v>
      </c>
      <c r="D3440">
        <v>2018</v>
      </c>
      <c r="E3440" t="s">
        <v>998</v>
      </c>
      <c r="F3440" s="13">
        <v>0</v>
      </c>
      <c r="G3440" s="13">
        <v>75</v>
      </c>
      <c r="H3440" s="13">
        <v>4662</v>
      </c>
      <c r="I3440" s="13">
        <v>1584</v>
      </c>
      <c r="J3440" s="13">
        <v>818</v>
      </c>
      <c r="K3440" s="13">
        <v>0</v>
      </c>
      <c r="L3440" s="13">
        <v>7</v>
      </c>
      <c r="M3440" s="13"/>
      <c r="N3440" s="13">
        <v>7146</v>
      </c>
      <c r="O3440" s="13">
        <f t="shared" si="53"/>
        <v>7139</v>
      </c>
    </row>
    <row r="3441" spans="1:15" x14ac:dyDescent="0.3">
      <c r="A3441" t="s">
        <v>26</v>
      </c>
      <c r="B3441" t="s">
        <v>127</v>
      </c>
      <c r="C3441" t="s">
        <v>648</v>
      </c>
      <c r="D3441">
        <v>2018</v>
      </c>
      <c r="E3441" t="s">
        <v>999</v>
      </c>
      <c r="F3441" s="13">
        <v>0</v>
      </c>
      <c r="G3441" s="13">
        <v>0</v>
      </c>
      <c r="H3441" s="13">
        <v>1</v>
      </c>
      <c r="I3441" s="13">
        <v>1</v>
      </c>
      <c r="J3441" s="13">
        <v>0</v>
      </c>
      <c r="K3441" s="13">
        <v>0</v>
      </c>
      <c r="L3441" s="13">
        <v>0</v>
      </c>
      <c r="M3441" s="13"/>
      <c r="N3441" s="13">
        <v>2</v>
      </c>
      <c r="O3441" s="13">
        <f t="shared" si="53"/>
        <v>2</v>
      </c>
    </row>
    <row r="3442" spans="1:15" x14ac:dyDescent="0.3">
      <c r="A3442" t="s">
        <v>22</v>
      </c>
      <c r="B3442" t="s">
        <v>127</v>
      </c>
      <c r="C3442" t="s">
        <v>648</v>
      </c>
      <c r="D3442">
        <v>2018</v>
      </c>
      <c r="E3442" t="s">
        <v>1000</v>
      </c>
      <c r="F3442" s="13">
        <v>0</v>
      </c>
      <c r="G3442" s="13">
        <v>30</v>
      </c>
      <c r="H3442" s="13">
        <v>658</v>
      </c>
      <c r="I3442" s="13">
        <v>245</v>
      </c>
      <c r="J3442" s="13">
        <v>173</v>
      </c>
      <c r="K3442" s="13">
        <v>1</v>
      </c>
      <c r="L3442" s="13">
        <v>1</v>
      </c>
      <c r="M3442" s="13"/>
      <c r="N3442" s="13">
        <v>1108</v>
      </c>
      <c r="O3442" s="13">
        <f t="shared" si="53"/>
        <v>1106</v>
      </c>
    </row>
    <row r="3443" spans="1:15" x14ac:dyDescent="0.3">
      <c r="A3443" t="s">
        <v>29</v>
      </c>
      <c r="B3443" t="s">
        <v>127</v>
      </c>
      <c r="C3443" t="s">
        <v>648</v>
      </c>
      <c r="D3443">
        <v>2018</v>
      </c>
      <c r="E3443" t="s">
        <v>1001</v>
      </c>
      <c r="F3443" s="13">
        <v>0</v>
      </c>
      <c r="G3443" s="13">
        <v>0</v>
      </c>
      <c r="H3443" s="13">
        <v>4</v>
      </c>
      <c r="I3443" s="13">
        <v>2</v>
      </c>
      <c r="J3443" s="13">
        <v>3</v>
      </c>
      <c r="K3443" s="13">
        <v>0</v>
      </c>
      <c r="L3443" s="13">
        <v>3</v>
      </c>
      <c r="M3443" s="13"/>
      <c r="N3443" s="13">
        <v>12</v>
      </c>
      <c r="O3443" s="13">
        <f t="shared" si="53"/>
        <v>9</v>
      </c>
    </row>
    <row r="3444" spans="1:15" x14ac:dyDescent="0.3">
      <c r="A3444" t="s">
        <v>50</v>
      </c>
      <c r="B3444" t="s">
        <v>127</v>
      </c>
      <c r="C3444" t="s">
        <v>1142</v>
      </c>
      <c r="D3444">
        <v>2018</v>
      </c>
      <c r="E3444" t="s">
        <v>1143</v>
      </c>
      <c r="F3444" s="13">
        <v>0</v>
      </c>
      <c r="G3444" s="13">
        <v>0</v>
      </c>
      <c r="H3444" s="13">
        <v>2</v>
      </c>
      <c r="I3444" s="13">
        <v>3</v>
      </c>
      <c r="J3444" s="13">
        <v>9</v>
      </c>
      <c r="K3444" s="13">
        <v>0</v>
      </c>
      <c r="L3444" s="13">
        <v>0</v>
      </c>
      <c r="M3444" s="13"/>
      <c r="N3444" s="13">
        <v>14</v>
      </c>
      <c r="O3444" s="13">
        <f t="shared" si="53"/>
        <v>14</v>
      </c>
    </row>
    <row r="3445" spans="1:15" x14ac:dyDescent="0.3">
      <c r="A3445" t="s">
        <v>20</v>
      </c>
      <c r="B3445" t="s">
        <v>127</v>
      </c>
      <c r="C3445" t="s">
        <v>1142</v>
      </c>
      <c r="D3445">
        <v>2018</v>
      </c>
      <c r="E3445" t="s">
        <v>1056</v>
      </c>
      <c r="F3445" s="13">
        <v>0</v>
      </c>
      <c r="G3445" s="13">
        <v>23</v>
      </c>
      <c r="H3445" s="13">
        <v>462</v>
      </c>
      <c r="I3445" s="13">
        <v>130</v>
      </c>
      <c r="J3445" s="13">
        <v>400</v>
      </c>
      <c r="K3445" s="13">
        <v>0</v>
      </c>
      <c r="L3445" s="13">
        <v>20</v>
      </c>
      <c r="M3445" s="13"/>
      <c r="N3445" s="13">
        <v>1035</v>
      </c>
      <c r="O3445" s="13">
        <f t="shared" si="53"/>
        <v>1015</v>
      </c>
    </row>
    <row r="3446" spans="1:15" x14ac:dyDescent="0.3">
      <c r="A3446" t="s">
        <v>20</v>
      </c>
      <c r="B3446" t="s">
        <v>86</v>
      </c>
      <c r="C3446" t="s">
        <v>1134</v>
      </c>
      <c r="D3446">
        <v>2018</v>
      </c>
      <c r="E3446" t="s">
        <v>1215</v>
      </c>
      <c r="F3446" s="13">
        <v>0</v>
      </c>
      <c r="G3446" s="13">
        <v>0</v>
      </c>
      <c r="H3446" s="13">
        <v>1</v>
      </c>
      <c r="I3446" s="13">
        <v>0</v>
      </c>
      <c r="J3446" s="13">
        <v>0</v>
      </c>
      <c r="K3446" s="13">
        <v>0</v>
      </c>
      <c r="L3446" s="13">
        <v>0</v>
      </c>
      <c r="M3446" s="13"/>
      <c r="N3446" s="13">
        <v>1</v>
      </c>
      <c r="O3446" s="13">
        <f t="shared" si="53"/>
        <v>1</v>
      </c>
    </row>
    <row r="3447" spans="1:15" x14ac:dyDescent="0.3">
      <c r="A3447" t="s">
        <v>20</v>
      </c>
      <c r="B3447" t="s">
        <v>86</v>
      </c>
      <c r="C3447" t="s">
        <v>1134</v>
      </c>
      <c r="D3447">
        <v>2018</v>
      </c>
      <c r="E3447" t="s">
        <v>1218</v>
      </c>
      <c r="F3447" s="13">
        <v>4</v>
      </c>
      <c r="G3447" s="13">
        <v>2</v>
      </c>
      <c r="H3447" s="13">
        <v>332</v>
      </c>
      <c r="I3447" s="13">
        <v>141</v>
      </c>
      <c r="J3447" s="13">
        <v>400</v>
      </c>
      <c r="K3447" s="13">
        <v>0</v>
      </c>
      <c r="L3447" s="13">
        <v>52</v>
      </c>
      <c r="M3447" s="13"/>
      <c r="N3447" s="13">
        <v>931</v>
      </c>
      <c r="O3447" s="13">
        <f t="shared" si="53"/>
        <v>879</v>
      </c>
    </row>
    <row r="3448" spans="1:15" x14ac:dyDescent="0.3">
      <c r="A3448" t="s">
        <v>20</v>
      </c>
      <c r="B3448" t="s">
        <v>86</v>
      </c>
      <c r="C3448" t="s">
        <v>1134</v>
      </c>
      <c r="D3448">
        <v>2018</v>
      </c>
      <c r="E3448" t="s">
        <v>1222</v>
      </c>
      <c r="F3448" s="13">
        <v>0</v>
      </c>
      <c r="G3448" s="13">
        <v>0</v>
      </c>
      <c r="H3448" s="13">
        <v>0</v>
      </c>
      <c r="I3448" s="13">
        <v>0</v>
      </c>
      <c r="J3448" s="13">
        <v>0</v>
      </c>
      <c r="K3448" s="13">
        <v>0</v>
      </c>
      <c r="L3448" s="13">
        <v>67</v>
      </c>
      <c r="M3448" s="13"/>
      <c r="N3448" s="13">
        <v>67</v>
      </c>
      <c r="O3448" s="13">
        <f t="shared" si="53"/>
        <v>0</v>
      </c>
    </row>
    <row r="3449" spans="1:15" x14ac:dyDescent="0.3">
      <c r="A3449" t="s">
        <v>29</v>
      </c>
      <c r="B3449" t="s">
        <v>86</v>
      </c>
      <c r="C3449" t="s">
        <v>1134</v>
      </c>
      <c r="D3449">
        <v>2018</v>
      </c>
      <c r="E3449" t="s">
        <v>1223</v>
      </c>
      <c r="F3449" s="13">
        <v>0</v>
      </c>
      <c r="G3449" s="13">
        <v>0</v>
      </c>
      <c r="H3449" s="13">
        <v>1</v>
      </c>
      <c r="I3449" s="13">
        <v>0</v>
      </c>
      <c r="J3449" s="13">
        <v>3</v>
      </c>
      <c r="K3449" s="13">
        <v>0</v>
      </c>
      <c r="L3449" s="13">
        <v>0</v>
      </c>
      <c r="M3449" s="13"/>
      <c r="N3449" s="13">
        <v>4</v>
      </c>
      <c r="O3449" s="13">
        <f t="shared" si="53"/>
        <v>4</v>
      </c>
    </row>
    <row r="3450" spans="1:15" x14ac:dyDescent="0.3">
      <c r="A3450" t="s">
        <v>22</v>
      </c>
      <c r="B3450" t="s">
        <v>86</v>
      </c>
      <c r="C3450" t="s">
        <v>1134</v>
      </c>
      <c r="D3450">
        <v>2018</v>
      </c>
      <c r="E3450" t="s">
        <v>1216</v>
      </c>
      <c r="F3450" s="13">
        <v>0</v>
      </c>
      <c r="G3450" s="13">
        <v>0</v>
      </c>
      <c r="H3450" s="13">
        <v>14</v>
      </c>
      <c r="I3450" s="13">
        <v>1</v>
      </c>
      <c r="J3450" s="13">
        <v>10</v>
      </c>
      <c r="K3450" s="13">
        <v>0</v>
      </c>
      <c r="L3450" s="13">
        <v>1</v>
      </c>
      <c r="M3450" s="13"/>
      <c r="N3450" s="13">
        <v>26</v>
      </c>
      <c r="O3450" s="13">
        <f t="shared" si="53"/>
        <v>25</v>
      </c>
    </row>
    <row r="3451" spans="1:15" x14ac:dyDescent="0.3">
      <c r="A3451" t="s">
        <v>20</v>
      </c>
      <c r="B3451" t="s">
        <v>86</v>
      </c>
      <c r="C3451" t="s">
        <v>1134</v>
      </c>
      <c r="D3451">
        <v>2018</v>
      </c>
      <c r="E3451" t="s">
        <v>1287</v>
      </c>
      <c r="F3451" s="13">
        <v>0</v>
      </c>
      <c r="G3451" s="13">
        <v>0</v>
      </c>
      <c r="H3451" s="13">
        <v>0</v>
      </c>
      <c r="I3451" s="13">
        <v>0</v>
      </c>
      <c r="J3451" s="13">
        <v>14</v>
      </c>
      <c r="K3451" s="13">
        <v>47</v>
      </c>
      <c r="L3451" s="13">
        <v>0</v>
      </c>
      <c r="M3451" s="13"/>
      <c r="N3451" s="13">
        <v>61</v>
      </c>
      <c r="O3451" s="13">
        <f t="shared" si="53"/>
        <v>14</v>
      </c>
    </row>
    <row r="3452" spans="1:15" x14ac:dyDescent="0.3">
      <c r="A3452" t="s">
        <v>97</v>
      </c>
      <c r="B3452" t="s">
        <v>86</v>
      </c>
      <c r="C3452" t="s">
        <v>1134</v>
      </c>
      <c r="D3452">
        <v>2018</v>
      </c>
      <c r="E3452" t="s">
        <v>623</v>
      </c>
      <c r="F3452" s="13">
        <v>0</v>
      </c>
      <c r="G3452" s="13">
        <v>0</v>
      </c>
      <c r="H3452" s="13">
        <v>2982</v>
      </c>
      <c r="I3452" s="13">
        <v>130</v>
      </c>
      <c r="J3452" s="13">
        <v>289</v>
      </c>
      <c r="K3452" s="13">
        <v>0</v>
      </c>
      <c r="L3452" s="13">
        <v>0</v>
      </c>
      <c r="M3452" s="13"/>
      <c r="N3452" s="13">
        <v>3401</v>
      </c>
      <c r="O3452" s="13">
        <f t="shared" si="53"/>
        <v>3401</v>
      </c>
    </row>
    <row r="3453" spans="1:15" x14ac:dyDescent="0.3">
      <c r="A3453" t="s">
        <v>22</v>
      </c>
      <c r="B3453" t="s">
        <v>86</v>
      </c>
      <c r="C3453" t="s">
        <v>1134</v>
      </c>
      <c r="D3453">
        <v>2018</v>
      </c>
      <c r="E3453" t="s">
        <v>1288</v>
      </c>
      <c r="F3453" s="13">
        <v>0</v>
      </c>
      <c r="G3453" s="13">
        <v>34</v>
      </c>
      <c r="H3453" s="13">
        <v>1074</v>
      </c>
      <c r="I3453" s="13">
        <v>327</v>
      </c>
      <c r="J3453" s="13">
        <v>820</v>
      </c>
      <c r="K3453" s="13">
        <v>1</v>
      </c>
      <c r="L3453" s="13">
        <v>23</v>
      </c>
      <c r="M3453" s="13"/>
      <c r="N3453" s="13">
        <v>2279</v>
      </c>
      <c r="O3453" s="13">
        <f t="shared" si="53"/>
        <v>2255</v>
      </c>
    </row>
    <row r="3454" spans="1:15" x14ac:dyDescent="0.3">
      <c r="A3454" t="s">
        <v>22</v>
      </c>
      <c r="B3454" t="s">
        <v>86</v>
      </c>
      <c r="C3454" t="s">
        <v>1134</v>
      </c>
      <c r="D3454">
        <v>2018</v>
      </c>
      <c r="E3454" t="s">
        <v>624</v>
      </c>
      <c r="F3454" s="13">
        <v>0</v>
      </c>
      <c r="G3454" s="13">
        <v>11</v>
      </c>
      <c r="H3454" s="13">
        <v>6049</v>
      </c>
      <c r="I3454" s="13">
        <v>960</v>
      </c>
      <c r="J3454" s="13">
        <v>653</v>
      </c>
      <c r="K3454" s="13">
        <v>0</v>
      </c>
      <c r="L3454" s="13">
        <v>25</v>
      </c>
      <c r="M3454" s="13"/>
      <c r="N3454" s="13">
        <v>7698</v>
      </c>
      <c r="O3454" s="13">
        <f t="shared" si="53"/>
        <v>7673</v>
      </c>
    </row>
    <row r="3455" spans="1:15" x14ac:dyDescent="0.3">
      <c r="A3455" t="s">
        <v>26</v>
      </c>
      <c r="B3455" t="s">
        <v>86</v>
      </c>
      <c r="C3455" t="s">
        <v>1134</v>
      </c>
      <c r="D3455">
        <v>2018</v>
      </c>
      <c r="E3455" t="s">
        <v>625</v>
      </c>
      <c r="F3455" s="13">
        <v>0</v>
      </c>
      <c r="G3455" s="13">
        <v>2</v>
      </c>
      <c r="H3455" s="13">
        <v>2</v>
      </c>
      <c r="I3455" s="13">
        <v>4</v>
      </c>
      <c r="J3455" s="13">
        <v>3</v>
      </c>
      <c r="K3455" s="13">
        <v>0</v>
      </c>
      <c r="L3455" s="13">
        <v>0</v>
      </c>
      <c r="M3455" s="13"/>
      <c r="N3455" s="13">
        <v>11</v>
      </c>
      <c r="O3455" s="13">
        <f t="shared" si="53"/>
        <v>11</v>
      </c>
    </row>
    <row r="3456" spans="1:15" x14ac:dyDescent="0.3">
      <c r="A3456" t="s">
        <v>50</v>
      </c>
      <c r="B3456" t="s">
        <v>86</v>
      </c>
      <c r="C3456" t="s">
        <v>1134</v>
      </c>
      <c r="D3456">
        <v>2018</v>
      </c>
      <c r="E3456" t="s">
        <v>629</v>
      </c>
      <c r="F3456" s="13">
        <v>0</v>
      </c>
      <c r="G3456" s="13">
        <v>0</v>
      </c>
      <c r="H3456" s="13">
        <v>16</v>
      </c>
      <c r="I3456" s="13">
        <v>22</v>
      </c>
      <c r="J3456" s="13">
        <v>12</v>
      </c>
      <c r="K3456" s="13">
        <v>0</v>
      </c>
      <c r="L3456" s="13">
        <v>0</v>
      </c>
      <c r="M3456" s="13"/>
      <c r="N3456" s="13">
        <v>50</v>
      </c>
      <c r="O3456" s="13">
        <f t="shared" si="53"/>
        <v>50</v>
      </c>
    </row>
    <row r="3457" spans="1:15" x14ac:dyDescent="0.3">
      <c r="A3457" t="s">
        <v>20</v>
      </c>
      <c r="B3457" t="s">
        <v>163</v>
      </c>
      <c r="C3457" t="s">
        <v>1144</v>
      </c>
      <c r="D3457">
        <v>2018</v>
      </c>
      <c r="E3457" t="s">
        <v>1145</v>
      </c>
      <c r="F3457" s="13">
        <v>12</v>
      </c>
      <c r="G3457" s="13">
        <v>33</v>
      </c>
      <c r="H3457" s="13">
        <v>798</v>
      </c>
      <c r="I3457" s="13">
        <v>166</v>
      </c>
      <c r="J3457" s="13">
        <v>699</v>
      </c>
      <c r="K3457" s="13">
        <v>0</v>
      </c>
      <c r="L3457" s="13">
        <v>51</v>
      </c>
      <c r="M3457" s="13"/>
      <c r="N3457" s="13">
        <v>1759</v>
      </c>
      <c r="O3457" s="13">
        <f t="shared" si="53"/>
        <v>1708</v>
      </c>
    </row>
    <row r="3458" spans="1:15" x14ac:dyDescent="0.3">
      <c r="A3458" t="s">
        <v>20</v>
      </c>
      <c r="B3458" t="s">
        <v>163</v>
      </c>
      <c r="C3458" t="s">
        <v>1144</v>
      </c>
      <c r="D3458">
        <v>2018</v>
      </c>
      <c r="E3458" t="s">
        <v>1146</v>
      </c>
      <c r="F3458" s="13">
        <v>0</v>
      </c>
      <c r="G3458" s="13">
        <v>0</v>
      </c>
      <c r="H3458" s="13">
        <v>0</v>
      </c>
      <c r="I3458" s="13">
        <v>0</v>
      </c>
      <c r="J3458" s="13">
        <v>2</v>
      </c>
      <c r="K3458" s="13">
        <v>0</v>
      </c>
      <c r="L3458" s="13">
        <v>0</v>
      </c>
      <c r="M3458" s="13"/>
      <c r="N3458" s="13">
        <v>2</v>
      </c>
      <c r="O3458" s="13">
        <f t="shared" si="53"/>
        <v>2</v>
      </c>
    </row>
    <row r="3459" spans="1:15" x14ac:dyDescent="0.3">
      <c r="A3459" t="s">
        <v>20</v>
      </c>
      <c r="B3459" t="s">
        <v>163</v>
      </c>
      <c r="C3459" t="s">
        <v>1144</v>
      </c>
      <c r="D3459">
        <v>2018</v>
      </c>
      <c r="E3459" t="s">
        <v>1150</v>
      </c>
      <c r="F3459" s="13">
        <v>0</v>
      </c>
      <c r="G3459" s="13">
        <v>6</v>
      </c>
      <c r="H3459" s="13">
        <v>3</v>
      </c>
      <c r="I3459" s="13">
        <v>4</v>
      </c>
      <c r="J3459" s="13">
        <v>10</v>
      </c>
      <c r="K3459" s="13">
        <v>0</v>
      </c>
      <c r="L3459" s="13">
        <v>38</v>
      </c>
      <c r="M3459" s="13"/>
      <c r="N3459" s="13">
        <v>61</v>
      </c>
      <c r="O3459" s="13">
        <f t="shared" ref="O3459:O3522" si="54">F3459+G3459+H3459+I3459+J3459</f>
        <v>23</v>
      </c>
    </row>
    <row r="3460" spans="1:15" x14ac:dyDescent="0.3">
      <c r="A3460" t="s">
        <v>50</v>
      </c>
      <c r="B3460" t="s">
        <v>163</v>
      </c>
      <c r="C3460" t="s">
        <v>1144</v>
      </c>
      <c r="D3460">
        <v>2018</v>
      </c>
      <c r="E3460" t="s">
        <v>1151</v>
      </c>
      <c r="F3460" s="13">
        <v>0</v>
      </c>
      <c r="G3460" s="13">
        <v>0</v>
      </c>
      <c r="H3460" s="13">
        <v>349</v>
      </c>
      <c r="I3460" s="13">
        <v>25</v>
      </c>
      <c r="J3460" s="13">
        <v>30</v>
      </c>
      <c r="K3460" s="13">
        <v>0</v>
      </c>
      <c r="L3460" s="13">
        <v>2</v>
      </c>
      <c r="M3460" s="13"/>
      <c r="N3460" s="13">
        <v>406</v>
      </c>
      <c r="O3460" s="13">
        <f t="shared" si="54"/>
        <v>404</v>
      </c>
    </row>
    <row r="3461" spans="1:15" x14ac:dyDescent="0.3">
      <c r="A3461" t="s">
        <v>92</v>
      </c>
      <c r="B3461" t="s">
        <v>163</v>
      </c>
      <c r="C3461" t="s">
        <v>1144</v>
      </c>
      <c r="D3461">
        <v>2018</v>
      </c>
      <c r="E3461" t="s">
        <v>676</v>
      </c>
      <c r="F3461" s="13">
        <v>0</v>
      </c>
      <c r="G3461" s="13">
        <v>1</v>
      </c>
      <c r="H3461" s="13">
        <v>4</v>
      </c>
      <c r="I3461" s="13">
        <v>11</v>
      </c>
      <c r="J3461" s="13">
        <v>1</v>
      </c>
      <c r="K3461" s="13">
        <v>0</v>
      </c>
      <c r="L3461" s="13">
        <v>2</v>
      </c>
      <c r="M3461" s="13"/>
      <c r="N3461" s="13">
        <v>19</v>
      </c>
      <c r="O3461" s="13">
        <f t="shared" si="54"/>
        <v>17</v>
      </c>
    </row>
    <row r="3462" spans="1:15" x14ac:dyDescent="0.3">
      <c r="A3462" t="s">
        <v>18</v>
      </c>
      <c r="B3462" t="s">
        <v>163</v>
      </c>
      <c r="C3462" t="s">
        <v>1144</v>
      </c>
      <c r="D3462">
        <v>2018</v>
      </c>
      <c r="E3462" t="s">
        <v>677</v>
      </c>
      <c r="F3462" s="13">
        <v>0</v>
      </c>
      <c r="G3462" s="13">
        <v>0</v>
      </c>
      <c r="H3462" s="13">
        <v>41</v>
      </c>
      <c r="I3462" s="13">
        <v>30</v>
      </c>
      <c r="J3462" s="13">
        <v>38</v>
      </c>
      <c r="K3462" s="13">
        <v>0</v>
      </c>
      <c r="L3462" s="13">
        <v>0</v>
      </c>
      <c r="M3462" s="13"/>
      <c r="N3462" s="13">
        <v>109</v>
      </c>
      <c r="O3462" s="13">
        <f t="shared" si="54"/>
        <v>109</v>
      </c>
    </row>
    <row r="3463" spans="1:15" x14ac:dyDescent="0.3">
      <c r="A3463" t="s">
        <v>20</v>
      </c>
      <c r="B3463" t="s">
        <v>163</v>
      </c>
      <c r="C3463" t="s">
        <v>1144</v>
      </c>
      <c r="D3463">
        <v>2018</v>
      </c>
      <c r="E3463" t="s">
        <v>1147</v>
      </c>
      <c r="F3463" s="13">
        <v>0</v>
      </c>
      <c r="G3463" s="13">
        <v>0</v>
      </c>
      <c r="H3463" s="13">
        <v>6</v>
      </c>
      <c r="I3463" s="13">
        <v>3</v>
      </c>
      <c r="J3463" s="13">
        <v>3</v>
      </c>
      <c r="K3463" s="13">
        <v>0</v>
      </c>
      <c r="L3463" s="13">
        <v>0</v>
      </c>
      <c r="M3463" s="13"/>
      <c r="N3463" s="13">
        <v>12</v>
      </c>
      <c r="O3463" s="13">
        <f t="shared" si="54"/>
        <v>12</v>
      </c>
    </row>
    <row r="3464" spans="1:15" x14ac:dyDescent="0.3">
      <c r="A3464" t="s">
        <v>20</v>
      </c>
      <c r="B3464" t="s">
        <v>163</v>
      </c>
      <c r="C3464" t="s">
        <v>1144</v>
      </c>
      <c r="D3464">
        <v>2018</v>
      </c>
      <c r="E3464" t="s">
        <v>1148</v>
      </c>
      <c r="F3464" s="13">
        <v>0</v>
      </c>
      <c r="G3464" s="13">
        <v>0</v>
      </c>
      <c r="H3464" s="13">
        <v>5</v>
      </c>
      <c r="I3464" s="13">
        <v>1</v>
      </c>
      <c r="J3464" s="13">
        <v>0</v>
      </c>
      <c r="K3464" s="13">
        <v>0</v>
      </c>
      <c r="L3464" s="13">
        <v>0</v>
      </c>
      <c r="M3464" s="13"/>
      <c r="N3464" s="13">
        <v>6</v>
      </c>
      <c r="O3464" s="13">
        <f t="shared" si="54"/>
        <v>6</v>
      </c>
    </row>
    <row r="3465" spans="1:15" x14ac:dyDescent="0.3">
      <c r="A3465" t="s">
        <v>18</v>
      </c>
      <c r="B3465" t="s">
        <v>163</v>
      </c>
      <c r="C3465" t="s">
        <v>1144</v>
      </c>
      <c r="D3465">
        <v>2018</v>
      </c>
      <c r="E3465" t="s">
        <v>679</v>
      </c>
      <c r="F3465" s="13">
        <v>0</v>
      </c>
      <c r="G3465" s="13">
        <v>1</v>
      </c>
      <c r="H3465" s="13">
        <v>103</v>
      </c>
      <c r="I3465" s="13">
        <v>8</v>
      </c>
      <c r="J3465" s="13">
        <v>83</v>
      </c>
      <c r="K3465" s="13">
        <v>0</v>
      </c>
      <c r="L3465" s="13">
        <v>0</v>
      </c>
      <c r="M3465" s="13"/>
      <c r="N3465" s="13">
        <v>195</v>
      </c>
      <c r="O3465" s="13">
        <f t="shared" si="54"/>
        <v>195</v>
      </c>
    </row>
    <row r="3466" spans="1:15" x14ac:dyDescent="0.3">
      <c r="A3466" t="s">
        <v>22</v>
      </c>
      <c r="B3466" t="s">
        <v>163</v>
      </c>
      <c r="C3466" t="s">
        <v>1144</v>
      </c>
      <c r="D3466">
        <v>2018</v>
      </c>
      <c r="E3466" t="s">
        <v>682</v>
      </c>
      <c r="F3466" s="13">
        <v>0</v>
      </c>
      <c r="G3466" s="13">
        <v>52</v>
      </c>
      <c r="H3466" s="13">
        <v>5144</v>
      </c>
      <c r="I3466" s="13">
        <v>536</v>
      </c>
      <c r="J3466" s="13">
        <v>1960</v>
      </c>
      <c r="K3466" s="13">
        <v>0</v>
      </c>
      <c r="L3466" s="13">
        <v>224</v>
      </c>
      <c r="M3466" s="13"/>
      <c r="N3466" s="13">
        <v>7916</v>
      </c>
      <c r="O3466" s="13">
        <f t="shared" si="54"/>
        <v>7692</v>
      </c>
    </row>
    <row r="3467" spans="1:15" x14ac:dyDescent="0.3">
      <c r="A3467" t="s">
        <v>22</v>
      </c>
      <c r="B3467" t="s">
        <v>163</v>
      </c>
      <c r="C3467" t="s">
        <v>1144</v>
      </c>
      <c r="D3467">
        <v>2018</v>
      </c>
      <c r="E3467" t="s">
        <v>683</v>
      </c>
      <c r="F3467" s="13">
        <v>0</v>
      </c>
      <c r="G3467" s="13">
        <v>12</v>
      </c>
      <c r="H3467" s="13">
        <v>493</v>
      </c>
      <c r="I3467" s="13">
        <v>29</v>
      </c>
      <c r="J3467" s="13">
        <v>153</v>
      </c>
      <c r="K3467" s="13">
        <v>0</v>
      </c>
      <c r="L3467" s="13">
        <v>0</v>
      </c>
      <c r="M3467" s="13"/>
      <c r="N3467" s="13">
        <v>687</v>
      </c>
      <c r="O3467" s="13">
        <f t="shared" si="54"/>
        <v>687</v>
      </c>
    </row>
    <row r="3468" spans="1:15" x14ac:dyDescent="0.3">
      <c r="A3468" t="s">
        <v>26</v>
      </c>
      <c r="B3468" t="s">
        <v>163</v>
      </c>
      <c r="C3468" t="s">
        <v>1144</v>
      </c>
      <c r="D3468">
        <v>2018</v>
      </c>
      <c r="E3468" t="s">
        <v>685</v>
      </c>
      <c r="F3468" s="13">
        <v>0</v>
      </c>
      <c r="G3468" s="13">
        <v>0</v>
      </c>
      <c r="H3468" s="13">
        <v>2</v>
      </c>
      <c r="I3468" s="13">
        <v>0</v>
      </c>
      <c r="J3468" s="13">
        <v>2</v>
      </c>
      <c r="K3468" s="13">
        <v>0</v>
      </c>
      <c r="L3468" s="13">
        <v>1</v>
      </c>
      <c r="M3468" s="13"/>
      <c r="N3468" s="13">
        <v>5</v>
      </c>
      <c r="O3468" s="13">
        <f t="shared" si="54"/>
        <v>4</v>
      </c>
    </row>
    <row r="3469" spans="1:15" x14ac:dyDescent="0.3">
      <c r="A3469" t="s">
        <v>239</v>
      </c>
      <c r="B3469" t="s">
        <v>163</v>
      </c>
      <c r="C3469" t="s">
        <v>1144</v>
      </c>
      <c r="D3469">
        <v>2018</v>
      </c>
      <c r="E3469" t="s">
        <v>1153</v>
      </c>
      <c r="F3469" s="13">
        <v>8</v>
      </c>
      <c r="G3469" s="13">
        <v>0</v>
      </c>
      <c r="H3469" s="13">
        <v>2510</v>
      </c>
      <c r="I3469" s="13">
        <v>281</v>
      </c>
      <c r="J3469" s="13">
        <v>220</v>
      </c>
      <c r="K3469" s="13">
        <v>0</v>
      </c>
      <c r="L3469" s="13">
        <v>0</v>
      </c>
      <c r="M3469" s="13"/>
      <c r="N3469" s="13">
        <v>3019</v>
      </c>
      <c r="O3469" s="13">
        <f t="shared" si="54"/>
        <v>3019</v>
      </c>
    </row>
    <row r="3470" spans="1:15" x14ac:dyDescent="0.3">
      <c r="B3470" t="s">
        <v>188</v>
      </c>
      <c r="C3470" t="s">
        <v>694</v>
      </c>
      <c r="D3470">
        <v>2018</v>
      </c>
      <c r="E3470" t="s">
        <v>694</v>
      </c>
      <c r="F3470" s="13">
        <v>0</v>
      </c>
      <c r="G3470" s="13">
        <v>0</v>
      </c>
      <c r="H3470" s="13">
        <v>0</v>
      </c>
      <c r="I3470" s="13">
        <v>0</v>
      </c>
      <c r="J3470" s="13">
        <v>2</v>
      </c>
      <c r="K3470" s="13">
        <v>0</v>
      </c>
      <c r="L3470" s="13">
        <v>0</v>
      </c>
      <c r="M3470" s="13"/>
      <c r="N3470" s="13">
        <v>2</v>
      </c>
      <c r="O3470" s="13">
        <f t="shared" si="54"/>
        <v>2</v>
      </c>
    </row>
    <row r="3471" spans="1:15" x14ac:dyDescent="0.3">
      <c r="A3471" t="s">
        <v>18</v>
      </c>
      <c r="B3471" t="s">
        <v>188</v>
      </c>
      <c r="C3471" t="s">
        <v>694</v>
      </c>
      <c r="D3471">
        <v>2018</v>
      </c>
      <c r="E3471" t="s">
        <v>697</v>
      </c>
      <c r="F3471" s="13">
        <v>0</v>
      </c>
      <c r="G3471" s="13">
        <v>0</v>
      </c>
      <c r="H3471" s="13">
        <v>0</v>
      </c>
      <c r="I3471" s="13">
        <v>1</v>
      </c>
      <c r="J3471" s="13">
        <v>7</v>
      </c>
      <c r="K3471" s="13">
        <v>0</v>
      </c>
      <c r="L3471" s="13">
        <v>0</v>
      </c>
      <c r="M3471" s="13"/>
      <c r="N3471" s="13">
        <v>8</v>
      </c>
      <c r="O3471" s="13">
        <f t="shared" si="54"/>
        <v>8</v>
      </c>
    </row>
    <row r="3472" spans="1:15" x14ac:dyDescent="0.3">
      <c r="A3472" t="s">
        <v>20</v>
      </c>
      <c r="B3472" t="s">
        <v>188</v>
      </c>
      <c r="C3472" t="s">
        <v>694</v>
      </c>
      <c r="D3472">
        <v>2018</v>
      </c>
      <c r="E3472" t="s">
        <v>698</v>
      </c>
      <c r="F3472" s="13">
        <v>0</v>
      </c>
      <c r="G3472" s="13">
        <v>0</v>
      </c>
      <c r="H3472" s="13">
        <v>6</v>
      </c>
      <c r="I3472" s="13">
        <v>3</v>
      </c>
      <c r="J3472" s="13">
        <v>4</v>
      </c>
      <c r="K3472" s="13">
        <v>0</v>
      </c>
      <c r="L3472" s="13">
        <v>0</v>
      </c>
      <c r="M3472" s="13"/>
      <c r="N3472" s="13">
        <v>13</v>
      </c>
      <c r="O3472" s="13">
        <f t="shared" si="54"/>
        <v>13</v>
      </c>
    </row>
    <row r="3473" spans="1:15" x14ac:dyDescent="0.3">
      <c r="B3473" t="s">
        <v>188</v>
      </c>
      <c r="C3473" t="s">
        <v>694</v>
      </c>
      <c r="D3473">
        <v>2018</v>
      </c>
      <c r="E3473" t="s">
        <v>699</v>
      </c>
      <c r="F3473" s="13">
        <v>0</v>
      </c>
      <c r="G3473" s="13">
        <v>0</v>
      </c>
      <c r="H3473" s="13">
        <v>1</v>
      </c>
      <c r="I3473" s="13">
        <v>0</v>
      </c>
      <c r="J3473" s="13">
        <v>0</v>
      </c>
      <c r="K3473" s="13">
        <v>0</v>
      </c>
      <c r="L3473" s="13">
        <v>0</v>
      </c>
      <c r="M3473" s="13"/>
      <c r="N3473" s="13">
        <v>1</v>
      </c>
      <c r="O3473" s="13">
        <f t="shared" si="54"/>
        <v>1</v>
      </c>
    </row>
    <row r="3474" spans="1:15" x14ac:dyDescent="0.3">
      <c r="A3474" t="s">
        <v>20</v>
      </c>
      <c r="B3474" t="s">
        <v>188</v>
      </c>
      <c r="C3474" t="s">
        <v>694</v>
      </c>
      <c r="D3474">
        <v>2018</v>
      </c>
      <c r="E3474" t="s">
        <v>1312</v>
      </c>
      <c r="F3474" s="13">
        <v>0</v>
      </c>
      <c r="G3474" s="13">
        <v>0</v>
      </c>
      <c r="H3474" s="13">
        <v>0</v>
      </c>
      <c r="I3474" s="13">
        <v>0</v>
      </c>
      <c r="J3474" s="13">
        <v>2</v>
      </c>
      <c r="K3474" s="13">
        <v>0</v>
      </c>
      <c r="L3474" s="13">
        <v>0</v>
      </c>
      <c r="M3474" s="13"/>
      <c r="N3474" s="13">
        <v>2</v>
      </c>
      <c r="O3474" s="13">
        <f t="shared" si="54"/>
        <v>2</v>
      </c>
    </row>
    <row r="3475" spans="1:15" x14ac:dyDescent="0.3">
      <c r="A3475" t="s">
        <v>22</v>
      </c>
      <c r="B3475" t="s">
        <v>188</v>
      </c>
      <c r="C3475" t="s">
        <v>694</v>
      </c>
      <c r="D3475">
        <v>2018</v>
      </c>
      <c r="E3475" t="s">
        <v>700</v>
      </c>
      <c r="F3475" s="13">
        <v>0</v>
      </c>
      <c r="G3475" s="13">
        <v>27</v>
      </c>
      <c r="H3475" s="13">
        <v>1194</v>
      </c>
      <c r="I3475" s="13">
        <v>62</v>
      </c>
      <c r="J3475" s="13">
        <v>198</v>
      </c>
      <c r="K3475" s="13">
        <v>0</v>
      </c>
      <c r="L3475" s="13">
        <v>10</v>
      </c>
      <c r="M3475" s="13"/>
      <c r="N3475" s="13">
        <v>1491</v>
      </c>
      <c r="O3475" s="13">
        <f t="shared" si="54"/>
        <v>1481</v>
      </c>
    </row>
    <row r="3476" spans="1:15" x14ac:dyDescent="0.3">
      <c r="A3476" t="s">
        <v>97</v>
      </c>
      <c r="B3476" t="s">
        <v>188</v>
      </c>
      <c r="C3476" t="s">
        <v>694</v>
      </c>
      <c r="D3476">
        <v>2018</v>
      </c>
      <c r="E3476" t="s">
        <v>1428</v>
      </c>
      <c r="F3476" s="13">
        <v>0</v>
      </c>
      <c r="G3476" s="13">
        <v>0</v>
      </c>
      <c r="H3476" s="13">
        <v>57</v>
      </c>
      <c r="I3476" s="13">
        <v>3</v>
      </c>
      <c r="J3476" s="13">
        <v>0</v>
      </c>
      <c r="K3476" s="13">
        <v>0</v>
      </c>
      <c r="L3476" s="13">
        <v>0</v>
      </c>
      <c r="M3476" s="13"/>
      <c r="N3476" s="13">
        <v>60</v>
      </c>
      <c r="O3476" s="13">
        <f t="shared" si="54"/>
        <v>60</v>
      </c>
    </row>
    <row r="3477" spans="1:15" x14ac:dyDescent="0.3">
      <c r="A3477" t="s">
        <v>239</v>
      </c>
      <c r="B3477" t="s">
        <v>188</v>
      </c>
      <c r="C3477" t="s">
        <v>694</v>
      </c>
      <c r="D3477">
        <v>2018</v>
      </c>
      <c r="E3477" t="s">
        <v>1429</v>
      </c>
      <c r="F3477" s="13">
        <v>0</v>
      </c>
      <c r="G3477" s="13">
        <v>0</v>
      </c>
      <c r="H3477" s="13">
        <v>19</v>
      </c>
      <c r="I3477" s="13">
        <v>2</v>
      </c>
      <c r="J3477" s="13">
        <v>1</v>
      </c>
      <c r="K3477" s="13">
        <v>0</v>
      </c>
      <c r="L3477" s="13">
        <v>0</v>
      </c>
      <c r="M3477" s="13"/>
      <c r="N3477" s="13">
        <v>22</v>
      </c>
      <c r="O3477" s="13">
        <f t="shared" si="54"/>
        <v>22</v>
      </c>
    </row>
    <row r="3478" spans="1:15" x14ac:dyDescent="0.3">
      <c r="A3478" t="s">
        <v>22</v>
      </c>
      <c r="B3478" t="s">
        <v>198</v>
      </c>
      <c r="C3478" t="s">
        <v>1156</v>
      </c>
      <c r="D3478">
        <v>2018</v>
      </c>
      <c r="E3478" t="s">
        <v>1157</v>
      </c>
      <c r="F3478" s="13">
        <v>1</v>
      </c>
      <c r="G3478" s="13">
        <v>14</v>
      </c>
      <c r="H3478" s="13">
        <v>921</v>
      </c>
      <c r="I3478" s="13">
        <v>55</v>
      </c>
      <c r="J3478" s="13">
        <v>187</v>
      </c>
      <c r="K3478" s="13">
        <v>0</v>
      </c>
      <c r="L3478" s="13">
        <v>14</v>
      </c>
      <c r="M3478" s="13"/>
      <c r="N3478" s="13">
        <v>1192</v>
      </c>
      <c r="O3478" s="13">
        <f t="shared" si="54"/>
        <v>1178</v>
      </c>
    </row>
    <row r="3479" spans="1:15" x14ac:dyDescent="0.3">
      <c r="A3479" t="s">
        <v>24</v>
      </c>
      <c r="B3479" t="s">
        <v>198</v>
      </c>
      <c r="C3479" t="s">
        <v>1156</v>
      </c>
      <c r="D3479">
        <v>2018</v>
      </c>
      <c r="E3479" t="s">
        <v>1158</v>
      </c>
      <c r="F3479" s="13">
        <v>0</v>
      </c>
      <c r="G3479" s="13">
        <v>0</v>
      </c>
      <c r="H3479" s="13">
        <v>3</v>
      </c>
      <c r="I3479" s="13">
        <v>3</v>
      </c>
      <c r="J3479" s="13">
        <v>16</v>
      </c>
      <c r="K3479" s="13">
        <v>0</v>
      </c>
      <c r="L3479" s="13">
        <v>1</v>
      </c>
      <c r="M3479" s="13"/>
      <c r="N3479" s="13">
        <v>23</v>
      </c>
      <c r="O3479" s="13">
        <f t="shared" si="54"/>
        <v>22</v>
      </c>
    </row>
    <row r="3480" spans="1:15" x14ac:dyDescent="0.3">
      <c r="A3480" t="s">
        <v>20</v>
      </c>
      <c r="B3480" t="s">
        <v>198</v>
      </c>
      <c r="C3480" t="s">
        <v>1230</v>
      </c>
      <c r="D3480">
        <v>2018</v>
      </c>
      <c r="E3480" t="s">
        <v>1230</v>
      </c>
      <c r="F3480" s="13">
        <v>0</v>
      </c>
      <c r="G3480" s="13">
        <v>0</v>
      </c>
      <c r="H3480" s="13">
        <v>0</v>
      </c>
      <c r="I3480" s="13">
        <v>0</v>
      </c>
      <c r="J3480" s="13">
        <v>2</v>
      </c>
      <c r="K3480" s="13">
        <v>0</v>
      </c>
      <c r="L3480" s="13">
        <v>0</v>
      </c>
      <c r="M3480" s="13"/>
      <c r="N3480" s="13">
        <v>2</v>
      </c>
      <c r="O3480" s="13">
        <f t="shared" si="54"/>
        <v>2</v>
      </c>
    </row>
    <row r="3481" spans="1:15" x14ac:dyDescent="0.3">
      <c r="A3481" t="s">
        <v>136</v>
      </c>
      <c r="B3481" t="s">
        <v>208</v>
      </c>
      <c r="C3481" t="s">
        <v>708</v>
      </c>
      <c r="D3481">
        <v>2018</v>
      </c>
      <c r="E3481" t="s">
        <v>710</v>
      </c>
      <c r="F3481" s="13">
        <v>0</v>
      </c>
      <c r="G3481" s="13">
        <v>0</v>
      </c>
      <c r="H3481" s="13">
        <v>0</v>
      </c>
      <c r="I3481" s="13">
        <v>0</v>
      </c>
      <c r="J3481" s="13">
        <v>0</v>
      </c>
      <c r="K3481" s="13">
        <v>0</v>
      </c>
      <c r="L3481" s="13">
        <v>2</v>
      </c>
      <c r="M3481" s="13"/>
      <c r="N3481" s="13">
        <v>2</v>
      </c>
      <c r="O3481" s="13">
        <f t="shared" si="54"/>
        <v>0</v>
      </c>
    </row>
    <row r="3482" spans="1:15" x14ac:dyDescent="0.3">
      <c r="B3482" t="s">
        <v>208</v>
      </c>
      <c r="C3482" t="s">
        <v>708</v>
      </c>
      <c r="D3482">
        <v>2018</v>
      </c>
      <c r="E3482" t="s">
        <v>1005</v>
      </c>
      <c r="F3482" s="13">
        <v>0</v>
      </c>
      <c r="G3482" s="13">
        <v>0</v>
      </c>
      <c r="H3482" s="13">
        <v>2</v>
      </c>
      <c r="I3482" s="13">
        <v>0</v>
      </c>
      <c r="J3482" s="13">
        <v>1</v>
      </c>
      <c r="K3482" s="13">
        <v>0</v>
      </c>
      <c r="L3482" s="13">
        <v>0</v>
      </c>
      <c r="M3482" s="13"/>
      <c r="N3482" s="13">
        <v>3</v>
      </c>
      <c r="O3482" s="13">
        <f t="shared" si="54"/>
        <v>3</v>
      </c>
    </row>
    <row r="3483" spans="1:15" x14ac:dyDescent="0.3">
      <c r="A3483" t="s">
        <v>18</v>
      </c>
      <c r="B3483" t="s">
        <v>208</v>
      </c>
      <c r="C3483" t="s">
        <v>708</v>
      </c>
      <c r="D3483">
        <v>2018</v>
      </c>
      <c r="E3483" t="s">
        <v>712</v>
      </c>
      <c r="F3483" s="13">
        <v>0</v>
      </c>
      <c r="G3483" s="13">
        <v>0</v>
      </c>
      <c r="H3483" s="13">
        <v>43</v>
      </c>
      <c r="I3483" s="13">
        <v>45</v>
      </c>
      <c r="J3483" s="13">
        <v>11</v>
      </c>
      <c r="K3483" s="13">
        <v>0</v>
      </c>
      <c r="L3483" s="13">
        <v>1</v>
      </c>
      <c r="M3483" s="13"/>
      <c r="N3483" s="13">
        <v>100</v>
      </c>
      <c r="O3483" s="13">
        <f t="shared" si="54"/>
        <v>99</v>
      </c>
    </row>
    <row r="3484" spans="1:15" x14ac:dyDescent="0.3">
      <c r="A3484" t="s">
        <v>20</v>
      </c>
      <c r="B3484" t="s">
        <v>208</v>
      </c>
      <c r="C3484" t="s">
        <v>708</v>
      </c>
      <c r="D3484">
        <v>2018</v>
      </c>
      <c r="E3484" t="s">
        <v>713</v>
      </c>
      <c r="F3484" s="13">
        <v>0</v>
      </c>
      <c r="G3484" s="13">
        <v>2</v>
      </c>
      <c r="H3484" s="13">
        <v>9</v>
      </c>
      <c r="I3484" s="13">
        <v>5</v>
      </c>
      <c r="J3484" s="13">
        <v>10</v>
      </c>
      <c r="K3484" s="13">
        <v>0</v>
      </c>
      <c r="L3484" s="13">
        <v>6</v>
      </c>
      <c r="M3484" s="13"/>
      <c r="N3484" s="13">
        <v>32</v>
      </c>
      <c r="O3484" s="13">
        <f t="shared" si="54"/>
        <v>26</v>
      </c>
    </row>
    <row r="3485" spans="1:15" x14ac:dyDescent="0.3">
      <c r="A3485" t="s">
        <v>136</v>
      </c>
      <c r="B3485" t="s">
        <v>208</v>
      </c>
      <c r="C3485" t="s">
        <v>708</v>
      </c>
      <c r="D3485">
        <v>2018</v>
      </c>
      <c r="E3485" t="s">
        <v>714</v>
      </c>
      <c r="F3485" s="13">
        <v>0</v>
      </c>
      <c r="G3485" s="13">
        <v>0</v>
      </c>
      <c r="H3485" s="13">
        <v>0</v>
      </c>
      <c r="I3485" s="13">
        <v>0</v>
      </c>
      <c r="J3485" s="13">
        <v>1</v>
      </c>
      <c r="K3485" s="13">
        <v>0</v>
      </c>
      <c r="L3485" s="13">
        <v>0</v>
      </c>
      <c r="M3485" s="13"/>
      <c r="N3485" s="13">
        <v>1</v>
      </c>
      <c r="O3485" s="13">
        <f t="shared" si="54"/>
        <v>1</v>
      </c>
    </row>
    <row r="3486" spans="1:15" x14ac:dyDescent="0.3">
      <c r="A3486" t="s">
        <v>136</v>
      </c>
      <c r="B3486" t="s">
        <v>208</v>
      </c>
      <c r="C3486" t="s">
        <v>708</v>
      </c>
      <c r="D3486">
        <v>2018</v>
      </c>
      <c r="E3486" t="s">
        <v>715</v>
      </c>
      <c r="F3486" s="13">
        <v>0</v>
      </c>
      <c r="G3486" s="13">
        <v>0</v>
      </c>
      <c r="H3486" s="13">
        <v>0</v>
      </c>
      <c r="I3486" s="13">
        <v>0</v>
      </c>
      <c r="J3486" s="13">
        <v>0</v>
      </c>
      <c r="K3486" s="13">
        <v>0</v>
      </c>
      <c r="L3486" s="13">
        <v>3</v>
      </c>
      <c r="M3486" s="13"/>
      <c r="N3486" s="13">
        <v>3</v>
      </c>
      <c r="O3486" s="13">
        <f t="shared" si="54"/>
        <v>0</v>
      </c>
    </row>
    <row r="3487" spans="1:15" x14ac:dyDescent="0.3">
      <c r="A3487" t="s">
        <v>55</v>
      </c>
      <c r="B3487" t="s">
        <v>208</v>
      </c>
      <c r="C3487" t="s">
        <v>708</v>
      </c>
      <c r="D3487">
        <v>2018</v>
      </c>
      <c r="E3487" t="s">
        <v>1313</v>
      </c>
      <c r="F3487" s="13">
        <v>0</v>
      </c>
      <c r="G3487" s="13">
        <v>0</v>
      </c>
      <c r="H3487" s="13">
        <v>2</v>
      </c>
      <c r="I3487" s="13">
        <v>0</v>
      </c>
      <c r="J3487" s="13">
        <v>1</v>
      </c>
      <c r="K3487" s="13">
        <v>0</v>
      </c>
      <c r="L3487" s="13">
        <v>1</v>
      </c>
      <c r="M3487" s="13"/>
      <c r="N3487" s="13">
        <v>4</v>
      </c>
      <c r="O3487" s="13">
        <f t="shared" si="54"/>
        <v>3</v>
      </c>
    </row>
    <row r="3488" spans="1:15" x14ac:dyDescent="0.3">
      <c r="A3488" t="s">
        <v>136</v>
      </c>
      <c r="B3488" t="s">
        <v>208</v>
      </c>
      <c r="C3488" t="s">
        <v>708</v>
      </c>
      <c r="D3488">
        <v>2018</v>
      </c>
      <c r="E3488" t="s">
        <v>717</v>
      </c>
      <c r="F3488" s="13">
        <v>0</v>
      </c>
      <c r="G3488" s="13">
        <v>0</v>
      </c>
      <c r="H3488" s="13">
        <v>4</v>
      </c>
      <c r="I3488" s="13">
        <v>0</v>
      </c>
      <c r="J3488" s="13">
        <v>1</v>
      </c>
      <c r="K3488" s="13">
        <v>0</v>
      </c>
      <c r="L3488" s="13">
        <v>7</v>
      </c>
      <c r="M3488" s="13"/>
      <c r="N3488" s="13">
        <v>12</v>
      </c>
      <c r="O3488" s="13">
        <f t="shared" si="54"/>
        <v>5</v>
      </c>
    </row>
    <row r="3489" spans="1:15" x14ac:dyDescent="0.3">
      <c r="A3489" t="s">
        <v>136</v>
      </c>
      <c r="B3489" t="s">
        <v>208</v>
      </c>
      <c r="C3489" t="s">
        <v>708</v>
      </c>
      <c r="D3489">
        <v>2018</v>
      </c>
      <c r="E3489" t="s">
        <v>1314</v>
      </c>
      <c r="F3489" s="13">
        <v>0</v>
      </c>
      <c r="G3489" s="13">
        <v>0</v>
      </c>
      <c r="H3489" s="13">
        <v>0</v>
      </c>
      <c r="I3489" s="13">
        <v>0</v>
      </c>
      <c r="J3489" s="13">
        <v>1</v>
      </c>
      <c r="K3489" s="13">
        <v>0</v>
      </c>
      <c r="L3489" s="13">
        <v>0</v>
      </c>
      <c r="M3489" s="13"/>
      <c r="N3489" s="13">
        <v>1</v>
      </c>
      <c r="O3489" s="13">
        <f t="shared" si="54"/>
        <v>1</v>
      </c>
    </row>
    <row r="3490" spans="1:15" x14ac:dyDescent="0.3">
      <c r="A3490" t="s">
        <v>22</v>
      </c>
      <c r="B3490" t="s">
        <v>208</v>
      </c>
      <c r="C3490" t="s">
        <v>708</v>
      </c>
      <c r="D3490">
        <v>2018</v>
      </c>
      <c r="E3490" t="s">
        <v>718</v>
      </c>
      <c r="F3490" s="13">
        <v>0</v>
      </c>
      <c r="G3490" s="13">
        <v>47</v>
      </c>
      <c r="H3490" s="13">
        <v>1828</v>
      </c>
      <c r="I3490" s="13">
        <v>94</v>
      </c>
      <c r="J3490" s="13">
        <v>156</v>
      </c>
      <c r="K3490" s="13">
        <v>0</v>
      </c>
      <c r="L3490" s="13">
        <v>0</v>
      </c>
      <c r="M3490" s="13"/>
      <c r="N3490" s="13">
        <v>2125</v>
      </c>
      <c r="O3490" s="13">
        <f t="shared" si="54"/>
        <v>2125</v>
      </c>
    </row>
    <row r="3491" spans="1:15" x14ac:dyDescent="0.3">
      <c r="A3491" t="s">
        <v>26</v>
      </c>
      <c r="B3491" t="s">
        <v>208</v>
      </c>
      <c r="C3491" t="s">
        <v>708</v>
      </c>
      <c r="D3491">
        <v>2018</v>
      </c>
      <c r="E3491" t="s">
        <v>720</v>
      </c>
      <c r="F3491" s="13">
        <v>0</v>
      </c>
      <c r="G3491" s="13">
        <v>0</v>
      </c>
      <c r="H3491" s="13">
        <v>1</v>
      </c>
      <c r="I3491" s="13">
        <v>0</v>
      </c>
      <c r="J3491" s="13">
        <v>3</v>
      </c>
      <c r="K3491" s="13">
        <v>0</v>
      </c>
      <c r="L3491" s="13">
        <v>0</v>
      </c>
      <c r="M3491" s="13"/>
      <c r="N3491" s="13">
        <v>4</v>
      </c>
      <c r="O3491" s="13">
        <f t="shared" si="54"/>
        <v>4</v>
      </c>
    </row>
    <row r="3492" spans="1:15" x14ac:dyDescent="0.3">
      <c r="A3492" t="s">
        <v>20</v>
      </c>
      <c r="B3492" t="s">
        <v>208</v>
      </c>
      <c r="C3492" t="s">
        <v>708</v>
      </c>
      <c r="D3492">
        <v>2018</v>
      </c>
      <c r="E3492" t="s">
        <v>721</v>
      </c>
      <c r="F3492" s="13">
        <v>0</v>
      </c>
      <c r="G3492" s="13">
        <v>0</v>
      </c>
      <c r="H3492" s="13">
        <v>0</v>
      </c>
      <c r="I3492" s="13">
        <v>0</v>
      </c>
      <c r="J3492" s="13">
        <v>0</v>
      </c>
      <c r="K3492" s="13">
        <v>0</v>
      </c>
      <c r="L3492" s="13">
        <v>20</v>
      </c>
      <c r="M3492" s="13"/>
      <c r="N3492" s="13">
        <v>20</v>
      </c>
      <c r="O3492" s="13">
        <f t="shared" si="54"/>
        <v>0</v>
      </c>
    </row>
    <row r="3493" spans="1:15" x14ac:dyDescent="0.3">
      <c r="A3493" t="s">
        <v>29</v>
      </c>
      <c r="B3493" t="s">
        <v>208</v>
      </c>
      <c r="C3493" t="s">
        <v>708</v>
      </c>
      <c r="D3493">
        <v>2018</v>
      </c>
      <c r="E3493" t="s">
        <v>722</v>
      </c>
      <c r="F3493" s="13">
        <v>0</v>
      </c>
      <c r="G3493" s="13">
        <v>0</v>
      </c>
      <c r="H3493" s="13">
        <v>0</v>
      </c>
      <c r="I3493" s="13">
        <v>0</v>
      </c>
      <c r="J3493" s="13">
        <v>0</v>
      </c>
      <c r="K3493" s="13">
        <v>0</v>
      </c>
      <c r="L3493" s="13">
        <v>13</v>
      </c>
      <c r="M3493" s="13"/>
      <c r="N3493" s="13">
        <v>13</v>
      </c>
      <c r="O3493" s="13">
        <f t="shared" si="54"/>
        <v>0</v>
      </c>
    </row>
    <row r="3494" spans="1:15" x14ac:dyDescent="0.3">
      <c r="A3494" t="s">
        <v>20</v>
      </c>
      <c r="B3494" t="s">
        <v>259</v>
      </c>
      <c r="C3494" t="s">
        <v>750</v>
      </c>
      <c r="D3494">
        <v>2018</v>
      </c>
      <c r="E3494" t="s">
        <v>750</v>
      </c>
      <c r="F3494" s="13">
        <v>0</v>
      </c>
      <c r="G3494" s="13">
        <v>0</v>
      </c>
      <c r="H3494" s="13">
        <v>15</v>
      </c>
      <c r="I3494" s="13">
        <v>0</v>
      </c>
      <c r="J3494" s="13">
        <v>0</v>
      </c>
      <c r="K3494" s="13">
        <v>0</v>
      </c>
      <c r="L3494" s="13">
        <v>0</v>
      </c>
      <c r="M3494" s="13"/>
      <c r="N3494" s="13">
        <v>15</v>
      </c>
      <c r="O3494" s="13">
        <f t="shared" si="54"/>
        <v>15</v>
      </c>
    </row>
    <row r="3495" spans="1:15" x14ac:dyDescent="0.3">
      <c r="A3495" t="s">
        <v>24</v>
      </c>
      <c r="B3495" t="s">
        <v>259</v>
      </c>
      <c r="C3495" t="s">
        <v>750</v>
      </c>
      <c r="D3495">
        <v>2018</v>
      </c>
      <c r="E3495" t="s">
        <v>754</v>
      </c>
      <c r="F3495" s="13">
        <v>0</v>
      </c>
      <c r="G3495" s="13">
        <v>0</v>
      </c>
      <c r="H3495" s="13">
        <v>0</v>
      </c>
      <c r="I3495" s="13">
        <v>1</v>
      </c>
      <c r="J3495" s="13">
        <v>1</v>
      </c>
      <c r="K3495" s="13">
        <v>0</v>
      </c>
      <c r="L3495" s="13">
        <v>1</v>
      </c>
      <c r="M3495" s="13"/>
      <c r="N3495" s="13">
        <v>3</v>
      </c>
      <c r="O3495" s="13">
        <f t="shared" si="54"/>
        <v>2</v>
      </c>
    </row>
    <row r="3496" spans="1:15" x14ac:dyDescent="0.3">
      <c r="A3496" t="s">
        <v>20</v>
      </c>
      <c r="B3496" t="s">
        <v>259</v>
      </c>
      <c r="C3496" t="s">
        <v>750</v>
      </c>
      <c r="D3496">
        <v>2018</v>
      </c>
      <c r="E3496" t="s">
        <v>763</v>
      </c>
      <c r="F3496" s="13">
        <v>15</v>
      </c>
      <c r="G3496" s="13">
        <v>141</v>
      </c>
      <c r="H3496" s="13">
        <v>3289</v>
      </c>
      <c r="I3496" s="13">
        <v>681</v>
      </c>
      <c r="J3496" s="13">
        <v>2688</v>
      </c>
      <c r="K3496" s="13">
        <v>2</v>
      </c>
      <c r="L3496" s="13">
        <v>1448</v>
      </c>
      <c r="M3496" s="13"/>
      <c r="N3496" s="13">
        <v>8264</v>
      </c>
      <c r="O3496" s="13">
        <f t="shared" si="54"/>
        <v>6814</v>
      </c>
    </row>
    <row r="3497" spans="1:15" x14ac:dyDescent="0.3">
      <c r="B3497" t="s">
        <v>259</v>
      </c>
      <c r="C3497" t="s">
        <v>750</v>
      </c>
      <c r="D3497">
        <v>2018</v>
      </c>
      <c r="E3497" t="s">
        <v>1087</v>
      </c>
      <c r="F3497" s="13">
        <v>1</v>
      </c>
      <c r="G3497" s="13">
        <v>0</v>
      </c>
      <c r="H3497" s="13">
        <v>0</v>
      </c>
      <c r="I3497" s="13">
        <v>0</v>
      </c>
      <c r="J3497" s="13">
        <v>0</v>
      </c>
      <c r="K3497" s="13">
        <v>0</v>
      </c>
      <c r="L3497" s="13">
        <v>0</v>
      </c>
      <c r="M3497" s="13"/>
      <c r="N3497" s="13">
        <v>1</v>
      </c>
      <c r="O3497" s="13">
        <f t="shared" si="54"/>
        <v>1</v>
      </c>
    </row>
    <row r="3498" spans="1:15" x14ac:dyDescent="0.3">
      <c r="A3498" t="s">
        <v>20</v>
      </c>
      <c r="B3498" t="s">
        <v>259</v>
      </c>
      <c r="C3498" t="s">
        <v>750</v>
      </c>
      <c r="D3498">
        <v>2018</v>
      </c>
      <c r="E3498" t="s">
        <v>1082</v>
      </c>
      <c r="F3498" s="13">
        <v>39</v>
      </c>
      <c r="G3498" s="13">
        <v>196</v>
      </c>
      <c r="H3498" s="13">
        <v>677</v>
      </c>
      <c r="I3498" s="13">
        <v>628</v>
      </c>
      <c r="J3498" s="13">
        <v>1907</v>
      </c>
      <c r="K3498" s="13">
        <v>0</v>
      </c>
      <c r="L3498" s="13">
        <v>163</v>
      </c>
      <c r="M3498" s="13"/>
      <c r="N3498" s="13">
        <v>3610</v>
      </c>
      <c r="O3498" s="13">
        <f t="shared" si="54"/>
        <v>3447</v>
      </c>
    </row>
    <row r="3499" spans="1:15" x14ac:dyDescent="0.3">
      <c r="A3499" t="s">
        <v>22</v>
      </c>
      <c r="B3499" t="s">
        <v>259</v>
      </c>
      <c r="C3499" t="s">
        <v>750</v>
      </c>
      <c r="D3499">
        <v>2018</v>
      </c>
      <c r="E3499" t="s">
        <v>761</v>
      </c>
      <c r="F3499" s="13">
        <v>0</v>
      </c>
      <c r="G3499" s="13">
        <v>17</v>
      </c>
      <c r="H3499" s="13">
        <v>886</v>
      </c>
      <c r="I3499" s="13">
        <v>213</v>
      </c>
      <c r="J3499" s="13">
        <v>293</v>
      </c>
      <c r="K3499" s="13">
        <v>0</v>
      </c>
      <c r="L3499" s="13">
        <v>31</v>
      </c>
      <c r="M3499" s="13"/>
      <c r="N3499" s="13">
        <v>1440</v>
      </c>
      <c r="O3499" s="13">
        <f t="shared" si="54"/>
        <v>1409</v>
      </c>
    </row>
    <row r="3500" spans="1:15" x14ac:dyDescent="0.3">
      <c r="A3500" t="s">
        <v>22</v>
      </c>
      <c r="B3500" t="s">
        <v>259</v>
      </c>
      <c r="C3500" t="s">
        <v>750</v>
      </c>
      <c r="D3500">
        <v>2018</v>
      </c>
      <c r="E3500" t="s">
        <v>768</v>
      </c>
      <c r="F3500" s="13">
        <v>0</v>
      </c>
      <c r="G3500" s="13">
        <v>30</v>
      </c>
      <c r="H3500" s="13">
        <v>1303</v>
      </c>
      <c r="I3500" s="13">
        <v>124</v>
      </c>
      <c r="J3500" s="13">
        <v>360</v>
      </c>
      <c r="K3500" s="13">
        <v>0</v>
      </c>
      <c r="L3500" s="13">
        <v>28</v>
      </c>
      <c r="M3500" s="13"/>
      <c r="N3500" s="13">
        <v>1845</v>
      </c>
      <c r="O3500" s="13">
        <f t="shared" si="54"/>
        <v>1817</v>
      </c>
    </row>
    <row r="3501" spans="1:15" x14ac:dyDescent="0.3">
      <c r="A3501" t="s">
        <v>20</v>
      </c>
      <c r="B3501" t="s">
        <v>259</v>
      </c>
      <c r="C3501" t="s">
        <v>750</v>
      </c>
      <c r="D3501">
        <v>2018</v>
      </c>
      <c r="E3501" t="s">
        <v>1339</v>
      </c>
      <c r="F3501" s="13">
        <v>0</v>
      </c>
      <c r="G3501" s="13">
        <v>3</v>
      </c>
      <c r="H3501" s="13">
        <v>75</v>
      </c>
      <c r="I3501" s="13">
        <v>13</v>
      </c>
      <c r="J3501" s="13">
        <v>87</v>
      </c>
      <c r="K3501" s="13">
        <v>1</v>
      </c>
      <c r="L3501" s="13">
        <v>217</v>
      </c>
      <c r="M3501" s="13"/>
      <c r="N3501" s="13">
        <v>396</v>
      </c>
      <c r="O3501" s="13">
        <f t="shared" si="54"/>
        <v>178</v>
      </c>
    </row>
    <row r="3502" spans="1:15" x14ac:dyDescent="0.3">
      <c r="A3502" t="s">
        <v>20</v>
      </c>
      <c r="B3502" t="s">
        <v>259</v>
      </c>
      <c r="C3502" t="s">
        <v>1171</v>
      </c>
      <c r="D3502">
        <v>2018</v>
      </c>
      <c r="E3502" t="s">
        <v>1022</v>
      </c>
      <c r="F3502" s="13">
        <v>21</v>
      </c>
      <c r="G3502" s="13">
        <v>88</v>
      </c>
      <c r="H3502" s="13">
        <v>3099</v>
      </c>
      <c r="I3502" s="13">
        <v>677</v>
      </c>
      <c r="J3502" s="13">
        <v>3029</v>
      </c>
      <c r="K3502" s="13">
        <v>6</v>
      </c>
      <c r="L3502" s="13">
        <v>624</v>
      </c>
      <c r="M3502" s="13"/>
      <c r="N3502" s="13">
        <v>7544</v>
      </c>
      <c r="O3502" s="13">
        <f t="shared" si="54"/>
        <v>6914</v>
      </c>
    </row>
    <row r="3503" spans="1:15" x14ac:dyDescent="0.3">
      <c r="A3503" t="s">
        <v>20</v>
      </c>
      <c r="B3503" t="s">
        <v>259</v>
      </c>
      <c r="C3503" t="s">
        <v>1171</v>
      </c>
      <c r="D3503">
        <v>2018</v>
      </c>
      <c r="E3503" t="s">
        <v>1025</v>
      </c>
      <c r="F3503" s="13">
        <v>0</v>
      </c>
      <c r="G3503" s="13">
        <v>19</v>
      </c>
      <c r="H3503" s="13">
        <v>274</v>
      </c>
      <c r="I3503" s="13">
        <v>76</v>
      </c>
      <c r="J3503" s="13">
        <v>265</v>
      </c>
      <c r="K3503" s="13">
        <v>0</v>
      </c>
      <c r="L3503" s="13">
        <v>30</v>
      </c>
      <c r="M3503" s="13"/>
      <c r="N3503" s="13">
        <v>664</v>
      </c>
      <c r="O3503" s="13">
        <f t="shared" si="54"/>
        <v>634</v>
      </c>
    </row>
    <row r="3504" spans="1:15" x14ac:dyDescent="0.3">
      <c r="A3504" t="s">
        <v>22</v>
      </c>
      <c r="B3504" t="s">
        <v>259</v>
      </c>
      <c r="C3504" t="s">
        <v>1171</v>
      </c>
      <c r="D3504">
        <v>2018</v>
      </c>
      <c r="E3504" t="s">
        <v>1030</v>
      </c>
      <c r="F3504" s="13">
        <v>1</v>
      </c>
      <c r="G3504" s="13">
        <v>74</v>
      </c>
      <c r="H3504" s="13">
        <v>8855</v>
      </c>
      <c r="I3504" s="13">
        <v>938</v>
      </c>
      <c r="J3504" s="13">
        <v>3243</v>
      </c>
      <c r="K3504" s="13">
        <v>0</v>
      </c>
      <c r="L3504" s="13">
        <v>311</v>
      </c>
      <c r="M3504" s="13"/>
      <c r="N3504" s="13">
        <v>13422</v>
      </c>
      <c r="O3504" s="13">
        <f t="shared" si="54"/>
        <v>13111</v>
      </c>
    </row>
    <row r="3505" spans="1:15" x14ac:dyDescent="0.3">
      <c r="A3505" t="s">
        <v>20</v>
      </c>
      <c r="B3505" t="s">
        <v>296</v>
      </c>
      <c r="C3505" t="s">
        <v>787</v>
      </c>
      <c r="D3505">
        <v>2018</v>
      </c>
      <c r="E3505" t="s">
        <v>787</v>
      </c>
      <c r="F3505" s="13">
        <v>0</v>
      </c>
      <c r="G3505" s="13">
        <v>0</v>
      </c>
      <c r="H3505" s="13">
        <v>1</v>
      </c>
      <c r="I3505" s="13">
        <v>2</v>
      </c>
      <c r="J3505" s="13">
        <v>5</v>
      </c>
      <c r="K3505" s="13">
        <v>0</v>
      </c>
      <c r="L3505" s="13">
        <v>1</v>
      </c>
      <c r="M3505" s="13"/>
      <c r="N3505" s="13">
        <v>9</v>
      </c>
      <c r="O3505" s="13">
        <f t="shared" si="54"/>
        <v>8</v>
      </c>
    </row>
    <row r="3506" spans="1:15" x14ac:dyDescent="0.3">
      <c r="A3506" t="s">
        <v>20</v>
      </c>
      <c r="B3506" t="s">
        <v>296</v>
      </c>
      <c r="C3506" t="s">
        <v>1174</v>
      </c>
      <c r="D3506">
        <v>2018</v>
      </c>
      <c r="E3506" t="s">
        <v>789</v>
      </c>
      <c r="F3506" s="13">
        <v>1</v>
      </c>
      <c r="G3506" s="13">
        <v>3</v>
      </c>
      <c r="H3506" s="13">
        <v>13</v>
      </c>
      <c r="I3506" s="13">
        <v>5</v>
      </c>
      <c r="J3506" s="13">
        <v>32</v>
      </c>
      <c r="K3506" s="13">
        <v>0</v>
      </c>
      <c r="L3506" s="13">
        <v>9</v>
      </c>
      <c r="M3506" s="13"/>
      <c r="N3506" s="13">
        <v>63</v>
      </c>
      <c r="O3506" s="13">
        <f t="shared" si="54"/>
        <v>54</v>
      </c>
    </row>
    <row r="3507" spans="1:15" x14ac:dyDescent="0.3">
      <c r="A3507" t="s">
        <v>20</v>
      </c>
      <c r="B3507" t="s">
        <v>296</v>
      </c>
      <c r="C3507" t="s">
        <v>787</v>
      </c>
      <c r="D3507">
        <v>2018</v>
      </c>
      <c r="E3507" t="s">
        <v>1032</v>
      </c>
      <c r="F3507" s="13">
        <v>0</v>
      </c>
      <c r="G3507" s="13">
        <v>1</v>
      </c>
      <c r="H3507" s="13">
        <v>1</v>
      </c>
      <c r="I3507" s="13">
        <v>2</v>
      </c>
      <c r="J3507" s="13">
        <v>11</v>
      </c>
      <c r="K3507" s="13">
        <v>0</v>
      </c>
      <c r="L3507" s="13">
        <v>1</v>
      </c>
      <c r="M3507" s="13"/>
      <c r="N3507" s="13">
        <v>16</v>
      </c>
      <c r="O3507" s="13">
        <f t="shared" si="54"/>
        <v>15</v>
      </c>
    </row>
    <row r="3508" spans="1:15" x14ac:dyDescent="0.3">
      <c r="A3508" t="s">
        <v>22</v>
      </c>
      <c r="B3508" t="s">
        <v>296</v>
      </c>
      <c r="C3508" t="s">
        <v>787</v>
      </c>
      <c r="D3508">
        <v>2018</v>
      </c>
      <c r="E3508" t="s">
        <v>790</v>
      </c>
      <c r="F3508" s="13">
        <v>0</v>
      </c>
      <c r="G3508" s="13">
        <v>1</v>
      </c>
      <c r="H3508" s="13">
        <v>8</v>
      </c>
      <c r="I3508" s="13">
        <v>1</v>
      </c>
      <c r="J3508" s="13">
        <v>3</v>
      </c>
      <c r="K3508" s="13">
        <v>0</v>
      </c>
      <c r="L3508" s="13">
        <v>0</v>
      </c>
      <c r="M3508" s="13"/>
      <c r="N3508" s="13">
        <v>13</v>
      </c>
      <c r="O3508" s="13">
        <f t="shared" si="54"/>
        <v>13</v>
      </c>
    </row>
    <row r="3509" spans="1:15" x14ac:dyDescent="0.3">
      <c r="A3509" t="s">
        <v>20</v>
      </c>
      <c r="B3509" t="s">
        <v>296</v>
      </c>
      <c r="C3509" t="s">
        <v>787</v>
      </c>
      <c r="D3509">
        <v>2018</v>
      </c>
      <c r="E3509" t="s">
        <v>793</v>
      </c>
      <c r="F3509" s="13">
        <v>158</v>
      </c>
      <c r="G3509" s="13">
        <v>409</v>
      </c>
      <c r="H3509" s="13">
        <v>4196</v>
      </c>
      <c r="I3509" s="13">
        <v>1804</v>
      </c>
      <c r="J3509" s="13">
        <v>3572</v>
      </c>
      <c r="K3509" s="13">
        <v>3</v>
      </c>
      <c r="L3509" s="13">
        <v>420</v>
      </c>
      <c r="M3509" s="13"/>
      <c r="N3509" s="13">
        <v>10562</v>
      </c>
      <c r="O3509" s="13">
        <f t="shared" si="54"/>
        <v>10139</v>
      </c>
    </row>
    <row r="3510" spans="1:15" x14ac:dyDescent="0.3">
      <c r="A3510" t="s">
        <v>20</v>
      </c>
      <c r="B3510" t="s">
        <v>296</v>
      </c>
      <c r="C3510" t="s">
        <v>787</v>
      </c>
      <c r="D3510">
        <v>2018</v>
      </c>
      <c r="E3510" t="s">
        <v>1362</v>
      </c>
      <c r="F3510" s="13">
        <v>0</v>
      </c>
      <c r="G3510" s="13">
        <v>0</v>
      </c>
      <c r="H3510" s="13">
        <v>0</v>
      </c>
      <c r="I3510" s="13">
        <v>0</v>
      </c>
      <c r="J3510" s="13">
        <v>1</v>
      </c>
      <c r="K3510" s="13">
        <v>0</v>
      </c>
      <c r="L3510" s="13">
        <v>0</v>
      </c>
      <c r="M3510" s="13"/>
      <c r="N3510" s="13">
        <v>1</v>
      </c>
      <c r="O3510" s="13">
        <f t="shared" si="54"/>
        <v>1</v>
      </c>
    </row>
    <row r="3511" spans="1:15" x14ac:dyDescent="0.3">
      <c r="A3511" t="s">
        <v>20</v>
      </c>
      <c r="B3511" t="s">
        <v>296</v>
      </c>
      <c r="C3511" t="s">
        <v>787</v>
      </c>
      <c r="D3511">
        <v>2018</v>
      </c>
      <c r="E3511" t="s">
        <v>796</v>
      </c>
      <c r="F3511" s="13">
        <v>0</v>
      </c>
      <c r="G3511" s="13">
        <v>1</v>
      </c>
      <c r="H3511" s="13">
        <v>5</v>
      </c>
      <c r="I3511" s="13">
        <v>2</v>
      </c>
      <c r="J3511" s="13">
        <v>16</v>
      </c>
      <c r="K3511" s="13">
        <v>0</v>
      </c>
      <c r="L3511" s="13">
        <v>2</v>
      </c>
      <c r="M3511" s="13"/>
      <c r="N3511" s="13">
        <v>26</v>
      </c>
      <c r="O3511" s="13">
        <f t="shared" si="54"/>
        <v>24</v>
      </c>
    </row>
    <row r="3512" spans="1:15" x14ac:dyDescent="0.3">
      <c r="A3512" t="s">
        <v>20</v>
      </c>
      <c r="B3512" t="s">
        <v>296</v>
      </c>
      <c r="C3512" t="s">
        <v>787</v>
      </c>
      <c r="D3512">
        <v>2018</v>
      </c>
      <c r="E3512" t="s">
        <v>797</v>
      </c>
      <c r="F3512" s="13">
        <v>28</v>
      </c>
      <c r="G3512" s="13">
        <v>45</v>
      </c>
      <c r="H3512" s="13">
        <v>98</v>
      </c>
      <c r="I3512" s="13">
        <v>127</v>
      </c>
      <c r="J3512" s="13">
        <v>688</v>
      </c>
      <c r="K3512" s="13">
        <v>11</v>
      </c>
      <c r="L3512" s="13">
        <v>68</v>
      </c>
      <c r="M3512" s="13"/>
      <c r="N3512" s="13">
        <v>1065</v>
      </c>
      <c r="O3512" s="13">
        <f t="shared" si="54"/>
        <v>986</v>
      </c>
    </row>
    <row r="3513" spans="1:15" x14ac:dyDescent="0.3">
      <c r="A3513" t="s">
        <v>20</v>
      </c>
      <c r="B3513" t="s">
        <v>296</v>
      </c>
      <c r="C3513" t="s">
        <v>787</v>
      </c>
      <c r="D3513">
        <v>2018</v>
      </c>
      <c r="E3513" t="s">
        <v>798</v>
      </c>
      <c r="F3513" s="13">
        <v>4</v>
      </c>
      <c r="G3513" s="13">
        <v>10</v>
      </c>
      <c r="H3513" s="13">
        <v>25</v>
      </c>
      <c r="I3513" s="13">
        <v>14</v>
      </c>
      <c r="J3513" s="13">
        <v>40</v>
      </c>
      <c r="K3513" s="13">
        <v>0</v>
      </c>
      <c r="L3513" s="13">
        <v>13</v>
      </c>
      <c r="M3513" s="13"/>
      <c r="N3513" s="13">
        <v>106</v>
      </c>
      <c r="O3513" s="13">
        <f t="shared" si="54"/>
        <v>93</v>
      </c>
    </row>
    <row r="3514" spans="1:15" x14ac:dyDescent="0.3">
      <c r="A3514" t="s">
        <v>233</v>
      </c>
      <c r="B3514" t="s">
        <v>296</v>
      </c>
      <c r="C3514" t="s">
        <v>787</v>
      </c>
      <c r="D3514">
        <v>2018</v>
      </c>
      <c r="E3514" t="s">
        <v>799</v>
      </c>
      <c r="F3514" s="13">
        <v>13</v>
      </c>
      <c r="G3514" s="13">
        <v>13</v>
      </c>
      <c r="H3514" s="13">
        <v>456</v>
      </c>
      <c r="I3514" s="13">
        <v>357</v>
      </c>
      <c r="J3514" s="13">
        <v>371</v>
      </c>
      <c r="K3514" s="13">
        <v>0</v>
      </c>
      <c r="L3514" s="13">
        <v>1</v>
      </c>
      <c r="M3514" s="13"/>
      <c r="N3514" s="13">
        <v>1211</v>
      </c>
      <c r="O3514" s="13">
        <f t="shared" si="54"/>
        <v>1210</v>
      </c>
    </row>
    <row r="3515" spans="1:15" x14ac:dyDescent="0.3">
      <c r="A3515" t="s">
        <v>20</v>
      </c>
      <c r="B3515" t="s">
        <v>296</v>
      </c>
      <c r="C3515" t="s">
        <v>787</v>
      </c>
      <c r="D3515">
        <v>2018</v>
      </c>
      <c r="E3515" t="s">
        <v>800</v>
      </c>
      <c r="F3515" s="13">
        <v>0</v>
      </c>
      <c r="G3515" s="13">
        <v>0</v>
      </c>
      <c r="H3515" s="13">
        <v>4</v>
      </c>
      <c r="I3515" s="13">
        <v>1</v>
      </c>
      <c r="J3515" s="13">
        <v>7</v>
      </c>
      <c r="K3515" s="13">
        <v>0</v>
      </c>
      <c r="L3515" s="13">
        <v>1</v>
      </c>
      <c r="M3515" s="13"/>
      <c r="N3515" s="13">
        <v>13</v>
      </c>
      <c r="O3515" s="13">
        <f t="shared" si="54"/>
        <v>12</v>
      </c>
    </row>
    <row r="3516" spans="1:15" x14ac:dyDescent="0.3">
      <c r="A3516" t="s">
        <v>26</v>
      </c>
      <c r="B3516" t="s">
        <v>296</v>
      </c>
      <c r="C3516" t="s">
        <v>787</v>
      </c>
      <c r="D3516">
        <v>2018</v>
      </c>
      <c r="E3516" t="s">
        <v>801</v>
      </c>
      <c r="F3516" s="13">
        <v>0</v>
      </c>
      <c r="G3516" s="13">
        <v>0</v>
      </c>
      <c r="H3516" s="13">
        <v>11</v>
      </c>
      <c r="I3516" s="13">
        <v>6</v>
      </c>
      <c r="J3516" s="13">
        <v>7</v>
      </c>
      <c r="K3516" s="13">
        <v>0</v>
      </c>
      <c r="L3516" s="13">
        <v>0</v>
      </c>
      <c r="M3516" s="13"/>
      <c r="N3516" s="13">
        <v>24</v>
      </c>
      <c r="O3516" s="13">
        <f t="shared" si="54"/>
        <v>24</v>
      </c>
    </row>
    <row r="3517" spans="1:15" x14ac:dyDescent="0.3">
      <c r="A3517" t="s">
        <v>22</v>
      </c>
      <c r="B3517" t="s">
        <v>296</v>
      </c>
      <c r="C3517" t="s">
        <v>787</v>
      </c>
      <c r="D3517">
        <v>2018</v>
      </c>
      <c r="E3517" t="s">
        <v>803</v>
      </c>
      <c r="F3517" s="13">
        <v>6</v>
      </c>
      <c r="G3517" s="13">
        <v>17</v>
      </c>
      <c r="H3517" s="13">
        <v>2</v>
      </c>
      <c r="I3517" s="13">
        <v>5</v>
      </c>
      <c r="J3517" s="13">
        <v>107</v>
      </c>
      <c r="K3517" s="13">
        <v>0</v>
      </c>
      <c r="L3517" s="13">
        <v>5</v>
      </c>
      <c r="M3517" s="13"/>
      <c r="N3517" s="13">
        <v>142</v>
      </c>
      <c r="O3517" s="13">
        <f t="shared" si="54"/>
        <v>137</v>
      </c>
    </row>
    <row r="3518" spans="1:15" x14ac:dyDescent="0.3">
      <c r="A3518" t="s">
        <v>29</v>
      </c>
      <c r="B3518" t="s">
        <v>296</v>
      </c>
      <c r="C3518" t="s">
        <v>787</v>
      </c>
      <c r="D3518">
        <v>2018</v>
      </c>
      <c r="E3518" t="s">
        <v>805</v>
      </c>
      <c r="F3518" s="13">
        <v>1</v>
      </c>
      <c r="G3518" s="13">
        <v>3</v>
      </c>
      <c r="H3518" s="13">
        <v>1</v>
      </c>
      <c r="I3518" s="13">
        <v>4</v>
      </c>
      <c r="J3518" s="13">
        <v>0</v>
      </c>
      <c r="K3518" s="13">
        <v>0</v>
      </c>
      <c r="L3518" s="13">
        <v>38</v>
      </c>
      <c r="M3518" s="13"/>
      <c r="N3518" s="13">
        <v>47</v>
      </c>
      <c r="O3518" s="13">
        <f t="shared" si="54"/>
        <v>9</v>
      </c>
    </row>
    <row r="3519" spans="1:15" x14ac:dyDescent="0.3">
      <c r="B3519" t="s">
        <v>245</v>
      </c>
      <c r="C3519" t="s">
        <v>1162</v>
      </c>
      <c r="D3519">
        <v>2018</v>
      </c>
      <c r="E3519" t="s">
        <v>1013</v>
      </c>
      <c r="F3519" s="13">
        <v>0</v>
      </c>
      <c r="G3519" s="13">
        <v>0</v>
      </c>
      <c r="H3519" s="13">
        <v>0</v>
      </c>
      <c r="I3519" s="13">
        <v>0</v>
      </c>
      <c r="J3519" s="13">
        <v>2</v>
      </c>
      <c r="K3519" s="13">
        <v>0</v>
      </c>
      <c r="L3519" s="13">
        <v>0</v>
      </c>
      <c r="M3519" s="13"/>
      <c r="N3519" s="13">
        <v>2</v>
      </c>
      <c r="O3519" s="13">
        <f t="shared" si="54"/>
        <v>2</v>
      </c>
    </row>
    <row r="3520" spans="1:15" x14ac:dyDescent="0.3">
      <c r="A3520" t="s">
        <v>18</v>
      </c>
      <c r="B3520" t="s">
        <v>245</v>
      </c>
      <c r="C3520" t="s">
        <v>1162</v>
      </c>
      <c r="D3520">
        <v>2018</v>
      </c>
      <c r="E3520" t="s">
        <v>741</v>
      </c>
      <c r="F3520" s="13">
        <v>0</v>
      </c>
      <c r="G3520" s="13">
        <v>1</v>
      </c>
      <c r="H3520" s="13">
        <v>26</v>
      </c>
      <c r="I3520" s="13">
        <v>2</v>
      </c>
      <c r="J3520" s="13">
        <v>9</v>
      </c>
      <c r="K3520" s="13">
        <v>0</v>
      </c>
      <c r="L3520" s="13">
        <v>0</v>
      </c>
      <c r="M3520" s="13"/>
      <c r="N3520" s="13">
        <v>38</v>
      </c>
      <c r="O3520" s="13">
        <f t="shared" si="54"/>
        <v>38</v>
      </c>
    </row>
    <row r="3521" spans="1:15" x14ac:dyDescent="0.3">
      <c r="A3521" t="s">
        <v>20</v>
      </c>
      <c r="B3521" t="s">
        <v>245</v>
      </c>
      <c r="C3521" t="s">
        <v>1162</v>
      </c>
      <c r="D3521">
        <v>2018</v>
      </c>
      <c r="E3521" t="s">
        <v>1331</v>
      </c>
      <c r="F3521" s="13">
        <v>0</v>
      </c>
      <c r="G3521" s="13">
        <v>0</v>
      </c>
      <c r="H3521" s="13">
        <v>3</v>
      </c>
      <c r="I3521" s="13">
        <v>0</v>
      </c>
      <c r="J3521" s="13">
        <v>2</v>
      </c>
      <c r="K3521" s="13">
        <v>0</v>
      </c>
      <c r="L3521" s="13">
        <v>23</v>
      </c>
      <c r="M3521" s="13"/>
      <c r="N3521" s="13">
        <v>28</v>
      </c>
      <c r="O3521" s="13">
        <f t="shared" si="54"/>
        <v>5</v>
      </c>
    </row>
    <row r="3522" spans="1:15" x14ac:dyDescent="0.3">
      <c r="A3522" t="s">
        <v>20</v>
      </c>
      <c r="B3522" t="s">
        <v>245</v>
      </c>
      <c r="C3522" t="s">
        <v>1162</v>
      </c>
      <c r="D3522">
        <v>2018</v>
      </c>
      <c r="E3522" t="s">
        <v>743</v>
      </c>
      <c r="F3522" s="13">
        <v>0</v>
      </c>
      <c r="G3522" s="13">
        <v>0</v>
      </c>
      <c r="H3522" s="13">
        <v>0</v>
      </c>
      <c r="I3522" s="13">
        <v>0</v>
      </c>
      <c r="J3522" s="13">
        <v>2</v>
      </c>
      <c r="K3522" s="13">
        <v>0</v>
      </c>
      <c r="L3522" s="13">
        <v>0</v>
      </c>
      <c r="M3522" s="13"/>
      <c r="N3522" s="13">
        <v>2</v>
      </c>
      <c r="O3522" s="13">
        <f t="shared" si="54"/>
        <v>2</v>
      </c>
    </row>
    <row r="3523" spans="1:15" x14ac:dyDescent="0.3">
      <c r="A3523" t="s">
        <v>20</v>
      </c>
      <c r="B3523" t="s">
        <v>245</v>
      </c>
      <c r="C3523" t="s">
        <v>1162</v>
      </c>
      <c r="D3523">
        <v>2018</v>
      </c>
      <c r="E3523" t="s">
        <v>744</v>
      </c>
      <c r="F3523" s="13">
        <v>0</v>
      </c>
      <c r="G3523" s="13">
        <v>0</v>
      </c>
      <c r="H3523" s="13">
        <v>3</v>
      </c>
      <c r="I3523" s="13">
        <v>1</v>
      </c>
      <c r="J3523" s="13">
        <v>10</v>
      </c>
      <c r="K3523" s="13">
        <v>0</v>
      </c>
      <c r="L3523" s="13">
        <v>0</v>
      </c>
      <c r="M3523" s="13"/>
      <c r="N3523" s="13">
        <v>14</v>
      </c>
      <c r="O3523" s="13">
        <f t="shared" ref="O3523:O3586" si="55">F3523+G3523+H3523+I3523+J3523</f>
        <v>14</v>
      </c>
    </row>
    <row r="3524" spans="1:15" x14ac:dyDescent="0.3">
      <c r="A3524" t="s">
        <v>20</v>
      </c>
      <c r="B3524" t="s">
        <v>245</v>
      </c>
      <c r="C3524" t="s">
        <v>1162</v>
      </c>
      <c r="D3524">
        <v>2018</v>
      </c>
      <c r="E3524" t="s">
        <v>745</v>
      </c>
      <c r="F3524" s="13">
        <v>0</v>
      </c>
      <c r="G3524" s="13">
        <v>0</v>
      </c>
      <c r="H3524" s="13">
        <v>0</v>
      </c>
      <c r="I3524" s="13">
        <v>0</v>
      </c>
      <c r="J3524" s="13">
        <v>1</v>
      </c>
      <c r="K3524" s="13">
        <v>0</v>
      </c>
      <c r="L3524" s="13">
        <v>0</v>
      </c>
      <c r="M3524" s="13"/>
      <c r="N3524" s="13">
        <v>1</v>
      </c>
      <c r="O3524" s="13">
        <f t="shared" si="55"/>
        <v>1</v>
      </c>
    </row>
    <row r="3525" spans="1:15" x14ac:dyDescent="0.3">
      <c r="A3525" t="s">
        <v>22</v>
      </c>
      <c r="B3525" t="s">
        <v>245</v>
      </c>
      <c r="C3525" t="s">
        <v>1162</v>
      </c>
      <c r="D3525">
        <v>2018</v>
      </c>
      <c r="E3525" t="s">
        <v>1233</v>
      </c>
      <c r="F3525" s="13">
        <v>0</v>
      </c>
      <c r="G3525" s="13">
        <v>17</v>
      </c>
      <c r="H3525" s="13">
        <v>4438</v>
      </c>
      <c r="I3525" s="13">
        <v>478</v>
      </c>
      <c r="J3525" s="13">
        <v>402</v>
      </c>
      <c r="K3525" s="13">
        <v>0</v>
      </c>
      <c r="L3525" s="13">
        <v>30</v>
      </c>
      <c r="M3525" s="13"/>
      <c r="N3525" s="13">
        <v>5365</v>
      </c>
      <c r="O3525" s="13">
        <f t="shared" si="55"/>
        <v>5335</v>
      </c>
    </row>
    <row r="3526" spans="1:15" x14ac:dyDescent="0.3">
      <c r="A3526" t="s">
        <v>233</v>
      </c>
      <c r="B3526" t="s">
        <v>245</v>
      </c>
      <c r="C3526" t="s">
        <v>1162</v>
      </c>
      <c r="D3526">
        <v>2018</v>
      </c>
      <c r="E3526" t="s">
        <v>1333</v>
      </c>
      <c r="F3526" s="13">
        <v>0</v>
      </c>
      <c r="G3526" s="13">
        <v>0</v>
      </c>
      <c r="H3526" s="13">
        <v>4418</v>
      </c>
      <c r="I3526" s="13">
        <v>178</v>
      </c>
      <c r="J3526" s="13">
        <v>329</v>
      </c>
      <c r="K3526" s="13">
        <v>0</v>
      </c>
      <c r="L3526" s="13">
        <v>10</v>
      </c>
      <c r="M3526" s="13"/>
      <c r="N3526" s="13">
        <v>4935</v>
      </c>
      <c r="O3526" s="13">
        <f t="shared" si="55"/>
        <v>4925</v>
      </c>
    </row>
    <row r="3527" spans="1:15" x14ac:dyDescent="0.3">
      <c r="A3527" t="s">
        <v>239</v>
      </c>
      <c r="B3527" t="s">
        <v>245</v>
      </c>
      <c r="C3527" t="s">
        <v>1162</v>
      </c>
      <c r="D3527">
        <v>2018</v>
      </c>
      <c r="E3527" t="s">
        <v>1235</v>
      </c>
      <c r="F3527" s="13">
        <v>0</v>
      </c>
      <c r="G3527" s="13">
        <v>0</v>
      </c>
      <c r="H3527" s="13">
        <v>4215</v>
      </c>
      <c r="I3527" s="13">
        <v>216</v>
      </c>
      <c r="J3527" s="13">
        <v>610</v>
      </c>
      <c r="K3527" s="13">
        <v>0</v>
      </c>
      <c r="L3527" s="13">
        <v>0</v>
      </c>
      <c r="M3527" s="13"/>
      <c r="N3527" s="13">
        <v>5041</v>
      </c>
      <c r="O3527" s="13">
        <f t="shared" si="55"/>
        <v>5041</v>
      </c>
    </row>
    <row r="3528" spans="1:15" x14ac:dyDescent="0.3">
      <c r="A3528" t="s">
        <v>20</v>
      </c>
      <c r="B3528" t="s">
        <v>334</v>
      </c>
      <c r="C3528" t="s">
        <v>823</v>
      </c>
      <c r="D3528">
        <v>2018</v>
      </c>
      <c r="E3528" t="s">
        <v>823</v>
      </c>
      <c r="F3528" s="13">
        <v>0</v>
      </c>
      <c r="G3528" s="13">
        <v>0</v>
      </c>
      <c r="H3528" s="13">
        <v>551</v>
      </c>
      <c r="I3528" s="13">
        <v>58</v>
      </c>
      <c r="J3528" s="13">
        <v>81</v>
      </c>
      <c r="K3528" s="13">
        <v>0</v>
      </c>
      <c r="L3528" s="13">
        <v>4</v>
      </c>
      <c r="M3528" s="13"/>
      <c r="N3528" s="13">
        <v>694</v>
      </c>
      <c r="O3528" s="13">
        <f t="shared" si="55"/>
        <v>690</v>
      </c>
    </row>
    <row r="3529" spans="1:15" x14ac:dyDescent="0.3">
      <c r="A3529" t="s">
        <v>50</v>
      </c>
      <c r="B3529" t="s">
        <v>334</v>
      </c>
      <c r="C3529" t="s">
        <v>823</v>
      </c>
      <c r="D3529">
        <v>2018</v>
      </c>
      <c r="E3529" t="s">
        <v>825</v>
      </c>
      <c r="F3529" s="13">
        <v>0</v>
      </c>
      <c r="G3529" s="13">
        <v>0</v>
      </c>
      <c r="H3529" s="13">
        <v>4</v>
      </c>
      <c r="I3529" s="13">
        <v>0</v>
      </c>
      <c r="J3529" s="13">
        <v>17</v>
      </c>
      <c r="K3529" s="13">
        <v>0</v>
      </c>
      <c r="L3529" s="13">
        <v>1</v>
      </c>
      <c r="M3529" s="13"/>
      <c r="N3529" s="13">
        <v>22</v>
      </c>
      <c r="O3529" s="13">
        <f t="shared" si="55"/>
        <v>21</v>
      </c>
    </row>
    <row r="3530" spans="1:15" x14ac:dyDescent="0.3">
      <c r="A3530" t="s">
        <v>20</v>
      </c>
      <c r="B3530" t="s">
        <v>334</v>
      </c>
      <c r="C3530" t="s">
        <v>823</v>
      </c>
      <c r="D3530">
        <v>2018</v>
      </c>
      <c r="E3530" t="s">
        <v>826</v>
      </c>
      <c r="F3530" s="13">
        <v>504</v>
      </c>
      <c r="G3530" s="13">
        <v>475</v>
      </c>
      <c r="H3530" s="13">
        <v>12153</v>
      </c>
      <c r="I3530" s="13">
        <v>1660</v>
      </c>
      <c r="J3530" s="13">
        <v>9768</v>
      </c>
      <c r="K3530" s="13">
        <v>87</v>
      </c>
      <c r="L3530" s="13">
        <v>2855</v>
      </c>
      <c r="M3530" s="13"/>
      <c r="N3530" s="13">
        <v>27502</v>
      </c>
      <c r="O3530" s="13">
        <f t="shared" si="55"/>
        <v>24560</v>
      </c>
    </row>
    <row r="3531" spans="1:15" x14ac:dyDescent="0.3">
      <c r="A3531" t="s">
        <v>50</v>
      </c>
      <c r="B3531" t="s">
        <v>334</v>
      </c>
      <c r="C3531" t="s">
        <v>823</v>
      </c>
      <c r="D3531">
        <v>2018</v>
      </c>
      <c r="E3531" t="s">
        <v>834</v>
      </c>
      <c r="F3531" s="13">
        <v>0</v>
      </c>
      <c r="G3531" s="13">
        <v>5</v>
      </c>
      <c r="H3531" s="13">
        <v>31</v>
      </c>
      <c r="I3531" s="13">
        <v>40</v>
      </c>
      <c r="J3531" s="13">
        <v>48</v>
      </c>
      <c r="K3531" s="13">
        <v>0</v>
      </c>
      <c r="L3531" s="13">
        <v>15</v>
      </c>
      <c r="M3531" s="13"/>
      <c r="N3531" s="13">
        <v>139</v>
      </c>
      <c r="O3531" s="13">
        <f t="shared" si="55"/>
        <v>124</v>
      </c>
    </row>
    <row r="3532" spans="1:15" x14ac:dyDescent="0.3">
      <c r="A3532" t="s">
        <v>18</v>
      </c>
      <c r="B3532" t="s">
        <v>334</v>
      </c>
      <c r="C3532" t="s">
        <v>823</v>
      </c>
      <c r="D3532">
        <v>2018</v>
      </c>
      <c r="E3532" t="s">
        <v>1239</v>
      </c>
      <c r="F3532" s="13">
        <v>0</v>
      </c>
      <c r="G3532" s="13">
        <v>0</v>
      </c>
      <c r="H3532" s="13">
        <v>132</v>
      </c>
      <c r="I3532" s="13">
        <v>78</v>
      </c>
      <c r="J3532" s="13">
        <v>50</v>
      </c>
      <c r="K3532" s="13">
        <v>0</v>
      </c>
      <c r="L3532" s="13">
        <v>487</v>
      </c>
      <c r="M3532" s="13"/>
      <c r="N3532" s="13">
        <v>747</v>
      </c>
      <c r="O3532" s="13">
        <f t="shared" si="55"/>
        <v>260</v>
      </c>
    </row>
    <row r="3533" spans="1:15" x14ac:dyDescent="0.3">
      <c r="A3533" t="s">
        <v>34</v>
      </c>
      <c r="B3533" t="s">
        <v>334</v>
      </c>
      <c r="C3533" t="s">
        <v>823</v>
      </c>
      <c r="D3533">
        <v>2018</v>
      </c>
      <c r="E3533" t="s">
        <v>827</v>
      </c>
      <c r="F3533" s="13">
        <v>8</v>
      </c>
      <c r="G3533" s="13">
        <v>1</v>
      </c>
      <c r="H3533" s="13">
        <v>64</v>
      </c>
      <c r="I3533" s="13">
        <v>6</v>
      </c>
      <c r="J3533" s="13">
        <v>47</v>
      </c>
      <c r="K3533" s="13">
        <v>1</v>
      </c>
      <c r="L3533" s="13">
        <v>43</v>
      </c>
      <c r="M3533" s="13"/>
      <c r="N3533" s="13">
        <v>170</v>
      </c>
      <c r="O3533" s="13">
        <f t="shared" si="55"/>
        <v>126</v>
      </c>
    </row>
    <row r="3534" spans="1:15" x14ac:dyDescent="0.3">
      <c r="A3534" t="s">
        <v>50</v>
      </c>
      <c r="B3534" t="s">
        <v>334</v>
      </c>
      <c r="C3534" t="s">
        <v>823</v>
      </c>
      <c r="D3534">
        <v>2018</v>
      </c>
      <c r="E3534" t="s">
        <v>829</v>
      </c>
      <c r="F3534" s="13">
        <v>0</v>
      </c>
      <c r="G3534" s="13">
        <v>3</v>
      </c>
      <c r="H3534" s="13">
        <v>483</v>
      </c>
      <c r="I3534" s="13">
        <v>89</v>
      </c>
      <c r="J3534" s="13">
        <v>171</v>
      </c>
      <c r="K3534" s="13">
        <v>0</v>
      </c>
      <c r="L3534" s="13">
        <v>22</v>
      </c>
      <c r="M3534" s="13"/>
      <c r="N3534" s="13">
        <v>768</v>
      </c>
      <c r="O3534" s="13">
        <f t="shared" si="55"/>
        <v>746</v>
      </c>
    </row>
    <row r="3535" spans="1:15" x14ac:dyDescent="0.3">
      <c r="A3535" t="s">
        <v>22</v>
      </c>
      <c r="B3535" t="s">
        <v>334</v>
      </c>
      <c r="C3535" t="s">
        <v>823</v>
      </c>
      <c r="D3535">
        <v>2018</v>
      </c>
      <c r="E3535" t="s">
        <v>830</v>
      </c>
      <c r="F3535" s="13">
        <v>4</v>
      </c>
      <c r="G3535" s="13">
        <v>73</v>
      </c>
      <c r="H3535" s="13">
        <v>4641</v>
      </c>
      <c r="I3535" s="13">
        <v>370</v>
      </c>
      <c r="J3535" s="13">
        <v>893</v>
      </c>
      <c r="K3535" s="13">
        <v>2</v>
      </c>
      <c r="L3535" s="13">
        <v>1086</v>
      </c>
      <c r="M3535" s="13"/>
      <c r="N3535" s="13">
        <v>7069</v>
      </c>
      <c r="O3535" s="13">
        <f t="shared" si="55"/>
        <v>5981</v>
      </c>
    </row>
    <row r="3536" spans="1:15" x14ac:dyDescent="0.3">
      <c r="A3536" t="s">
        <v>22</v>
      </c>
      <c r="B3536" t="s">
        <v>334</v>
      </c>
      <c r="C3536" t="s">
        <v>823</v>
      </c>
      <c r="D3536">
        <v>2018</v>
      </c>
      <c r="E3536" t="s">
        <v>831</v>
      </c>
      <c r="F3536" s="13">
        <v>0</v>
      </c>
      <c r="G3536" s="13">
        <v>103</v>
      </c>
      <c r="H3536" s="13">
        <v>3058</v>
      </c>
      <c r="I3536" s="13">
        <v>278</v>
      </c>
      <c r="J3536" s="13">
        <v>616</v>
      </c>
      <c r="K3536" s="13">
        <v>0</v>
      </c>
      <c r="L3536" s="13">
        <v>637</v>
      </c>
      <c r="M3536" s="13"/>
      <c r="N3536" s="13">
        <v>4692</v>
      </c>
      <c r="O3536" s="13">
        <f t="shared" si="55"/>
        <v>4055</v>
      </c>
    </row>
    <row r="3537" spans="1:15" x14ac:dyDescent="0.3">
      <c r="A3537" t="s">
        <v>26</v>
      </c>
      <c r="B3537" t="s">
        <v>334</v>
      </c>
      <c r="C3537" t="s">
        <v>823</v>
      </c>
      <c r="D3537">
        <v>2018</v>
      </c>
      <c r="E3537" t="s">
        <v>835</v>
      </c>
      <c r="F3537" s="13">
        <v>0</v>
      </c>
      <c r="G3537" s="13">
        <v>0</v>
      </c>
      <c r="H3537" s="13">
        <v>0</v>
      </c>
      <c r="I3537" s="13">
        <v>1</v>
      </c>
      <c r="J3537" s="13">
        <v>6</v>
      </c>
      <c r="K3537" s="13">
        <v>0</v>
      </c>
      <c r="L3537" s="13">
        <v>13</v>
      </c>
      <c r="M3537" s="13"/>
      <c r="N3537" s="13">
        <v>20</v>
      </c>
      <c r="O3537" s="13">
        <f t="shared" si="55"/>
        <v>7</v>
      </c>
    </row>
    <row r="3538" spans="1:15" x14ac:dyDescent="0.3">
      <c r="A3538" t="s">
        <v>20</v>
      </c>
      <c r="B3538" t="s">
        <v>334</v>
      </c>
      <c r="C3538" t="s">
        <v>823</v>
      </c>
      <c r="D3538">
        <v>2018</v>
      </c>
      <c r="E3538" t="s">
        <v>1372</v>
      </c>
      <c r="F3538" s="13">
        <v>2</v>
      </c>
      <c r="G3538" s="13">
        <v>1</v>
      </c>
      <c r="H3538" s="13">
        <v>23</v>
      </c>
      <c r="I3538" s="13">
        <v>2</v>
      </c>
      <c r="J3538" s="13">
        <v>18</v>
      </c>
      <c r="K3538" s="13">
        <v>0</v>
      </c>
      <c r="L3538" s="13">
        <v>391</v>
      </c>
      <c r="M3538" s="13"/>
      <c r="N3538" s="13">
        <v>437</v>
      </c>
      <c r="O3538" s="13">
        <f t="shared" si="55"/>
        <v>46</v>
      </c>
    </row>
    <row r="3539" spans="1:15" x14ac:dyDescent="0.3">
      <c r="A3539" t="s">
        <v>50</v>
      </c>
      <c r="B3539" t="s">
        <v>313</v>
      </c>
      <c r="C3539" t="s">
        <v>1176</v>
      </c>
      <c r="D3539">
        <v>2018</v>
      </c>
      <c r="E3539" t="s">
        <v>806</v>
      </c>
      <c r="F3539" s="13">
        <v>0</v>
      </c>
      <c r="G3539" s="13">
        <v>0</v>
      </c>
      <c r="H3539" s="13">
        <v>38</v>
      </c>
      <c r="I3539" s="13">
        <v>0</v>
      </c>
      <c r="J3539" s="13">
        <v>6</v>
      </c>
      <c r="K3539" s="13">
        <v>0</v>
      </c>
      <c r="L3539" s="13">
        <v>0</v>
      </c>
      <c r="M3539" s="13"/>
      <c r="N3539" s="13">
        <v>44</v>
      </c>
      <c r="O3539" s="13">
        <f t="shared" si="55"/>
        <v>44</v>
      </c>
    </row>
    <row r="3540" spans="1:15" x14ac:dyDescent="0.3">
      <c r="A3540" t="s">
        <v>22</v>
      </c>
      <c r="B3540" t="s">
        <v>313</v>
      </c>
      <c r="C3540" t="s">
        <v>1176</v>
      </c>
      <c r="D3540">
        <v>2018</v>
      </c>
      <c r="E3540" t="s">
        <v>807</v>
      </c>
      <c r="F3540" s="13">
        <v>0</v>
      </c>
      <c r="G3540" s="13">
        <v>0</v>
      </c>
      <c r="H3540" s="13">
        <v>339</v>
      </c>
      <c r="I3540" s="13">
        <v>9</v>
      </c>
      <c r="J3540" s="13">
        <v>156</v>
      </c>
      <c r="K3540" s="13">
        <v>1</v>
      </c>
      <c r="L3540" s="13">
        <v>0</v>
      </c>
      <c r="M3540" s="13"/>
      <c r="N3540" s="13">
        <v>505</v>
      </c>
      <c r="O3540" s="13">
        <f t="shared" si="55"/>
        <v>504</v>
      </c>
    </row>
    <row r="3541" spans="1:15" x14ac:dyDescent="0.3">
      <c r="A3541" t="s">
        <v>18</v>
      </c>
      <c r="B3541" t="s">
        <v>313</v>
      </c>
      <c r="C3541" t="s">
        <v>1176</v>
      </c>
      <c r="D3541">
        <v>2018</v>
      </c>
      <c r="E3541" t="s">
        <v>808</v>
      </c>
      <c r="F3541" s="13">
        <v>0</v>
      </c>
      <c r="G3541" s="13">
        <v>0</v>
      </c>
      <c r="H3541" s="13">
        <v>8</v>
      </c>
      <c r="I3541" s="13">
        <v>8</v>
      </c>
      <c r="J3541" s="13">
        <v>6</v>
      </c>
      <c r="K3541" s="13">
        <v>0</v>
      </c>
      <c r="L3541" s="13">
        <v>0</v>
      </c>
      <c r="M3541" s="13"/>
      <c r="N3541" s="13">
        <v>22</v>
      </c>
      <c r="O3541" s="13">
        <f t="shared" si="55"/>
        <v>22</v>
      </c>
    </row>
    <row r="3542" spans="1:15" x14ac:dyDescent="0.3">
      <c r="A3542" t="s">
        <v>20</v>
      </c>
      <c r="B3542" t="s">
        <v>313</v>
      </c>
      <c r="C3542" t="s">
        <v>1176</v>
      </c>
      <c r="D3542">
        <v>2018</v>
      </c>
      <c r="E3542" t="s">
        <v>809</v>
      </c>
      <c r="F3542" s="13">
        <v>0</v>
      </c>
      <c r="G3542" s="13">
        <v>0</v>
      </c>
      <c r="H3542" s="13">
        <v>9</v>
      </c>
      <c r="I3542" s="13">
        <v>1</v>
      </c>
      <c r="J3542" s="13">
        <v>22</v>
      </c>
      <c r="K3542" s="13">
        <v>1</v>
      </c>
      <c r="L3542" s="13">
        <v>30</v>
      </c>
      <c r="M3542" s="13"/>
      <c r="N3542" s="13">
        <v>63</v>
      </c>
      <c r="O3542" s="13">
        <f t="shared" si="55"/>
        <v>32</v>
      </c>
    </row>
    <row r="3543" spans="1:15" x14ac:dyDescent="0.3">
      <c r="A3543" t="s">
        <v>55</v>
      </c>
      <c r="B3543" t="s">
        <v>313</v>
      </c>
      <c r="C3543" t="s">
        <v>1176</v>
      </c>
      <c r="D3543">
        <v>2018</v>
      </c>
      <c r="E3543" t="s">
        <v>810</v>
      </c>
      <c r="F3543" s="13">
        <v>0</v>
      </c>
      <c r="G3543" s="13">
        <v>0</v>
      </c>
      <c r="H3543" s="13">
        <v>8</v>
      </c>
      <c r="I3543" s="13">
        <v>0</v>
      </c>
      <c r="J3543" s="13">
        <v>4</v>
      </c>
      <c r="K3543" s="13">
        <v>0</v>
      </c>
      <c r="L3543" s="13">
        <v>1</v>
      </c>
      <c r="M3543" s="13"/>
      <c r="N3543" s="13">
        <v>13</v>
      </c>
      <c r="O3543" s="13">
        <f t="shared" si="55"/>
        <v>12</v>
      </c>
    </row>
    <row r="3544" spans="1:15" x14ac:dyDescent="0.3">
      <c r="A3544" t="s">
        <v>34</v>
      </c>
      <c r="B3544" t="s">
        <v>313</v>
      </c>
      <c r="C3544" t="s">
        <v>1176</v>
      </c>
      <c r="D3544">
        <v>2018</v>
      </c>
      <c r="E3544" t="s">
        <v>811</v>
      </c>
      <c r="F3544" s="13">
        <v>0</v>
      </c>
      <c r="G3544" s="13">
        <v>0</v>
      </c>
      <c r="H3544" s="13">
        <v>1</v>
      </c>
      <c r="I3544" s="13">
        <v>0</v>
      </c>
      <c r="J3544" s="13">
        <v>1</v>
      </c>
      <c r="K3544" s="13">
        <v>0</v>
      </c>
      <c r="L3544" s="13">
        <v>34</v>
      </c>
      <c r="M3544" s="13"/>
      <c r="N3544" s="13">
        <v>36</v>
      </c>
      <c r="O3544" s="13">
        <f t="shared" si="55"/>
        <v>2</v>
      </c>
    </row>
    <row r="3545" spans="1:15" x14ac:dyDescent="0.3">
      <c r="A3545" t="s">
        <v>22</v>
      </c>
      <c r="B3545" t="s">
        <v>313</v>
      </c>
      <c r="C3545" t="s">
        <v>1176</v>
      </c>
      <c r="D3545">
        <v>2018</v>
      </c>
      <c r="E3545" t="s">
        <v>813</v>
      </c>
      <c r="F3545" s="13">
        <v>0</v>
      </c>
      <c r="G3545" s="13">
        <v>4</v>
      </c>
      <c r="H3545" s="13">
        <v>932</v>
      </c>
      <c r="I3545" s="13">
        <v>85</v>
      </c>
      <c r="J3545" s="13">
        <v>362</v>
      </c>
      <c r="K3545" s="13">
        <v>0</v>
      </c>
      <c r="L3545" s="13">
        <v>175</v>
      </c>
      <c r="M3545" s="13"/>
      <c r="N3545" s="13">
        <v>1558</v>
      </c>
      <c r="O3545" s="13">
        <f t="shared" si="55"/>
        <v>1383</v>
      </c>
    </row>
    <row r="3546" spans="1:15" x14ac:dyDescent="0.3">
      <c r="A3546" t="s">
        <v>233</v>
      </c>
      <c r="B3546" t="s">
        <v>313</v>
      </c>
      <c r="C3546" t="s">
        <v>1176</v>
      </c>
      <c r="D3546">
        <v>2018</v>
      </c>
      <c r="E3546" t="s">
        <v>814</v>
      </c>
      <c r="F3546" s="13">
        <v>0</v>
      </c>
      <c r="G3546" s="13">
        <v>0</v>
      </c>
      <c r="H3546" s="13">
        <v>5</v>
      </c>
      <c r="I3546" s="13">
        <v>0</v>
      </c>
      <c r="J3546" s="13">
        <v>2</v>
      </c>
      <c r="K3546" s="13">
        <v>0</v>
      </c>
      <c r="L3546" s="13">
        <v>2</v>
      </c>
      <c r="M3546" s="13"/>
      <c r="N3546" s="13">
        <v>9</v>
      </c>
      <c r="O3546" s="13">
        <f t="shared" si="55"/>
        <v>7</v>
      </c>
    </row>
    <row r="3547" spans="1:15" x14ac:dyDescent="0.3">
      <c r="A3547" t="s">
        <v>233</v>
      </c>
      <c r="B3547" t="s">
        <v>313</v>
      </c>
      <c r="C3547" t="s">
        <v>1176</v>
      </c>
      <c r="D3547">
        <v>2018</v>
      </c>
      <c r="E3547" t="s">
        <v>815</v>
      </c>
      <c r="F3547" s="13">
        <v>0</v>
      </c>
      <c r="G3547" s="13">
        <v>0</v>
      </c>
      <c r="H3547" s="13">
        <v>403</v>
      </c>
      <c r="I3547" s="13">
        <v>1</v>
      </c>
      <c r="J3547" s="13">
        <v>52</v>
      </c>
      <c r="K3547" s="13">
        <v>0</v>
      </c>
      <c r="L3547" s="13">
        <v>0</v>
      </c>
      <c r="M3547" s="13"/>
      <c r="N3547" s="13">
        <v>456</v>
      </c>
      <c r="O3547" s="13">
        <f t="shared" si="55"/>
        <v>456</v>
      </c>
    </row>
    <row r="3548" spans="1:15" x14ac:dyDescent="0.3">
      <c r="A3548" t="s">
        <v>97</v>
      </c>
      <c r="B3548" t="s">
        <v>313</v>
      </c>
      <c r="C3548" t="s">
        <v>1176</v>
      </c>
      <c r="D3548">
        <v>2018</v>
      </c>
      <c r="E3548" t="s">
        <v>816</v>
      </c>
      <c r="F3548" s="13">
        <v>0</v>
      </c>
      <c r="G3548" s="13">
        <v>0</v>
      </c>
      <c r="H3548" s="13">
        <v>2734</v>
      </c>
      <c r="I3548" s="13">
        <v>30</v>
      </c>
      <c r="J3548" s="13">
        <v>189</v>
      </c>
      <c r="K3548" s="13">
        <v>0</v>
      </c>
      <c r="L3548" s="13">
        <v>4</v>
      </c>
      <c r="M3548" s="13"/>
      <c r="N3548" s="13">
        <v>2957</v>
      </c>
      <c r="O3548" s="13">
        <f t="shared" si="55"/>
        <v>2953</v>
      </c>
    </row>
    <row r="3549" spans="1:15" x14ac:dyDescent="0.3">
      <c r="A3549" t="s">
        <v>20</v>
      </c>
      <c r="B3549" t="s">
        <v>313</v>
      </c>
      <c r="C3549" t="s">
        <v>1176</v>
      </c>
      <c r="D3549">
        <v>2018</v>
      </c>
      <c r="E3549" t="s">
        <v>817</v>
      </c>
      <c r="F3549" s="13">
        <v>0</v>
      </c>
      <c r="G3549" s="13">
        <v>0</v>
      </c>
      <c r="H3549" s="13">
        <v>2</v>
      </c>
      <c r="I3549" s="13">
        <v>0</v>
      </c>
      <c r="J3549" s="13">
        <v>7</v>
      </c>
      <c r="K3549" s="13">
        <v>0</v>
      </c>
      <c r="L3549" s="13">
        <v>0</v>
      </c>
      <c r="M3549" s="13"/>
      <c r="N3549" s="13">
        <v>9</v>
      </c>
      <c r="O3549" s="13">
        <f t="shared" si="55"/>
        <v>9</v>
      </c>
    </row>
    <row r="3550" spans="1:15" x14ac:dyDescent="0.3">
      <c r="A3550" t="s">
        <v>20</v>
      </c>
      <c r="B3550" t="s">
        <v>313</v>
      </c>
      <c r="C3550" t="s">
        <v>1176</v>
      </c>
      <c r="D3550">
        <v>2018</v>
      </c>
      <c r="E3550" t="s">
        <v>1367</v>
      </c>
      <c r="F3550" s="13">
        <v>0</v>
      </c>
      <c r="G3550" s="13">
        <v>0</v>
      </c>
      <c r="H3550" s="13">
        <v>0</v>
      </c>
      <c r="I3550" s="13">
        <v>0</v>
      </c>
      <c r="J3550" s="13">
        <v>4</v>
      </c>
      <c r="K3550" s="13">
        <v>1</v>
      </c>
      <c r="L3550" s="13">
        <v>4</v>
      </c>
      <c r="M3550" s="13"/>
      <c r="N3550" s="13">
        <v>9</v>
      </c>
      <c r="O3550" s="13">
        <f t="shared" si="55"/>
        <v>4</v>
      </c>
    </row>
    <row r="3551" spans="1:15" x14ac:dyDescent="0.3">
      <c r="A3551" t="s">
        <v>26</v>
      </c>
      <c r="B3551" t="s">
        <v>313</v>
      </c>
      <c r="C3551" t="s">
        <v>1176</v>
      </c>
      <c r="D3551">
        <v>2018</v>
      </c>
      <c r="E3551" t="s">
        <v>818</v>
      </c>
      <c r="F3551" s="13">
        <v>0</v>
      </c>
      <c r="G3551" s="13">
        <v>0</v>
      </c>
      <c r="H3551" s="13">
        <v>0</v>
      </c>
      <c r="I3551" s="13">
        <v>0</v>
      </c>
      <c r="J3551" s="13">
        <v>1</v>
      </c>
      <c r="K3551" s="13">
        <v>0</v>
      </c>
      <c r="L3551" s="13">
        <v>0</v>
      </c>
      <c r="M3551" s="13"/>
      <c r="N3551" s="13">
        <v>1</v>
      </c>
      <c r="O3551" s="13">
        <f t="shared" si="55"/>
        <v>1</v>
      </c>
    </row>
    <row r="3552" spans="1:15" x14ac:dyDescent="0.3">
      <c r="A3552" t="s">
        <v>239</v>
      </c>
      <c r="B3552" t="s">
        <v>313</v>
      </c>
      <c r="C3552" t="s">
        <v>1176</v>
      </c>
      <c r="D3552">
        <v>2018</v>
      </c>
      <c r="E3552" t="s">
        <v>820</v>
      </c>
      <c r="F3552" s="13">
        <v>0</v>
      </c>
      <c r="G3552" s="13">
        <v>0</v>
      </c>
      <c r="H3552" s="13">
        <v>1410</v>
      </c>
      <c r="I3552" s="13">
        <v>14</v>
      </c>
      <c r="J3552" s="13">
        <v>205</v>
      </c>
      <c r="K3552" s="13">
        <v>0</v>
      </c>
      <c r="L3552" s="13">
        <v>0</v>
      </c>
      <c r="M3552" s="13"/>
      <c r="N3552" s="13">
        <v>1629</v>
      </c>
      <c r="O3552" s="13">
        <f t="shared" si="55"/>
        <v>1629</v>
      </c>
    </row>
    <row r="3553" spans="1:15" x14ac:dyDescent="0.3">
      <c r="A3553" t="s">
        <v>29</v>
      </c>
      <c r="B3553" t="s">
        <v>313</v>
      </c>
      <c r="C3553" t="s">
        <v>1176</v>
      </c>
      <c r="D3553">
        <v>2018</v>
      </c>
      <c r="E3553" t="s">
        <v>821</v>
      </c>
      <c r="F3553" s="13">
        <v>0</v>
      </c>
      <c r="G3553" s="13">
        <v>0</v>
      </c>
      <c r="H3553" s="13">
        <v>11</v>
      </c>
      <c r="I3553" s="13">
        <v>0</v>
      </c>
      <c r="J3553" s="13">
        <v>13</v>
      </c>
      <c r="K3553" s="13">
        <v>0</v>
      </c>
      <c r="L3553" s="13">
        <v>3</v>
      </c>
      <c r="M3553" s="13"/>
      <c r="N3553" s="13">
        <v>27</v>
      </c>
      <c r="O3553" s="13">
        <f t="shared" si="55"/>
        <v>24</v>
      </c>
    </row>
    <row r="3554" spans="1:15" x14ac:dyDescent="0.3">
      <c r="B3554" t="s">
        <v>313</v>
      </c>
      <c r="C3554" t="s">
        <v>1176</v>
      </c>
      <c r="D3554">
        <v>2018</v>
      </c>
      <c r="E3554" t="s">
        <v>822</v>
      </c>
      <c r="F3554" s="13">
        <v>0</v>
      </c>
      <c r="G3554" s="13">
        <v>0</v>
      </c>
      <c r="H3554" s="13">
        <v>2</v>
      </c>
      <c r="I3554" s="13">
        <v>2</v>
      </c>
      <c r="J3554" s="13">
        <v>0</v>
      </c>
      <c r="K3554" s="13">
        <v>0</v>
      </c>
      <c r="L3554" s="13">
        <v>0</v>
      </c>
      <c r="M3554" s="13"/>
      <c r="N3554" s="13">
        <v>4</v>
      </c>
      <c r="O3554" s="13">
        <f t="shared" si="55"/>
        <v>4</v>
      </c>
    </row>
    <row r="3555" spans="1:15" x14ac:dyDescent="0.3">
      <c r="B3555" t="s">
        <v>31</v>
      </c>
      <c r="C3555" t="s">
        <v>1125</v>
      </c>
      <c r="D3555">
        <v>2018</v>
      </c>
      <c r="E3555" t="s">
        <v>567</v>
      </c>
      <c r="F3555" s="13">
        <v>0</v>
      </c>
      <c r="G3555" s="13">
        <v>0</v>
      </c>
      <c r="H3555" s="13">
        <v>0</v>
      </c>
      <c r="I3555" s="13">
        <v>0</v>
      </c>
      <c r="J3555" s="13">
        <v>1</v>
      </c>
      <c r="K3555" s="13">
        <v>0</v>
      </c>
      <c r="L3555" s="13">
        <v>0</v>
      </c>
      <c r="M3555" s="13"/>
      <c r="N3555" s="13">
        <v>1</v>
      </c>
      <c r="O3555" s="13">
        <f t="shared" si="55"/>
        <v>1</v>
      </c>
    </row>
    <row r="3556" spans="1:15" x14ac:dyDescent="0.3">
      <c r="A3556" t="s">
        <v>34</v>
      </c>
      <c r="B3556" t="s">
        <v>31</v>
      </c>
      <c r="C3556" t="s">
        <v>1125</v>
      </c>
      <c r="D3556">
        <v>2018</v>
      </c>
      <c r="E3556" t="s">
        <v>568</v>
      </c>
      <c r="F3556" s="13">
        <v>2</v>
      </c>
      <c r="G3556" s="13">
        <v>0</v>
      </c>
      <c r="H3556" s="13">
        <v>2</v>
      </c>
      <c r="I3556" s="13">
        <v>0</v>
      </c>
      <c r="J3556" s="13">
        <v>18</v>
      </c>
      <c r="K3556" s="13">
        <v>0</v>
      </c>
      <c r="L3556" s="13">
        <v>6</v>
      </c>
      <c r="M3556" s="13"/>
      <c r="N3556" s="13">
        <v>28</v>
      </c>
      <c r="O3556" s="13">
        <f t="shared" si="55"/>
        <v>22</v>
      </c>
    </row>
    <row r="3557" spans="1:15" x14ac:dyDescent="0.3">
      <c r="A3557" t="s">
        <v>34</v>
      </c>
      <c r="B3557" t="s">
        <v>31</v>
      </c>
      <c r="C3557" t="s">
        <v>1125</v>
      </c>
      <c r="D3557">
        <v>2018</v>
      </c>
      <c r="E3557" t="s">
        <v>569</v>
      </c>
      <c r="F3557" s="13">
        <v>22</v>
      </c>
      <c r="G3557" s="13">
        <v>31</v>
      </c>
      <c r="H3557" s="13">
        <v>6</v>
      </c>
      <c r="I3557" s="13">
        <v>0</v>
      </c>
      <c r="J3557" s="13">
        <v>46</v>
      </c>
      <c r="K3557" s="13">
        <v>0</v>
      </c>
      <c r="L3557" s="13">
        <v>72</v>
      </c>
      <c r="M3557" s="13"/>
      <c r="N3557" s="13">
        <v>177</v>
      </c>
      <c r="O3557" s="13">
        <f t="shared" si="55"/>
        <v>105</v>
      </c>
    </row>
    <row r="3558" spans="1:15" x14ac:dyDescent="0.3">
      <c r="A3558" t="s">
        <v>34</v>
      </c>
      <c r="B3558" t="s">
        <v>31</v>
      </c>
      <c r="C3558" t="s">
        <v>1125</v>
      </c>
      <c r="D3558">
        <v>2018</v>
      </c>
      <c r="E3558" t="s">
        <v>570</v>
      </c>
      <c r="F3558" s="13">
        <v>6</v>
      </c>
      <c r="G3558" s="13">
        <v>1</v>
      </c>
      <c r="H3558" s="13">
        <v>0</v>
      </c>
      <c r="I3558" s="13">
        <v>0</v>
      </c>
      <c r="J3558" s="13">
        <v>6</v>
      </c>
      <c r="K3558" s="13">
        <v>0</v>
      </c>
      <c r="L3558" s="13">
        <v>14</v>
      </c>
      <c r="M3558" s="13"/>
      <c r="N3558" s="13">
        <v>27</v>
      </c>
      <c r="O3558" s="13">
        <f t="shared" si="55"/>
        <v>13</v>
      </c>
    </row>
    <row r="3559" spans="1:15" x14ac:dyDescent="0.3">
      <c r="A3559" t="s">
        <v>34</v>
      </c>
      <c r="B3559" t="s">
        <v>31</v>
      </c>
      <c r="C3559" t="s">
        <v>1125</v>
      </c>
      <c r="D3559">
        <v>2018</v>
      </c>
      <c r="E3559" t="s">
        <v>571</v>
      </c>
      <c r="F3559" s="13">
        <v>0</v>
      </c>
      <c r="G3559" s="13">
        <v>0</v>
      </c>
      <c r="H3559" s="13">
        <v>0</v>
      </c>
      <c r="I3559" s="13">
        <v>2</v>
      </c>
      <c r="J3559" s="13">
        <v>7</v>
      </c>
      <c r="K3559" s="13">
        <v>0</v>
      </c>
      <c r="L3559" s="13">
        <v>7</v>
      </c>
      <c r="M3559" s="13"/>
      <c r="N3559" s="13">
        <v>16</v>
      </c>
      <c r="O3559" s="13">
        <f t="shared" si="55"/>
        <v>9</v>
      </c>
    </row>
    <row r="3560" spans="1:15" x14ac:dyDescent="0.3">
      <c r="A3560" t="s">
        <v>20</v>
      </c>
      <c r="B3560" t="s">
        <v>31</v>
      </c>
      <c r="C3560" t="s">
        <v>1125</v>
      </c>
      <c r="D3560">
        <v>2018</v>
      </c>
      <c r="E3560" t="s">
        <v>572</v>
      </c>
      <c r="F3560" s="13">
        <v>0</v>
      </c>
      <c r="G3560" s="13">
        <v>0</v>
      </c>
      <c r="H3560" s="13">
        <v>0</v>
      </c>
      <c r="I3560" s="13">
        <v>0</v>
      </c>
      <c r="J3560" s="13">
        <v>1</v>
      </c>
      <c r="K3560" s="13">
        <v>0</v>
      </c>
      <c r="L3560" s="13">
        <v>2</v>
      </c>
      <c r="M3560" s="13"/>
      <c r="N3560" s="13">
        <v>3</v>
      </c>
      <c r="O3560" s="13">
        <f t="shared" si="55"/>
        <v>1</v>
      </c>
    </row>
    <row r="3561" spans="1:15" x14ac:dyDescent="0.3">
      <c r="A3561" t="s">
        <v>20</v>
      </c>
      <c r="B3561" t="s">
        <v>31</v>
      </c>
      <c r="C3561" t="s">
        <v>1125</v>
      </c>
      <c r="D3561">
        <v>2018</v>
      </c>
      <c r="E3561" t="s">
        <v>573</v>
      </c>
      <c r="F3561" s="13">
        <v>2</v>
      </c>
      <c r="G3561" s="13">
        <v>3</v>
      </c>
      <c r="H3561" s="13">
        <v>1</v>
      </c>
      <c r="I3561" s="13">
        <v>0</v>
      </c>
      <c r="J3561" s="13">
        <v>33</v>
      </c>
      <c r="K3561" s="13">
        <v>0</v>
      </c>
      <c r="L3561" s="13">
        <v>9</v>
      </c>
      <c r="M3561" s="13"/>
      <c r="N3561" s="13">
        <v>48</v>
      </c>
      <c r="O3561" s="13">
        <f t="shared" si="55"/>
        <v>39</v>
      </c>
    </row>
    <row r="3562" spans="1:15" x14ac:dyDescent="0.3">
      <c r="B3562" t="s">
        <v>31</v>
      </c>
      <c r="C3562" t="s">
        <v>1125</v>
      </c>
      <c r="D3562">
        <v>2018</v>
      </c>
      <c r="E3562" t="s">
        <v>1430</v>
      </c>
      <c r="F3562" s="13">
        <v>0</v>
      </c>
      <c r="G3562" s="13">
        <v>0</v>
      </c>
      <c r="H3562" s="13">
        <v>0</v>
      </c>
      <c r="I3562" s="13">
        <v>0</v>
      </c>
      <c r="J3562" s="13">
        <v>0</v>
      </c>
      <c r="K3562" s="13">
        <v>0</v>
      </c>
      <c r="L3562" s="13">
        <v>1</v>
      </c>
      <c r="M3562" s="13"/>
      <c r="N3562" s="13">
        <v>1</v>
      </c>
      <c r="O3562" s="13">
        <f t="shared" si="55"/>
        <v>0</v>
      </c>
    </row>
    <row r="3563" spans="1:15" x14ac:dyDescent="0.3">
      <c r="A3563" t="s">
        <v>20</v>
      </c>
      <c r="B3563" t="s">
        <v>31</v>
      </c>
      <c r="C3563" t="s">
        <v>1125</v>
      </c>
      <c r="D3563">
        <v>2018</v>
      </c>
      <c r="E3563" t="s">
        <v>574</v>
      </c>
      <c r="F3563" s="13">
        <v>0</v>
      </c>
      <c r="G3563" s="13">
        <v>0</v>
      </c>
      <c r="H3563" s="13">
        <v>0</v>
      </c>
      <c r="I3563" s="13">
        <v>0</v>
      </c>
      <c r="J3563" s="13">
        <v>0</v>
      </c>
      <c r="K3563" s="13">
        <v>0</v>
      </c>
      <c r="L3563" s="13">
        <v>73</v>
      </c>
      <c r="M3563" s="13"/>
      <c r="N3563" s="13">
        <v>73</v>
      </c>
      <c r="O3563" s="13">
        <f t="shared" si="55"/>
        <v>0</v>
      </c>
    </row>
    <row r="3564" spans="1:15" x14ac:dyDescent="0.3">
      <c r="A3564" t="s">
        <v>20</v>
      </c>
      <c r="B3564" t="s">
        <v>31</v>
      </c>
      <c r="C3564" t="s">
        <v>1125</v>
      </c>
      <c r="D3564">
        <v>2018</v>
      </c>
      <c r="E3564" t="s">
        <v>575</v>
      </c>
      <c r="F3564" s="13">
        <v>1</v>
      </c>
      <c r="G3564" s="13">
        <v>0</v>
      </c>
      <c r="H3564" s="13">
        <v>0</v>
      </c>
      <c r="I3564" s="13">
        <v>0</v>
      </c>
      <c r="J3564" s="13">
        <v>1</v>
      </c>
      <c r="K3564" s="13">
        <v>0</v>
      </c>
      <c r="L3564" s="13">
        <v>18</v>
      </c>
      <c r="M3564" s="13"/>
      <c r="N3564" s="13">
        <v>20</v>
      </c>
      <c r="O3564" s="13">
        <f t="shared" si="55"/>
        <v>2</v>
      </c>
    </row>
    <row r="3565" spans="1:15" x14ac:dyDescent="0.3">
      <c r="A3565" t="s">
        <v>20</v>
      </c>
      <c r="B3565" t="s">
        <v>31</v>
      </c>
      <c r="C3565" t="s">
        <v>1125</v>
      </c>
      <c r="D3565">
        <v>2018</v>
      </c>
      <c r="E3565" t="s">
        <v>576</v>
      </c>
      <c r="F3565" s="13">
        <v>0</v>
      </c>
      <c r="G3565" s="13">
        <v>0</v>
      </c>
      <c r="H3565" s="13">
        <v>0</v>
      </c>
      <c r="I3565" s="13">
        <v>15</v>
      </c>
      <c r="J3565" s="13">
        <v>15</v>
      </c>
      <c r="K3565" s="13">
        <v>0</v>
      </c>
      <c r="L3565" s="13">
        <v>19</v>
      </c>
      <c r="M3565" s="13"/>
      <c r="N3565" s="13">
        <v>49</v>
      </c>
      <c r="O3565" s="13">
        <f t="shared" si="55"/>
        <v>30</v>
      </c>
    </row>
    <row r="3566" spans="1:15" x14ac:dyDescent="0.3">
      <c r="A3566" t="s">
        <v>26</v>
      </c>
      <c r="B3566" t="s">
        <v>31</v>
      </c>
      <c r="C3566" t="s">
        <v>1125</v>
      </c>
      <c r="D3566">
        <v>2018</v>
      </c>
      <c r="E3566" t="s">
        <v>578</v>
      </c>
      <c r="F3566" s="13">
        <v>0</v>
      </c>
      <c r="G3566" s="13">
        <v>0</v>
      </c>
      <c r="H3566" s="13">
        <v>5</v>
      </c>
      <c r="I3566" s="13">
        <v>1</v>
      </c>
      <c r="J3566" s="13">
        <v>2</v>
      </c>
      <c r="K3566" s="13">
        <v>0</v>
      </c>
      <c r="L3566" s="13">
        <v>5</v>
      </c>
      <c r="M3566" s="13"/>
      <c r="N3566" s="13">
        <v>13</v>
      </c>
      <c r="O3566" s="13">
        <f t="shared" si="55"/>
        <v>8</v>
      </c>
    </row>
    <row r="3567" spans="1:15" x14ac:dyDescent="0.3">
      <c r="A3567" t="s">
        <v>22</v>
      </c>
      <c r="B3567" t="s">
        <v>31</v>
      </c>
      <c r="C3567" t="s">
        <v>1125</v>
      </c>
      <c r="D3567">
        <v>2018</v>
      </c>
      <c r="E3567" t="s">
        <v>580</v>
      </c>
      <c r="F3567" s="13">
        <v>0</v>
      </c>
      <c r="G3567" s="13">
        <v>0</v>
      </c>
      <c r="H3567" s="13">
        <v>0</v>
      </c>
      <c r="I3567" s="13">
        <v>3</v>
      </c>
      <c r="J3567" s="13">
        <v>0</v>
      </c>
      <c r="K3567" s="13">
        <v>0</v>
      </c>
      <c r="L3567" s="13">
        <v>0</v>
      </c>
      <c r="M3567" s="13"/>
      <c r="N3567" s="13">
        <v>3</v>
      </c>
      <c r="O3567" s="13">
        <f t="shared" si="55"/>
        <v>3</v>
      </c>
    </row>
    <row r="3568" spans="1:15" x14ac:dyDescent="0.3">
      <c r="A3568" t="s">
        <v>20</v>
      </c>
      <c r="B3568" t="s">
        <v>224</v>
      </c>
      <c r="C3568" t="s">
        <v>723</v>
      </c>
      <c r="D3568">
        <v>2018</v>
      </c>
      <c r="E3568" t="s">
        <v>726</v>
      </c>
      <c r="F3568" s="13">
        <v>0</v>
      </c>
      <c r="G3568" s="13">
        <v>0</v>
      </c>
      <c r="H3568" s="13">
        <v>0</v>
      </c>
      <c r="I3568" s="13">
        <v>0</v>
      </c>
      <c r="J3568" s="13">
        <v>0</v>
      </c>
      <c r="K3568" s="13">
        <v>0</v>
      </c>
      <c r="L3568" s="13">
        <v>4</v>
      </c>
      <c r="M3568" s="13"/>
      <c r="N3568" s="13">
        <v>4</v>
      </c>
      <c r="O3568" s="13">
        <f t="shared" si="55"/>
        <v>0</v>
      </c>
    </row>
    <row r="3569" spans="1:15" x14ac:dyDescent="0.3">
      <c r="A3569" t="s">
        <v>22</v>
      </c>
      <c r="B3569" t="s">
        <v>224</v>
      </c>
      <c r="C3569" t="s">
        <v>723</v>
      </c>
      <c r="D3569">
        <v>2018</v>
      </c>
      <c r="E3569" t="s">
        <v>724</v>
      </c>
      <c r="F3569" s="13">
        <v>0</v>
      </c>
      <c r="G3569" s="13">
        <v>2</v>
      </c>
      <c r="H3569" s="13">
        <v>169</v>
      </c>
      <c r="I3569" s="13">
        <v>53</v>
      </c>
      <c r="J3569" s="13">
        <v>18</v>
      </c>
      <c r="K3569" s="13">
        <v>0</v>
      </c>
      <c r="L3569" s="13">
        <v>28</v>
      </c>
      <c r="M3569" s="13"/>
      <c r="N3569" s="13">
        <v>270</v>
      </c>
      <c r="O3569" s="13">
        <f t="shared" si="55"/>
        <v>242</v>
      </c>
    </row>
    <row r="3570" spans="1:15" x14ac:dyDescent="0.3">
      <c r="A3570" t="s">
        <v>20</v>
      </c>
      <c r="B3570" t="s">
        <v>224</v>
      </c>
      <c r="C3570" t="s">
        <v>723</v>
      </c>
      <c r="D3570">
        <v>2018</v>
      </c>
      <c r="E3570" t="s">
        <v>1315</v>
      </c>
      <c r="F3570" s="13">
        <v>0</v>
      </c>
      <c r="G3570" s="13">
        <v>0</v>
      </c>
      <c r="H3570" s="13">
        <v>0</v>
      </c>
      <c r="I3570" s="13">
        <v>0</v>
      </c>
      <c r="J3570" s="13">
        <v>0</v>
      </c>
      <c r="K3570" s="13">
        <v>0</v>
      </c>
      <c r="L3570" s="13">
        <v>6</v>
      </c>
      <c r="M3570" s="13"/>
      <c r="N3570" s="13">
        <v>6</v>
      </c>
      <c r="O3570" s="13">
        <f t="shared" si="55"/>
        <v>0</v>
      </c>
    </row>
    <row r="3571" spans="1:15" x14ac:dyDescent="0.3">
      <c r="A3571" t="s">
        <v>20</v>
      </c>
      <c r="B3571" t="s">
        <v>224</v>
      </c>
      <c r="C3571" t="s">
        <v>723</v>
      </c>
      <c r="D3571">
        <v>2018</v>
      </c>
      <c r="E3571" t="s">
        <v>727</v>
      </c>
      <c r="F3571" s="13">
        <v>0</v>
      </c>
      <c r="G3571" s="13">
        <v>0</v>
      </c>
      <c r="H3571" s="13">
        <v>9</v>
      </c>
      <c r="I3571" s="13">
        <v>6</v>
      </c>
      <c r="J3571" s="13">
        <v>5</v>
      </c>
      <c r="K3571" s="13">
        <v>0</v>
      </c>
      <c r="L3571" s="13">
        <v>16</v>
      </c>
      <c r="M3571" s="13"/>
      <c r="N3571" s="13">
        <v>36</v>
      </c>
      <c r="O3571" s="13">
        <f t="shared" si="55"/>
        <v>20</v>
      </c>
    </row>
    <row r="3572" spans="1:15" x14ac:dyDescent="0.3">
      <c r="A3572" t="s">
        <v>24</v>
      </c>
      <c r="B3572" t="s">
        <v>224</v>
      </c>
      <c r="C3572" t="s">
        <v>723</v>
      </c>
      <c r="D3572">
        <v>2018</v>
      </c>
      <c r="E3572" t="s">
        <v>1318</v>
      </c>
      <c r="F3572" s="13">
        <v>2</v>
      </c>
      <c r="G3572" s="13">
        <v>0</v>
      </c>
      <c r="H3572" s="13">
        <v>1593</v>
      </c>
      <c r="I3572" s="13">
        <v>76</v>
      </c>
      <c r="J3572" s="13">
        <v>86</v>
      </c>
      <c r="K3572" s="13">
        <v>0</v>
      </c>
      <c r="L3572" s="13">
        <v>37</v>
      </c>
      <c r="M3572" s="13"/>
      <c r="N3572" s="13">
        <v>1794</v>
      </c>
      <c r="O3572" s="13">
        <f t="shared" si="55"/>
        <v>1757</v>
      </c>
    </row>
    <row r="3573" spans="1:15" x14ac:dyDescent="0.3">
      <c r="A3573" t="s">
        <v>20</v>
      </c>
      <c r="B3573" t="s">
        <v>224</v>
      </c>
      <c r="C3573" t="s">
        <v>723</v>
      </c>
      <c r="D3573">
        <v>2018</v>
      </c>
      <c r="E3573" t="s">
        <v>1320</v>
      </c>
      <c r="F3573" s="13">
        <v>0</v>
      </c>
      <c r="G3573" s="13">
        <v>0</v>
      </c>
      <c r="H3573" s="13">
        <v>0</v>
      </c>
      <c r="I3573" s="13">
        <v>1</v>
      </c>
      <c r="J3573" s="13">
        <v>0</v>
      </c>
      <c r="K3573" s="13">
        <v>0</v>
      </c>
      <c r="L3573" s="13">
        <v>0</v>
      </c>
      <c r="M3573" s="13"/>
      <c r="N3573" s="13">
        <v>1</v>
      </c>
      <c r="O3573" s="13">
        <f t="shared" si="55"/>
        <v>1</v>
      </c>
    </row>
    <row r="3574" spans="1:15" x14ac:dyDescent="0.3">
      <c r="A3574" t="s">
        <v>233</v>
      </c>
      <c r="B3574" t="s">
        <v>224</v>
      </c>
      <c r="C3574" t="s">
        <v>723</v>
      </c>
      <c r="D3574">
        <v>2018</v>
      </c>
      <c r="E3574" t="s">
        <v>730</v>
      </c>
      <c r="F3574" s="13">
        <v>0</v>
      </c>
      <c r="G3574" s="13">
        <v>0</v>
      </c>
      <c r="H3574" s="13">
        <v>1</v>
      </c>
      <c r="I3574" s="13">
        <v>0</v>
      </c>
      <c r="J3574" s="13">
        <v>4</v>
      </c>
      <c r="K3574" s="13">
        <v>0</v>
      </c>
      <c r="L3574" s="13">
        <v>0</v>
      </c>
      <c r="M3574" s="13"/>
      <c r="N3574" s="13">
        <v>5</v>
      </c>
      <c r="O3574" s="13">
        <f t="shared" si="55"/>
        <v>5</v>
      </c>
    </row>
    <row r="3575" spans="1:15" x14ac:dyDescent="0.3">
      <c r="B3575" t="s">
        <v>224</v>
      </c>
      <c r="C3575" t="s">
        <v>723</v>
      </c>
      <c r="D3575">
        <v>2018</v>
      </c>
      <c r="E3575" t="s">
        <v>1232</v>
      </c>
      <c r="F3575" s="13">
        <v>0</v>
      </c>
      <c r="G3575" s="13">
        <v>0</v>
      </c>
      <c r="H3575" s="13">
        <v>0</v>
      </c>
      <c r="I3575" s="13">
        <v>0</v>
      </c>
      <c r="J3575" s="13">
        <v>0</v>
      </c>
      <c r="K3575" s="13">
        <v>0</v>
      </c>
      <c r="L3575" s="13">
        <v>2</v>
      </c>
      <c r="M3575" s="13"/>
      <c r="N3575" s="13">
        <v>2</v>
      </c>
      <c r="O3575" s="13">
        <f t="shared" si="55"/>
        <v>0</v>
      </c>
    </row>
    <row r="3576" spans="1:15" x14ac:dyDescent="0.3">
      <c r="A3576" t="s">
        <v>239</v>
      </c>
      <c r="B3576" t="s">
        <v>224</v>
      </c>
      <c r="C3576" t="s">
        <v>723</v>
      </c>
      <c r="D3576">
        <v>2018</v>
      </c>
      <c r="E3576" t="s">
        <v>735</v>
      </c>
      <c r="F3576" s="13">
        <v>0</v>
      </c>
      <c r="G3576" s="13">
        <v>0</v>
      </c>
      <c r="H3576" s="13">
        <v>2567</v>
      </c>
      <c r="I3576" s="13">
        <v>149</v>
      </c>
      <c r="J3576" s="13">
        <v>150</v>
      </c>
      <c r="K3576" s="13">
        <v>0</v>
      </c>
      <c r="L3576" s="13">
        <v>4</v>
      </c>
      <c r="M3576" s="13"/>
      <c r="N3576" s="13">
        <v>2870</v>
      </c>
      <c r="O3576" s="13">
        <f t="shared" si="55"/>
        <v>2866</v>
      </c>
    </row>
    <row r="3577" spans="1:15" x14ac:dyDescent="0.3">
      <c r="A3577" t="s">
        <v>29</v>
      </c>
      <c r="B3577" t="s">
        <v>224</v>
      </c>
      <c r="C3577" t="s">
        <v>723</v>
      </c>
      <c r="D3577">
        <v>2018</v>
      </c>
      <c r="E3577" t="s">
        <v>1327</v>
      </c>
      <c r="F3577" s="13">
        <v>0</v>
      </c>
      <c r="G3577" s="13">
        <v>0</v>
      </c>
      <c r="H3577" s="13">
        <v>1</v>
      </c>
      <c r="I3577" s="13">
        <v>0</v>
      </c>
      <c r="J3577" s="13">
        <v>1</v>
      </c>
      <c r="K3577" s="13">
        <v>0</v>
      </c>
      <c r="L3577" s="13">
        <v>0</v>
      </c>
      <c r="M3577" s="13"/>
      <c r="N3577" s="13">
        <v>2</v>
      </c>
      <c r="O3577" s="13">
        <f t="shared" si="55"/>
        <v>2</v>
      </c>
    </row>
    <row r="3578" spans="1:15" x14ac:dyDescent="0.3">
      <c r="A3578" t="s">
        <v>50</v>
      </c>
      <c r="B3578" t="s">
        <v>224</v>
      </c>
      <c r="C3578" t="s">
        <v>723</v>
      </c>
      <c r="D3578">
        <v>2018</v>
      </c>
      <c r="E3578" t="s">
        <v>737</v>
      </c>
      <c r="F3578" s="13">
        <v>0</v>
      </c>
      <c r="G3578" s="13">
        <v>1</v>
      </c>
      <c r="H3578" s="13">
        <v>298</v>
      </c>
      <c r="I3578" s="13">
        <v>34</v>
      </c>
      <c r="J3578" s="13">
        <v>25</v>
      </c>
      <c r="K3578" s="13">
        <v>0</v>
      </c>
      <c r="L3578" s="13">
        <v>12</v>
      </c>
      <c r="M3578" s="13"/>
      <c r="N3578" s="13">
        <v>370</v>
      </c>
      <c r="O3578" s="13">
        <f t="shared" si="55"/>
        <v>358</v>
      </c>
    </row>
    <row r="3579" spans="1:15" x14ac:dyDescent="0.3">
      <c r="A3579" t="s">
        <v>97</v>
      </c>
      <c r="B3579" t="s">
        <v>1052</v>
      </c>
      <c r="C3579" t="s">
        <v>1130</v>
      </c>
      <c r="D3579">
        <v>2018</v>
      </c>
      <c r="E3579" t="s">
        <v>1054</v>
      </c>
      <c r="F3579" s="13">
        <v>1</v>
      </c>
      <c r="G3579" s="13">
        <v>3</v>
      </c>
      <c r="H3579" s="13">
        <v>3384</v>
      </c>
      <c r="I3579" s="13">
        <v>509</v>
      </c>
      <c r="J3579" s="13">
        <v>396</v>
      </c>
      <c r="K3579" s="13">
        <v>0</v>
      </c>
      <c r="L3579" s="13">
        <v>1</v>
      </c>
      <c r="M3579" s="13"/>
      <c r="N3579" s="13">
        <v>4294</v>
      </c>
      <c r="O3579" s="13">
        <f t="shared" si="55"/>
        <v>4293</v>
      </c>
    </row>
    <row r="3580" spans="1:15" x14ac:dyDescent="0.3">
      <c r="B3580" t="s">
        <v>364</v>
      </c>
      <c r="C3580" t="s">
        <v>1184</v>
      </c>
      <c r="D3580">
        <v>2018</v>
      </c>
      <c r="E3580" t="s">
        <v>1431</v>
      </c>
      <c r="F3580" s="13">
        <v>0</v>
      </c>
      <c r="G3580" s="13">
        <v>0</v>
      </c>
      <c r="H3580" s="13">
        <v>0</v>
      </c>
      <c r="I3580" s="13">
        <v>0</v>
      </c>
      <c r="J3580" s="13">
        <v>0</v>
      </c>
      <c r="K3580" s="13">
        <v>26</v>
      </c>
      <c r="L3580" s="13">
        <v>0</v>
      </c>
      <c r="M3580" s="13"/>
      <c r="N3580" s="13">
        <v>26</v>
      </c>
      <c r="O3580" s="13">
        <f t="shared" si="55"/>
        <v>0</v>
      </c>
    </row>
    <row r="3581" spans="1:15" x14ac:dyDescent="0.3">
      <c r="A3581" t="s">
        <v>18</v>
      </c>
      <c r="B3581" t="s">
        <v>364</v>
      </c>
      <c r="C3581" t="s">
        <v>1184</v>
      </c>
      <c r="D3581">
        <v>2018</v>
      </c>
      <c r="E3581" t="s">
        <v>854</v>
      </c>
      <c r="F3581" s="13">
        <v>0</v>
      </c>
      <c r="G3581" s="13">
        <v>0</v>
      </c>
      <c r="H3581" s="13">
        <v>1</v>
      </c>
      <c r="I3581" s="13">
        <v>1</v>
      </c>
      <c r="J3581" s="13">
        <v>1</v>
      </c>
      <c r="K3581" s="13">
        <v>0</v>
      </c>
      <c r="L3581" s="13">
        <v>0</v>
      </c>
      <c r="M3581" s="13"/>
      <c r="N3581" s="13">
        <v>3</v>
      </c>
      <c r="O3581" s="13">
        <f t="shared" si="55"/>
        <v>3</v>
      </c>
    </row>
    <row r="3582" spans="1:15" x14ac:dyDescent="0.3">
      <c r="A3582" t="s">
        <v>24</v>
      </c>
      <c r="B3582" t="s">
        <v>364</v>
      </c>
      <c r="C3582" t="s">
        <v>1184</v>
      </c>
      <c r="D3582">
        <v>2018</v>
      </c>
      <c r="E3582" t="s">
        <v>1383</v>
      </c>
      <c r="F3582" s="13">
        <v>0</v>
      </c>
      <c r="G3582" s="13">
        <v>0</v>
      </c>
      <c r="H3582" s="13">
        <v>110</v>
      </c>
      <c r="I3582" s="13">
        <v>32</v>
      </c>
      <c r="J3582" s="13">
        <v>21</v>
      </c>
      <c r="K3582" s="13">
        <v>0</v>
      </c>
      <c r="L3582" s="13">
        <v>0</v>
      </c>
      <c r="M3582" s="13"/>
      <c r="N3582" s="13">
        <v>163</v>
      </c>
      <c r="O3582" s="13">
        <f t="shared" si="55"/>
        <v>163</v>
      </c>
    </row>
    <row r="3583" spans="1:15" x14ac:dyDescent="0.3">
      <c r="A3583" t="s">
        <v>20</v>
      </c>
      <c r="B3583" t="s">
        <v>364</v>
      </c>
      <c r="C3583" t="s">
        <v>1184</v>
      </c>
      <c r="D3583">
        <v>2018</v>
      </c>
      <c r="E3583" t="s">
        <v>1240</v>
      </c>
      <c r="F3583" s="13">
        <v>0</v>
      </c>
      <c r="G3583" s="13">
        <v>0</v>
      </c>
      <c r="H3583" s="13">
        <v>18</v>
      </c>
      <c r="I3583" s="13">
        <v>17</v>
      </c>
      <c r="J3583" s="13">
        <v>9</v>
      </c>
      <c r="K3583" s="13">
        <v>0</v>
      </c>
      <c r="L3583" s="13">
        <v>5</v>
      </c>
      <c r="M3583" s="13"/>
      <c r="N3583" s="13">
        <v>49</v>
      </c>
      <c r="O3583" s="13">
        <f t="shared" si="55"/>
        <v>44</v>
      </c>
    </row>
    <row r="3584" spans="1:15" x14ac:dyDescent="0.3">
      <c r="A3584" t="s">
        <v>50</v>
      </c>
      <c r="B3584" t="s">
        <v>364</v>
      </c>
      <c r="C3584" t="s">
        <v>1184</v>
      </c>
      <c r="D3584">
        <v>2018</v>
      </c>
      <c r="E3584" t="s">
        <v>1389</v>
      </c>
      <c r="F3584" s="13">
        <v>0</v>
      </c>
      <c r="G3584" s="13">
        <v>0</v>
      </c>
      <c r="H3584" s="13">
        <v>4</v>
      </c>
      <c r="I3584" s="13">
        <v>0</v>
      </c>
      <c r="J3584" s="13">
        <v>2</v>
      </c>
      <c r="K3584" s="13">
        <v>0</v>
      </c>
      <c r="L3584" s="13">
        <v>0</v>
      </c>
      <c r="M3584" s="13"/>
      <c r="N3584" s="13">
        <v>6</v>
      </c>
      <c r="O3584" s="13">
        <f t="shared" si="55"/>
        <v>6</v>
      </c>
    </row>
    <row r="3585" spans="1:15" x14ac:dyDescent="0.3">
      <c r="A3585" t="s">
        <v>22</v>
      </c>
      <c r="B3585" t="s">
        <v>364</v>
      </c>
      <c r="C3585" t="s">
        <v>1184</v>
      </c>
      <c r="D3585">
        <v>2018</v>
      </c>
      <c r="E3585" t="s">
        <v>1390</v>
      </c>
      <c r="F3585" s="13">
        <v>0</v>
      </c>
      <c r="G3585" s="13">
        <v>19</v>
      </c>
      <c r="H3585" s="13">
        <v>5029</v>
      </c>
      <c r="I3585" s="13">
        <v>1387</v>
      </c>
      <c r="J3585" s="13">
        <v>845</v>
      </c>
      <c r="K3585" s="13">
        <v>75</v>
      </c>
      <c r="L3585" s="13">
        <v>83</v>
      </c>
      <c r="M3585" s="13"/>
      <c r="N3585" s="13">
        <v>7438</v>
      </c>
      <c r="O3585" s="13">
        <f t="shared" si="55"/>
        <v>7280</v>
      </c>
    </row>
    <row r="3586" spans="1:15" x14ac:dyDescent="0.3">
      <c r="A3586" t="s">
        <v>125</v>
      </c>
      <c r="B3586" t="s">
        <v>364</v>
      </c>
      <c r="C3586" t="s">
        <v>1184</v>
      </c>
      <c r="D3586">
        <v>2018</v>
      </c>
      <c r="E3586" t="s">
        <v>861</v>
      </c>
      <c r="F3586" s="13">
        <v>0</v>
      </c>
      <c r="G3586" s="13">
        <v>0</v>
      </c>
      <c r="H3586" s="13">
        <v>0</v>
      </c>
      <c r="I3586" s="13">
        <v>0</v>
      </c>
      <c r="J3586" s="13">
        <v>0</v>
      </c>
      <c r="K3586" s="13">
        <v>0</v>
      </c>
      <c r="L3586" s="13">
        <v>46</v>
      </c>
      <c r="M3586" s="13"/>
      <c r="N3586" s="13">
        <v>46</v>
      </c>
      <c r="O3586" s="13">
        <f t="shared" si="55"/>
        <v>0</v>
      </c>
    </row>
    <row r="3587" spans="1:15" x14ac:dyDescent="0.3">
      <c r="A3587" t="s">
        <v>239</v>
      </c>
      <c r="B3587" t="s">
        <v>364</v>
      </c>
      <c r="C3587" t="s">
        <v>1184</v>
      </c>
      <c r="D3587">
        <v>2018</v>
      </c>
      <c r="E3587" t="s">
        <v>863</v>
      </c>
      <c r="F3587" s="13">
        <v>0</v>
      </c>
      <c r="G3587" s="13">
        <v>0</v>
      </c>
      <c r="H3587" s="13">
        <v>577</v>
      </c>
      <c r="I3587" s="13">
        <v>73</v>
      </c>
      <c r="J3587" s="13">
        <v>28</v>
      </c>
      <c r="K3587" s="13">
        <v>0</v>
      </c>
      <c r="L3587" s="13">
        <v>0</v>
      </c>
      <c r="M3587" s="13"/>
      <c r="N3587" s="13">
        <v>678</v>
      </c>
      <c r="O3587" s="13">
        <f t="shared" ref="O3587:O3650" si="56">F3587+G3587+H3587+I3587+J3587</f>
        <v>678</v>
      </c>
    </row>
    <row r="3588" spans="1:15" x14ac:dyDescent="0.3">
      <c r="A3588" t="s">
        <v>20</v>
      </c>
      <c r="B3588" t="s">
        <v>382</v>
      </c>
      <c r="C3588" t="s">
        <v>865</v>
      </c>
      <c r="D3588">
        <v>2018</v>
      </c>
      <c r="E3588" t="s">
        <v>868</v>
      </c>
      <c r="F3588" s="13">
        <v>42</v>
      </c>
      <c r="G3588" s="13">
        <v>2</v>
      </c>
      <c r="H3588" s="13">
        <v>50</v>
      </c>
      <c r="I3588" s="13">
        <v>22</v>
      </c>
      <c r="J3588" s="13">
        <v>43</v>
      </c>
      <c r="K3588" s="13">
        <v>1</v>
      </c>
      <c r="L3588" s="13">
        <v>18</v>
      </c>
      <c r="M3588" s="13"/>
      <c r="N3588" s="13">
        <v>178</v>
      </c>
      <c r="O3588" s="13">
        <f t="shared" si="56"/>
        <v>159</v>
      </c>
    </row>
    <row r="3589" spans="1:15" x14ac:dyDescent="0.3">
      <c r="A3589" t="s">
        <v>136</v>
      </c>
      <c r="B3589" t="s">
        <v>382</v>
      </c>
      <c r="C3589" t="s">
        <v>865</v>
      </c>
      <c r="D3589">
        <v>2018</v>
      </c>
      <c r="E3589" t="s">
        <v>866</v>
      </c>
      <c r="F3589" s="13">
        <v>0</v>
      </c>
      <c r="G3589" s="13">
        <v>0</v>
      </c>
      <c r="H3589" s="13">
        <v>55</v>
      </c>
      <c r="I3589" s="13">
        <v>1</v>
      </c>
      <c r="J3589" s="13">
        <v>1</v>
      </c>
      <c r="K3589" s="13">
        <v>0</v>
      </c>
      <c r="L3589" s="13">
        <v>0</v>
      </c>
      <c r="M3589" s="13"/>
      <c r="N3589" s="13">
        <v>57</v>
      </c>
      <c r="O3589" s="13">
        <f t="shared" si="56"/>
        <v>57</v>
      </c>
    </row>
    <row r="3590" spans="1:15" x14ac:dyDescent="0.3">
      <c r="A3590" t="s">
        <v>136</v>
      </c>
      <c r="B3590" t="s">
        <v>382</v>
      </c>
      <c r="C3590" t="s">
        <v>865</v>
      </c>
      <c r="D3590">
        <v>2018</v>
      </c>
      <c r="E3590" t="s">
        <v>1432</v>
      </c>
      <c r="F3590" s="13">
        <v>0</v>
      </c>
      <c r="G3590" s="13">
        <v>0</v>
      </c>
      <c r="H3590" s="13">
        <v>0</v>
      </c>
      <c r="I3590" s="13">
        <v>10</v>
      </c>
      <c r="J3590" s="13">
        <v>9</v>
      </c>
      <c r="K3590" s="13">
        <v>0</v>
      </c>
      <c r="L3590" s="13">
        <v>0</v>
      </c>
      <c r="M3590" s="13"/>
      <c r="N3590" s="13">
        <v>19</v>
      </c>
      <c r="O3590" s="13">
        <f t="shared" si="56"/>
        <v>19</v>
      </c>
    </row>
    <row r="3591" spans="1:15" x14ac:dyDescent="0.3">
      <c r="A3591" t="s">
        <v>18</v>
      </c>
      <c r="B3591" t="s">
        <v>382</v>
      </c>
      <c r="C3591" t="s">
        <v>865</v>
      </c>
      <c r="D3591">
        <v>2018</v>
      </c>
      <c r="E3591" t="s">
        <v>867</v>
      </c>
      <c r="F3591" s="13">
        <v>0</v>
      </c>
      <c r="G3591" s="13">
        <v>0</v>
      </c>
      <c r="H3591" s="13">
        <v>57</v>
      </c>
      <c r="I3591" s="13">
        <v>75</v>
      </c>
      <c r="J3591" s="13">
        <v>18</v>
      </c>
      <c r="K3591" s="13">
        <v>0</v>
      </c>
      <c r="L3591" s="13">
        <v>0</v>
      </c>
      <c r="M3591" s="13"/>
      <c r="N3591" s="13">
        <v>150</v>
      </c>
      <c r="O3591" s="13">
        <f t="shared" si="56"/>
        <v>150</v>
      </c>
    </row>
    <row r="3592" spans="1:15" x14ac:dyDescent="0.3">
      <c r="A3592" t="s">
        <v>136</v>
      </c>
      <c r="B3592" t="s">
        <v>382</v>
      </c>
      <c r="C3592" t="s">
        <v>865</v>
      </c>
      <c r="D3592">
        <v>2018</v>
      </c>
      <c r="E3592" t="s">
        <v>1433</v>
      </c>
      <c r="F3592" s="13">
        <v>0</v>
      </c>
      <c r="G3592" s="13">
        <v>0</v>
      </c>
      <c r="H3592" s="13">
        <v>0</v>
      </c>
      <c r="I3592" s="13">
        <v>0</v>
      </c>
      <c r="J3592" s="13">
        <v>3</v>
      </c>
      <c r="K3592" s="13">
        <v>0</v>
      </c>
      <c r="L3592" s="13">
        <v>0</v>
      </c>
      <c r="M3592" s="13"/>
      <c r="N3592" s="13">
        <v>3</v>
      </c>
      <c r="O3592" s="13">
        <f t="shared" si="56"/>
        <v>3</v>
      </c>
    </row>
    <row r="3593" spans="1:15" x14ac:dyDescent="0.3">
      <c r="A3593" t="s">
        <v>34</v>
      </c>
      <c r="B3593" t="s">
        <v>382</v>
      </c>
      <c r="C3593" t="s">
        <v>865</v>
      </c>
      <c r="D3593">
        <v>2018</v>
      </c>
      <c r="E3593" t="s">
        <v>1395</v>
      </c>
      <c r="F3593" s="13">
        <v>13</v>
      </c>
      <c r="G3593" s="13">
        <v>1</v>
      </c>
      <c r="H3593" s="13">
        <v>3</v>
      </c>
      <c r="I3593" s="13">
        <v>2</v>
      </c>
      <c r="J3593" s="13">
        <v>15</v>
      </c>
      <c r="K3593" s="13">
        <v>0</v>
      </c>
      <c r="L3593" s="13">
        <v>11</v>
      </c>
      <c r="M3593" s="13"/>
      <c r="N3593" s="13">
        <v>45</v>
      </c>
      <c r="O3593" s="13">
        <f t="shared" si="56"/>
        <v>34</v>
      </c>
    </row>
    <row r="3594" spans="1:15" x14ac:dyDescent="0.3">
      <c r="A3594" t="s">
        <v>22</v>
      </c>
      <c r="B3594" t="s">
        <v>382</v>
      </c>
      <c r="C3594" t="s">
        <v>865</v>
      </c>
      <c r="D3594">
        <v>2018</v>
      </c>
      <c r="E3594" t="s">
        <v>870</v>
      </c>
      <c r="F3594" s="13">
        <v>9</v>
      </c>
      <c r="G3594" s="13">
        <v>33</v>
      </c>
      <c r="H3594" s="13">
        <v>4396</v>
      </c>
      <c r="I3594" s="13">
        <v>306</v>
      </c>
      <c r="J3594" s="13">
        <v>419</v>
      </c>
      <c r="K3594" s="13">
        <v>1</v>
      </c>
      <c r="L3594" s="13">
        <v>26</v>
      </c>
      <c r="M3594" s="13"/>
      <c r="N3594" s="13">
        <v>5190</v>
      </c>
      <c r="O3594" s="13">
        <f t="shared" si="56"/>
        <v>5163</v>
      </c>
    </row>
    <row r="3595" spans="1:15" x14ac:dyDescent="0.3">
      <c r="A3595" t="s">
        <v>24</v>
      </c>
      <c r="B3595" t="s">
        <v>382</v>
      </c>
      <c r="C3595" t="s">
        <v>865</v>
      </c>
      <c r="D3595">
        <v>2018</v>
      </c>
      <c r="E3595" t="s">
        <v>1099</v>
      </c>
      <c r="F3595" s="13">
        <v>0</v>
      </c>
      <c r="G3595" s="13">
        <v>0</v>
      </c>
      <c r="H3595" s="13">
        <v>0</v>
      </c>
      <c r="I3595" s="13">
        <v>0</v>
      </c>
      <c r="J3595" s="13">
        <v>9</v>
      </c>
      <c r="K3595" s="13">
        <v>0</v>
      </c>
      <c r="L3595" s="13">
        <v>0</v>
      </c>
      <c r="M3595" s="13"/>
      <c r="N3595" s="13">
        <v>9</v>
      </c>
      <c r="O3595" s="13">
        <f t="shared" si="56"/>
        <v>9</v>
      </c>
    </row>
    <row r="3596" spans="1:15" x14ac:dyDescent="0.3">
      <c r="A3596" t="s">
        <v>136</v>
      </c>
      <c r="B3596" t="s">
        <v>382</v>
      </c>
      <c r="C3596" t="s">
        <v>865</v>
      </c>
      <c r="D3596">
        <v>2018</v>
      </c>
      <c r="E3596" t="s">
        <v>874</v>
      </c>
      <c r="F3596" s="13">
        <v>3</v>
      </c>
      <c r="G3596" s="13">
        <v>1</v>
      </c>
      <c r="H3596" s="13">
        <v>28</v>
      </c>
      <c r="I3596" s="13">
        <v>3</v>
      </c>
      <c r="J3596" s="13">
        <v>22</v>
      </c>
      <c r="K3596" s="13">
        <v>0</v>
      </c>
      <c r="L3596" s="13">
        <v>3</v>
      </c>
      <c r="M3596" s="13"/>
      <c r="N3596" s="13">
        <v>60</v>
      </c>
      <c r="O3596" s="13">
        <f t="shared" si="56"/>
        <v>57</v>
      </c>
    </row>
    <row r="3597" spans="1:15" x14ac:dyDescent="0.3">
      <c r="A3597" t="s">
        <v>136</v>
      </c>
      <c r="B3597" t="s">
        <v>382</v>
      </c>
      <c r="C3597" t="s">
        <v>865</v>
      </c>
      <c r="D3597">
        <v>2018</v>
      </c>
      <c r="E3597" t="s">
        <v>1105</v>
      </c>
      <c r="F3597" s="13">
        <v>0</v>
      </c>
      <c r="G3597" s="13">
        <v>0</v>
      </c>
      <c r="H3597" s="13">
        <v>0</v>
      </c>
      <c r="I3597" s="13">
        <v>0</v>
      </c>
      <c r="J3597" s="13">
        <v>1</v>
      </c>
      <c r="K3597" s="13">
        <v>0</v>
      </c>
      <c r="L3597" s="13">
        <v>0</v>
      </c>
      <c r="M3597" s="13"/>
      <c r="N3597" s="13">
        <v>1</v>
      </c>
      <c r="O3597" s="13">
        <f t="shared" si="56"/>
        <v>1</v>
      </c>
    </row>
    <row r="3598" spans="1:15" x14ac:dyDescent="0.3">
      <c r="A3598" t="s">
        <v>20</v>
      </c>
      <c r="B3598" t="s">
        <v>394</v>
      </c>
      <c r="C3598" t="s">
        <v>1191</v>
      </c>
      <c r="D3598">
        <v>2018</v>
      </c>
      <c r="E3598" t="s">
        <v>877</v>
      </c>
      <c r="F3598" s="13">
        <v>0</v>
      </c>
      <c r="G3598" s="13">
        <v>0</v>
      </c>
      <c r="H3598" s="13">
        <v>23</v>
      </c>
      <c r="I3598" s="13">
        <v>1</v>
      </c>
      <c r="J3598" s="13">
        <v>9</v>
      </c>
      <c r="K3598" s="13">
        <v>0</v>
      </c>
      <c r="L3598" s="13">
        <v>25</v>
      </c>
      <c r="M3598" s="13"/>
      <c r="N3598" s="13">
        <v>58</v>
      </c>
      <c r="O3598" s="13">
        <f t="shared" si="56"/>
        <v>33</v>
      </c>
    </row>
    <row r="3599" spans="1:15" x14ac:dyDescent="0.3">
      <c r="A3599" t="s">
        <v>20</v>
      </c>
      <c r="B3599" t="s">
        <v>394</v>
      </c>
      <c r="C3599" t="s">
        <v>1191</v>
      </c>
      <c r="D3599">
        <v>2018</v>
      </c>
      <c r="E3599" t="s">
        <v>879</v>
      </c>
      <c r="F3599" s="13">
        <v>0</v>
      </c>
      <c r="G3599" s="13">
        <v>0</v>
      </c>
      <c r="H3599" s="13">
        <v>0</v>
      </c>
      <c r="I3599" s="13">
        <v>0</v>
      </c>
      <c r="J3599" s="13">
        <v>0</v>
      </c>
      <c r="K3599" s="13">
        <v>0</v>
      </c>
      <c r="L3599" s="13">
        <v>36</v>
      </c>
      <c r="M3599" s="13"/>
      <c r="N3599" s="13">
        <v>36</v>
      </c>
      <c r="O3599" s="13">
        <f t="shared" si="56"/>
        <v>0</v>
      </c>
    </row>
    <row r="3600" spans="1:15" x14ac:dyDescent="0.3">
      <c r="B3600" t="s">
        <v>394</v>
      </c>
      <c r="C3600" t="s">
        <v>1191</v>
      </c>
      <c r="D3600">
        <v>2018</v>
      </c>
      <c r="E3600" t="s">
        <v>1434</v>
      </c>
      <c r="F3600" s="13">
        <v>0</v>
      </c>
      <c r="G3600" s="13">
        <v>0</v>
      </c>
      <c r="H3600" s="13">
        <v>0</v>
      </c>
      <c r="I3600" s="13">
        <v>0</v>
      </c>
      <c r="J3600" s="13">
        <v>0</v>
      </c>
      <c r="K3600" s="13">
        <v>0</v>
      </c>
      <c r="L3600" s="13">
        <v>9</v>
      </c>
      <c r="M3600" s="13"/>
      <c r="N3600" s="13">
        <v>9</v>
      </c>
      <c r="O3600" s="13">
        <f t="shared" si="56"/>
        <v>0</v>
      </c>
    </row>
    <row r="3601" spans="1:15" x14ac:dyDescent="0.3">
      <c r="A3601" t="s">
        <v>22</v>
      </c>
      <c r="B3601" t="s">
        <v>394</v>
      </c>
      <c r="C3601" t="s">
        <v>1191</v>
      </c>
      <c r="D3601">
        <v>2018</v>
      </c>
      <c r="E3601" t="s">
        <v>880</v>
      </c>
      <c r="F3601" s="13">
        <v>0</v>
      </c>
      <c r="G3601" s="13">
        <v>34</v>
      </c>
      <c r="H3601" s="13">
        <v>1019</v>
      </c>
      <c r="I3601" s="13">
        <v>22</v>
      </c>
      <c r="J3601" s="13">
        <v>392</v>
      </c>
      <c r="K3601" s="13">
        <v>0</v>
      </c>
      <c r="L3601" s="13">
        <v>1000</v>
      </c>
      <c r="M3601" s="13"/>
      <c r="N3601" s="13">
        <v>2467</v>
      </c>
      <c r="O3601" s="13">
        <f t="shared" si="56"/>
        <v>1467</v>
      </c>
    </row>
    <row r="3602" spans="1:15" x14ac:dyDescent="0.3">
      <c r="A3602" t="s">
        <v>24</v>
      </c>
      <c r="B3602" t="s">
        <v>394</v>
      </c>
      <c r="C3602" t="s">
        <v>1191</v>
      </c>
      <c r="D3602">
        <v>2018</v>
      </c>
      <c r="E3602" t="s">
        <v>1400</v>
      </c>
      <c r="F3602" s="13">
        <v>0</v>
      </c>
      <c r="G3602" s="13">
        <v>0</v>
      </c>
      <c r="H3602" s="13">
        <v>0</v>
      </c>
      <c r="I3602" s="13">
        <v>4</v>
      </c>
      <c r="J3602" s="13">
        <v>3</v>
      </c>
      <c r="K3602" s="13">
        <v>0</v>
      </c>
      <c r="L3602" s="13">
        <v>1</v>
      </c>
      <c r="M3602" s="13"/>
      <c r="N3602" s="13">
        <v>8</v>
      </c>
      <c r="O3602" s="13">
        <f t="shared" si="56"/>
        <v>7</v>
      </c>
    </row>
    <row r="3603" spans="1:15" x14ac:dyDescent="0.3">
      <c r="A3603" t="s">
        <v>24</v>
      </c>
      <c r="B3603" t="s">
        <v>394</v>
      </c>
      <c r="C3603" t="s">
        <v>1191</v>
      </c>
      <c r="D3603">
        <v>2018</v>
      </c>
      <c r="E3603" t="s">
        <v>1401</v>
      </c>
      <c r="F3603" s="13">
        <v>0</v>
      </c>
      <c r="G3603" s="13">
        <v>16</v>
      </c>
      <c r="H3603" s="13">
        <v>855</v>
      </c>
      <c r="I3603" s="13">
        <v>174</v>
      </c>
      <c r="J3603" s="13">
        <v>234</v>
      </c>
      <c r="K3603" s="13">
        <v>0</v>
      </c>
      <c r="L3603" s="13">
        <v>57</v>
      </c>
      <c r="M3603" s="13"/>
      <c r="N3603" s="13">
        <v>1336</v>
      </c>
      <c r="O3603" s="13">
        <f t="shared" si="56"/>
        <v>1279</v>
      </c>
    </row>
    <row r="3604" spans="1:15" x14ac:dyDescent="0.3">
      <c r="A3604" t="s">
        <v>20</v>
      </c>
      <c r="B3604" t="s">
        <v>111</v>
      </c>
      <c r="C3604" t="s">
        <v>1137</v>
      </c>
      <c r="D3604">
        <v>2018</v>
      </c>
      <c r="E3604" t="s">
        <v>633</v>
      </c>
      <c r="F3604" s="13">
        <v>0</v>
      </c>
      <c r="G3604" s="13">
        <v>1</v>
      </c>
      <c r="H3604" s="13">
        <v>52</v>
      </c>
      <c r="I3604" s="13">
        <v>6</v>
      </c>
      <c r="J3604" s="13">
        <v>44</v>
      </c>
      <c r="K3604" s="13">
        <v>0</v>
      </c>
      <c r="L3604" s="13">
        <v>15</v>
      </c>
      <c r="M3604" s="13"/>
      <c r="N3604" s="13">
        <v>118</v>
      </c>
      <c r="O3604" s="13">
        <f t="shared" si="56"/>
        <v>103</v>
      </c>
    </row>
    <row r="3605" spans="1:15" x14ac:dyDescent="0.3">
      <c r="A3605" t="s">
        <v>92</v>
      </c>
      <c r="B3605" t="s">
        <v>111</v>
      </c>
      <c r="C3605" t="s">
        <v>1137</v>
      </c>
      <c r="D3605">
        <v>2018</v>
      </c>
      <c r="E3605" t="s">
        <v>634</v>
      </c>
      <c r="F3605" s="13">
        <v>0</v>
      </c>
      <c r="G3605" s="13">
        <v>0</v>
      </c>
      <c r="H3605" s="13">
        <v>5</v>
      </c>
      <c r="I3605" s="13">
        <v>0</v>
      </c>
      <c r="J3605" s="13">
        <v>0</v>
      </c>
      <c r="K3605" s="13">
        <v>0</v>
      </c>
      <c r="L3605" s="13">
        <v>0</v>
      </c>
      <c r="M3605" s="13"/>
      <c r="N3605" s="13">
        <v>5</v>
      </c>
      <c r="O3605" s="13">
        <f t="shared" si="56"/>
        <v>5</v>
      </c>
    </row>
    <row r="3606" spans="1:15" x14ac:dyDescent="0.3">
      <c r="A3606" t="s">
        <v>20</v>
      </c>
      <c r="B3606" t="s">
        <v>111</v>
      </c>
      <c r="C3606" t="s">
        <v>1137</v>
      </c>
      <c r="D3606">
        <v>2018</v>
      </c>
      <c r="E3606" t="s">
        <v>635</v>
      </c>
      <c r="F3606" s="13">
        <v>0</v>
      </c>
      <c r="G3606" s="13">
        <v>23</v>
      </c>
      <c r="H3606" s="13">
        <v>414</v>
      </c>
      <c r="I3606" s="13">
        <v>130</v>
      </c>
      <c r="J3606" s="13">
        <v>431</v>
      </c>
      <c r="K3606" s="13">
        <v>1</v>
      </c>
      <c r="L3606" s="13">
        <v>42</v>
      </c>
      <c r="M3606" s="13"/>
      <c r="N3606" s="13">
        <v>1041</v>
      </c>
      <c r="O3606" s="13">
        <f t="shared" si="56"/>
        <v>998</v>
      </c>
    </row>
    <row r="3607" spans="1:15" x14ac:dyDescent="0.3">
      <c r="A3607" t="s">
        <v>92</v>
      </c>
      <c r="B3607" t="s">
        <v>111</v>
      </c>
      <c r="C3607" t="s">
        <v>1137</v>
      </c>
      <c r="D3607">
        <v>2018</v>
      </c>
      <c r="E3607" t="s">
        <v>637</v>
      </c>
      <c r="F3607" s="13">
        <v>0</v>
      </c>
      <c r="G3607" s="13">
        <v>0</v>
      </c>
      <c r="H3607" s="13">
        <v>0</v>
      </c>
      <c r="I3607" s="13">
        <v>1</v>
      </c>
      <c r="J3607" s="13">
        <v>0</v>
      </c>
      <c r="K3607" s="13">
        <v>0</v>
      </c>
      <c r="L3607" s="13">
        <v>0</v>
      </c>
      <c r="M3607" s="13"/>
      <c r="N3607" s="13">
        <v>1</v>
      </c>
      <c r="O3607" s="13">
        <f t="shared" si="56"/>
        <v>1</v>
      </c>
    </row>
    <row r="3608" spans="1:15" x14ac:dyDescent="0.3">
      <c r="A3608" t="s">
        <v>20</v>
      </c>
      <c r="B3608" t="s">
        <v>111</v>
      </c>
      <c r="C3608" t="s">
        <v>1137</v>
      </c>
      <c r="D3608">
        <v>2018</v>
      </c>
      <c r="E3608" t="s">
        <v>1291</v>
      </c>
      <c r="F3608" s="13">
        <v>0</v>
      </c>
      <c r="G3608" s="13">
        <v>0</v>
      </c>
      <c r="H3608" s="13">
        <v>0</v>
      </c>
      <c r="I3608" s="13">
        <v>0</v>
      </c>
      <c r="J3608" s="13">
        <v>0</v>
      </c>
      <c r="K3608" s="13">
        <v>0</v>
      </c>
      <c r="L3608" s="13">
        <v>1</v>
      </c>
      <c r="M3608" s="13"/>
      <c r="N3608" s="13">
        <v>1</v>
      </c>
      <c r="O3608" s="13">
        <f t="shared" si="56"/>
        <v>0</v>
      </c>
    </row>
    <row r="3609" spans="1:15" x14ac:dyDescent="0.3">
      <c r="A3609" t="s">
        <v>34</v>
      </c>
      <c r="B3609" t="s">
        <v>111</v>
      </c>
      <c r="C3609" t="s">
        <v>1137</v>
      </c>
      <c r="D3609">
        <v>2018</v>
      </c>
      <c r="E3609" t="s">
        <v>639</v>
      </c>
      <c r="F3609" s="13">
        <v>0</v>
      </c>
      <c r="G3609" s="13">
        <v>0</v>
      </c>
      <c r="H3609" s="13">
        <v>0</v>
      </c>
      <c r="I3609" s="13">
        <v>2</v>
      </c>
      <c r="J3609" s="13">
        <v>6</v>
      </c>
      <c r="K3609" s="13">
        <v>0</v>
      </c>
      <c r="L3609" s="13">
        <v>0</v>
      </c>
      <c r="M3609" s="13"/>
      <c r="N3609" s="13">
        <v>8</v>
      </c>
      <c r="O3609" s="13">
        <f t="shared" si="56"/>
        <v>8</v>
      </c>
    </row>
    <row r="3610" spans="1:15" x14ac:dyDescent="0.3">
      <c r="A3610" t="s">
        <v>22</v>
      </c>
      <c r="B3610" t="s">
        <v>111</v>
      </c>
      <c r="C3610" t="s">
        <v>1137</v>
      </c>
      <c r="D3610">
        <v>2018</v>
      </c>
      <c r="E3610" t="s">
        <v>641</v>
      </c>
      <c r="F3610" s="13">
        <v>0</v>
      </c>
      <c r="G3610" s="13">
        <v>153</v>
      </c>
      <c r="H3610" s="13">
        <v>7039</v>
      </c>
      <c r="I3610" s="13">
        <v>1607</v>
      </c>
      <c r="J3610" s="13">
        <v>3943</v>
      </c>
      <c r="K3610" s="13">
        <v>0</v>
      </c>
      <c r="L3610" s="13">
        <v>190</v>
      </c>
      <c r="M3610" s="13"/>
      <c r="N3610" s="13">
        <v>12932</v>
      </c>
      <c r="O3610" s="13">
        <f t="shared" si="56"/>
        <v>12742</v>
      </c>
    </row>
    <row r="3611" spans="1:15" x14ac:dyDescent="0.3">
      <c r="A3611" t="s">
        <v>233</v>
      </c>
      <c r="B3611" t="s">
        <v>111</v>
      </c>
      <c r="C3611" t="s">
        <v>1137</v>
      </c>
      <c r="D3611">
        <v>2018</v>
      </c>
      <c r="E3611" t="s">
        <v>1293</v>
      </c>
      <c r="F3611" s="13">
        <v>0</v>
      </c>
      <c r="G3611" s="13">
        <v>0</v>
      </c>
      <c r="H3611" s="13">
        <v>0</v>
      </c>
      <c r="I3611" s="13">
        <v>2</v>
      </c>
      <c r="J3611" s="13">
        <v>2</v>
      </c>
      <c r="K3611" s="13">
        <v>0</v>
      </c>
      <c r="L3611" s="13">
        <v>0</v>
      </c>
      <c r="M3611" s="13"/>
      <c r="N3611" s="13">
        <v>4</v>
      </c>
      <c r="O3611" s="13">
        <f t="shared" si="56"/>
        <v>4</v>
      </c>
    </row>
    <row r="3612" spans="1:15" x14ac:dyDescent="0.3">
      <c r="A3612" t="s">
        <v>24</v>
      </c>
      <c r="B3612" t="s">
        <v>111</v>
      </c>
      <c r="C3612" t="s">
        <v>1137</v>
      </c>
      <c r="D3612">
        <v>2018</v>
      </c>
      <c r="E3612" t="s">
        <v>642</v>
      </c>
      <c r="F3612" s="13">
        <v>0</v>
      </c>
      <c r="G3612" s="13">
        <v>0</v>
      </c>
      <c r="H3612" s="13">
        <v>2</v>
      </c>
      <c r="I3612" s="13">
        <v>0</v>
      </c>
      <c r="J3612" s="13">
        <v>1</v>
      </c>
      <c r="K3612" s="13">
        <v>0</v>
      </c>
      <c r="L3612" s="13">
        <v>0</v>
      </c>
      <c r="M3612" s="13"/>
      <c r="N3612" s="13">
        <v>3</v>
      </c>
      <c r="O3612" s="13">
        <f t="shared" si="56"/>
        <v>3</v>
      </c>
    </row>
    <row r="3613" spans="1:15" x14ac:dyDescent="0.3">
      <c r="A3613" t="s">
        <v>22</v>
      </c>
      <c r="B3613" t="s">
        <v>111</v>
      </c>
      <c r="C3613" t="s">
        <v>1137</v>
      </c>
      <c r="D3613">
        <v>2018</v>
      </c>
      <c r="E3613" t="s">
        <v>643</v>
      </c>
      <c r="F3613" s="13">
        <v>0</v>
      </c>
      <c r="G3613" s="13">
        <v>1</v>
      </c>
      <c r="H3613" s="13">
        <v>1266</v>
      </c>
      <c r="I3613" s="13">
        <v>162</v>
      </c>
      <c r="J3613" s="13">
        <v>168</v>
      </c>
      <c r="K3613" s="13">
        <v>13</v>
      </c>
      <c r="L3613" s="13">
        <v>0</v>
      </c>
      <c r="M3613" s="13"/>
      <c r="N3613" s="13">
        <v>1610</v>
      </c>
      <c r="O3613" s="13">
        <f t="shared" si="56"/>
        <v>1597</v>
      </c>
    </row>
    <row r="3614" spans="1:15" x14ac:dyDescent="0.3">
      <c r="A3614" t="s">
        <v>50</v>
      </c>
      <c r="B3614" t="s">
        <v>111</v>
      </c>
      <c r="C3614" t="s">
        <v>1137</v>
      </c>
      <c r="D3614">
        <v>2018</v>
      </c>
      <c r="E3614" t="s">
        <v>1294</v>
      </c>
      <c r="F3614" s="13">
        <v>0</v>
      </c>
      <c r="G3614" s="13">
        <v>1</v>
      </c>
      <c r="H3614" s="13">
        <v>61</v>
      </c>
      <c r="I3614" s="13">
        <v>42</v>
      </c>
      <c r="J3614" s="13">
        <v>120</v>
      </c>
      <c r="K3614" s="13">
        <v>0</v>
      </c>
      <c r="L3614" s="13">
        <v>0</v>
      </c>
      <c r="M3614" s="13"/>
      <c r="N3614" s="13">
        <v>224</v>
      </c>
      <c r="O3614" s="13">
        <f t="shared" si="56"/>
        <v>224</v>
      </c>
    </row>
    <row r="3615" spans="1:15" x14ac:dyDescent="0.3">
      <c r="A3615" t="s">
        <v>26</v>
      </c>
      <c r="B3615" t="s">
        <v>111</v>
      </c>
      <c r="C3615" t="s">
        <v>1137</v>
      </c>
      <c r="D3615">
        <v>2018</v>
      </c>
      <c r="E3615" t="s">
        <v>644</v>
      </c>
      <c r="F3615" s="13">
        <v>0</v>
      </c>
      <c r="G3615" s="13">
        <v>0</v>
      </c>
      <c r="H3615" s="13">
        <v>1</v>
      </c>
      <c r="I3615" s="13">
        <v>0</v>
      </c>
      <c r="J3615" s="13">
        <v>53</v>
      </c>
      <c r="K3615" s="13">
        <v>0</v>
      </c>
      <c r="L3615" s="13">
        <v>0</v>
      </c>
      <c r="M3615" s="13"/>
      <c r="N3615" s="13">
        <v>54</v>
      </c>
      <c r="O3615" s="13">
        <f t="shared" si="56"/>
        <v>54</v>
      </c>
    </row>
    <row r="3616" spans="1:15" x14ac:dyDescent="0.3">
      <c r="A3616" t="s">
        <v>29</v>
      </c>
      <c r="B3616" t="s">
        <v>111</v>
      </c>
      <c r="C3616" t="s">
        <v>1137</v>
      </c>
      <c r="D3616">
        <v>2018</v>
      </c>
      <c r="E3616" t="s">
        <v>645</v>
      </c>
      <c r="F3616" s="13">
        <v>0</v>
      </c>
      <c r="G3616" s="13">
        <v>0</v>
      </c>
      <c r="H3616" s="13">
        <v>1</v>
      </c>
      <c r="I3616" s="13">
        <v>0</v>
      </c>
      <c r="J3616" s="13">
        <v>3</v>
      </c>
      <c r="K3616" s="13">
        <v>0</v>
      </c>
      <c r="L3616" s="13">
        <v>0</v>
      </c>
      <c r="M3616" s="13"/>
      <c r="N3616" s="13">
        <v>4</v>
      </c>
      <c r="O3616" s="13">
        <f t="shared" si="56"/>
        <v>4</v>
      </c>
    </row>
    <row r="3617" spans="1:15" x14ac:dyDescent="0.3">
      <c r="A3617" t="s">
        <v>20</v>
      </c>
      <c r="B3617" t="s">
        <v>419</v>
      </c>
      <c r="C3617" t="s">
        <v>1044</v>
      </c>
      <c r="D3617">
        <v>2018</v>
      </c>
      <c r="E3617" t="s">
        <v>1259</v>
      </c>
      <c r="F3617" s="13">
        <v>0</v>
      </c>
      <c r="G3617" s="13">
        <v>14</v>
      </c>
      <c r="H3617" s="13">
        <v>107</v>
      </c>
      <c r="I3617" s="13">
        <v>31</v>
      </c>
      <c r="J3617" s="13">
        <v>64</v>
      </c>
      <c r="K3617" s="13">
        <v>0</v>
      </c>
      <c r="L3617" s="13">
        <v>6</v>
      </c>
      <c r="M3617" s="13"/>
      <c r="N3617" s="13">
        <v>222</v>
      </c>
      <c r="O3617" s="13">
        <f t="shared" si="56"/>
        <v>216</v>
      </c>
    </row>
    <row r="3618" spans="1:15" x14ac:dyDescent="0.3">
      <c r="A3618" t="s">
        <v>20</v>
      </c>
      <c r="B3618" t="s">
        <v>419</v>
      </c>
      <c r="C3618" t="s">
        <v>1044</v>
      </c>
      <c r="D3618">
        <v>2018</v>
      </c>
      <c r="E3618" t="s">
        <v>1261</v>
      </c>
      <c r="F3618" s="13">
        <v>0</v>
      </c>
      <c r="G3618" s="13">
        <v>0</v>
      </c>
      <c r="H3618" s="13">
        <v>0</v>
      </c>
      <c r="I3618" s="13">
        <v>0</v>
      </c>
      <c r="J3618" s="13">
        <v>1</v>
      </c>
      <c r="K3618" s="13">
        <v>0</v>
      </c>
      <c r="L3618" s="13">
        <v>0</v>
      </c>
      <c r="M3618" s="13"/>
      <c r="N3618" s="13">
        <v>1</v>
      </c>
      <c r="O3618" s="13">
        <f t="shared" si="56"/>
        <v>1</v>
      </c>
    </row>
    <row r="3619" spans="1:15" x14ac:dyDescent="0.3">
      <c r="A3619" t="s">
        <v>55</v>
      </c>
      <c r="B3619" t="s">
        <v>419</v>
      </c>
      <c r="C3619" t="s">
        <v>1044</v>
      </c>
      <c r="D3619">
        <v>2018</v>
      </c>
      <c r="E3619" t="s">
        <v>1262</v>
      </c>
      <c r="F3619" s="13">
        <v>0</v>
      </c>
      <c r="G3619" s="13">
        <v>0</v>
      </c>
      <c r="H3619" s="13">
        <v>2</v>
      </c>
      <c r="I3619" s="13">
        <v>0</v>
      </c>
      <c r="J3619" s="13">
        <v>0</v>
      </c>
      <c r="K3619" s="13">
        <v>0</v>
      </c>
      <c r="L3619" s="13">
        <v>0</v>
      </c>
      <c r="M3619" s="13"/>
      <c r="N3619" s="13">
        <v>2</v>
      </c>
      <c r="O3619" s="13">
        <f t="shared" si="56"/>
        <v>2</v>
      </c>
    </row>
    <row r="3620" spans="1:15" x14ac:dyDescent="0.3">
      <c r="A3620" t="s">
        <v>20</v>
      </c>
      <c r="B3620" t="s">
        <v>419</v>
      </c>
      <c r="C3620" t="s">
        <v>1044</v>
      </c>
      <c r="D3620">
        <v>2018</v>
      </c>
      <c r="E3620" t="s">
        <v>1263</v>
      </c>
      <c r="F3620" s="13">
        <v>0</v>
      </c>
      <c r="G3620" s="13">
        <v>0</v>
      </c>
      <c r="H3620" s="13">
        <v>4</v>
      </c>
      <c r="I3620" s="13">
        <v>0</v>
      </c>
      <c r="J3620" s="13">
        <v>4</v>
      </c>
      <c r="K3620" s="13">
        <v>0</v>
      </c>
      <c r="L3620" s="13">
        <v>1</v>
      </c>
      <c r="M3620" s="13"/>
      <c r="N3620" s="13">
        <v>9</v>
      </c>
      <c r="O3620" s="13">
        <f t="shared" si="56"/>
        <v>8</v>
      </c>
    </row>
    <row r="3621" spans="1:15" x14ac:dyDescent="0.3">
      <c r="A3621" t="s">
        <v>20</v>
      </c>
      <c r="B3621" t="s">
        <v>419</v>
      </c>
      <c r="C3621" t="s">
        <v>1044</v>
      </c>
      <c r="D3621">
        <v>2018</v>
      </c>
      <c r="E3621" t="s">
        <v>1264</v>
      </c>
      <c r="F3621" s="13">
        <v>2</v>
      </c>
      <c r="G3621" s="13">
        <v>0</v>
      </c>
      <c r="H3621" s="13">
        <v>0</v>
      </c>
      <c r="I3621" s="13">
        <v>0</v>
      </c>
      <c r="J3621" s="13">
        <v>0</v>
      </c>
      <c r="K3621" s="13">
        <v>0</v>
      </c>
      <c r="L3621" s="13">
        <v>77</v>
      </c>
      <c r="M3621" s="13"/>
      <c r="N3621" s="13">
        <v>79</v>
      </c>
      <c r="O3621" s="13">
        <f t="shared" si="56"/>
        <v>2</v>
      </c>
    </row>
    <row r="3622" spans="1:15" x14ac:dyDescent="0.3">
      <c r="A3622" t="s">
        <v>20</v>
      </c>
      <c r="B3622" t="s">
        <v>419</v>
      </c>
      <c r="C3622" t="s">
        <v>1044</v>
      </c>
      <c r="D3622">
        <v>2018</v>
      </c>
      <c r="E3622" t="s">
        <v>1265</v>
      </c>
      <c r="F3622" s="13">
        <v>0</v>
      </c>
      <c r="G3622" s="13">
        <v>0</v>
      </c>
      <c r="H3622" s="13">
        <v>0</v>
      </c>
      <c r="I3622" s="13">
        <v>0</v>
      </c>
      <c r="J3622" s="13">
        <v>0</v>
      </c>
      <c r="K3622" s="13">
        <v>0</v>
      </c>
      <c r="L3622" s="13">
        <v>1</v>
      </c>
      <c r="M3622" s="13"/>
      <c r="N3622" s="13">
        <v>1</v>
      </c>
      <c r="O3622" s="13">
        <f t="shared" si="56"/>
        <v>0</v>
      </c>
    </row>
    <row r="3623" spans="1:15" x14ac:dyDescent="0.3">
      <c r="A3623" t="s">
        <v>29</v>
      </c>
      <c r="B3623" t="s">
        <v>419</v>
      </c>
      <c r="C3623" t="s">
        <v>1044</v>
      </c>
      <c r="D3623">
        <v>2018</v>
      </c>
      <c r="E3623" t="s">
        <v>1267</v>
      </c>
      <c r="F3623" s="13">
        <v>0</v>
      </c>
      <c r="G3623" s="13">
        <v>0</v>
      </c>
      <c r="H3623" s="13">
        <v>1</v>
      </c>
      <c r="I3623" s="13">
        <v>0</v>
      </c>
      <c r="J3623" s="13">
        <v>3</v>
      </c>
      <c r="K3623" s="13">
        <v>0</v>
      </c>
      <c r="L3623" s="13">
        <v>0</v>
      </c>
      <c r="M3623" s="13"/>
      <c r="N3623" s="13">
        <v>4</v>
      </c>
      <c r="O3623" s="13">
        <f t="shared" si="56"/>
        <v>4</v>
      </c>
    </row>
    <row r="3624" spans="1:15" x14ac:dyDescent="0.3">
      <c r="A3624" t="s">
        <v>50</v>
      </c>
      <c r="B3624" t="s">
        <v>419</v>
      </c>
      <c r="C3624" t="s">
        <v>1044</v>
      </c>
      <c r="D3624">
        <v>2018</v>
      </c>
      <c r="E3624" t="s">
        <v>898</v>
      </c>
      <c r="F3624" s="13">
        <v>0</v>
      </c>
      <c r="G3624" s="13">
        <v>2</v>
      </c>
      <c r="H3624" s="13">
        <v>10</v>
      </c>
      <c r="I3624" s="13">
        <v>1</v>
      </c>
      <c r="J3624" s="13">
        <v>5</v>
      </c>
      <c r="K3624" s="13">
        <v>0</v>
      </c>
      <c r="L3624" s="13">
        <v>0</v>
      </c>
      <c r="M3624" s="13"/>
      <c r="N3624" s="13">
        <v>18</v>
      </c>
      <c r="O3624" s="13">
        <f t="shared" si="56"/>
        <v>18</v>
      </c>
    </row>
    <row r="3625" spans="1:15" x14ac:dyDescent="0.3">
      <c r="A3625" t="s">
        <v>24</v>
      </c>
      <c r="B3625" t="s">
        <v>419</v>
      </c>
      <c r="C3625" t="s">
        <v>1044</v>
      </c>
      <c r="D3625">
        <v>2018</v>
      </c>
      <c r="E3625" t="s">
        <v>1411</v>
      </c>
      <c r="F3625" s="13">
        <v>7</v>
      </c>
      <c r="G3625" s="13">
        <v>4</v>
      </c>
      <c r="H3625" s="13">
        <v>2615</v>
      </c>
      <c r="I3625" s="13">
        <v>253</v>
      </c>
      <c r="J3625" s="13">
        <v>92</v>
      </c>
      <c r="K3625" s="13">
        <v>0</v>
      </c>
      <c r="L3625" s="13">
        <v>0</v>
      </c>
      <c r="M3625" s="13"/>
      <c r="N3625" s="13">
        <v>2971</v>
      </c>
      <c r="O3625" s="13">
        <f t="shared" si="56"/>
        <v>2971</v>
      </c>
    </row>
    <row r="3626" spans="1:15" x14ac:dyDescent="0.3">
      <c r="A3626" t="s">
        <v>50</v>
      </c>
      <c r="B3626" t="s">
        <v>419</v>
      </c>
      <c r="C3626" t="s">
        <v>1044</v>
      </c>
      <c r="D3626">
        <v>2018</v>
      </c>
      <c r="E3626" t="s">
        <v>902</v>
      </c>
      <c r="F3626" s="13">
        <v>13</v>
      </c>
      <c r="G3626" s="13">
        <v>80</v>
      </c>
      <c r="H3626" s="13">
        <v>3047</v>
      </c>
      <c r="I3626" s="13">
        <v>221</v>
      </c>
      <c r="J3626" s="13">
        <v>1379</v>
      </c>
      <c r="K3626" s="13">
        <v>0</v>
      </c>
      <c r="L3626" s="13">
        <v>13</v>
      </c>
      <c r="M3626" s="13"/>
      <c r="N3626" s="13">
        <v>4753</v>
      </c>
      <c r="O3626" s="13">
        <f t="shared" si="56"/>
        <v>4740</v>
      </c>
    </row>
    <row r="3627" spans="1:15" x14ac:dyDescent="0.3">
      <c r="A3627" t="s">
        <v>136</v>
      </c>
      <c r="B3627" t="s">
        <v>419</v>
      </c>
      <c r="C3627" t="s">
        <v>1044</v>
      </c>
      <c r="D3627">
        <v>2018</v>
      </c>
      <c r="E3627" t="s">
        <v>1412</v>
      </c>
      <c r="F3627" s="13">
        <v>0</v>
      </c>
      <c r="G3627" s="13">
        <v>0</v>
      </c>
      <c r="H3627" s="13">
        <v>0</v>
      </c>
      <c r="I3627" s="13">
        <v>1</v>
      </c>
      <c r="J3627" s="13">
        <v>0</v>
      </c>
      <c r="K3627" s="13">
        <v>82</v>
      </c>
      <c r="L3627" s="13">
        <v>0</v>
      </c>
      <c r="M3627" s="13"/>
      <c r="N3627" s="13">
        <v>83</v>
      </c>
      <c r="O3627" s="13">
        <f t="shared" si="56"/>
        <v>1</v>
      </c>
    </row>
    <row r="3628" spans="1:15" x14ac:dyDescent="0.3">
      <c r="A3628" t="s">
        <v>50</v>
      </c>
      <c r="B3628" t="s">
        <v>419</v>
      </c>
      <c r="C3628" t="s">
        <v>1044</v>
      </c>
      <c r="D3628">
        <v>2018</v>
      </c>
      <c r="E3628" t="s">
        <v>908</v>
      </c>
      <c r="F3628" s="13">
        <v>3</v>
      </c>
      <c r="G3628" s="13">
        <v>0</v>
      </c>
      <c r="H3628" s="13">
        <v>24</v>
      </c>
      <c r="I3628" s="13">
        <v>3</v>
      </c>
      <c r="J3628" s="13">
        <v>12</v>
      </c>
      <c r="K3628" s="13">
        <v>0</v>
      </c>
      <c r="L3628" s="13">
        <v>1</v>
      </c>
      <c r="M3628" s="13"/>
      <c r="N3628" s="13">
        <v>43</v>
      </c>
      <c r="O3628" s="13">
        <f t="shared" si="56"/>
        <v>42</v>
      </c>
    </row>
    <row r="3629" spans="1:15" x14ac:dyDescent="0.3">
      <c r="A3629" t="s">
        <v>22</v>
      </c>
      <c r="B3629" t="s">
        <v>419</v>
      </c>
      <c r="C3629" t="s">
        <v>1044</v>
      </c>
      <c r="D3629">
        <v>2018</v>
      </c>
      <c r="E3629" t="s">
        <v>909</v>
      </c>
      <c r="F3629" s="13">
        <v>0</v>
      </c>
      <c r="G3629" s="13">
        <v>429</v>
      </c>
      <c r="H3629" s="13">
        <v>6253</v>
      </c>
      <c r="I3629" s="13">
        <v>624</v>
      </c>
      <c r="J3629" s="13">
        <v>2002</v>
      </c>
      <c r="K3629" s="13">
        <v>29</v>
      </c>
      <c r="L3629" s="13">
        <v>54</v>
      </c>
      <c r="M3629" s="13"/>
      <c r="N3629" s="13">
        <v>9391</v>
      </c>
      <c r="O3629" s="13">
        <f t="shared" si="56"/>
        <v>9308</v>
      </c>
    </row>
    <row r="3630" spans="1:15" x14ac:dyDescent="0.3">
      <c r="A3630" t="s">
        <v>50</v>
      </c>
      <c r="B3630" t="s">
        <v>419</v>
      </c>
      <c r="C3630" t="s">
        <v>1044</v>
      </c>
      <c r="D3630">
        <v>2018</v>
      </c>
      <c r="E3630" t="s">
        <v>912</v>
      </c>
      <c r="F3630" s="13">
        <v>0</v>
      </c>
      <c r="G3630" s="13">
        <v>7</v>
      </c>
      <c r="H3630" s="13">
        <v>48</v>
      </c>
      <c r="I3630" s="13">
        <v>29</v>
      </c>
      <c r="J3630" s="13">
        <v>34</v>
      </c>
      <c r="K3630" s="13">
        <v>0</v>
      </c>
      <c r="L3630" s="13">
        <v>0</v>
      </c>
      <c r="M3630" s="13"/>
      <c r="N3630" s="13">
        <v>118</v>
      </c>
      <c r="O3630" s="13">
        <f t="shared" si="56"/>
        <v>118</v>
      </c>
    </row>
    <row r="3631" spans="1:15" x14ac:dyDescent="0.3">
      <c r="A3631" t="s">
        <v>26</v>
      </c>
      <c r="B3631" t="s">
        <v>419</v>
      </c>
      <c r="C3631" t="s">
        <v>1044</v>
      </c>
      <c r="D3631">
        <v>2018</v>
      </c>
      <c r="E3631" t="s">
        <v>913</v>
      </c>
      <c r="F3631" s="13">
        <v>0</v>
      </c>
      <c r="G3631" s="13">
        <v>0</v>
      </c>
      <c r="H3631" s="13">
        <v>2</v>
      </c>
      <c r="I3631" s="13">
        <v>0</v>
      </c>
      <c r="J3631" s="13">
        <v>12</v>
      </c>
      <c r="K3631" s="13">
        <v>0</v>
      </c>
      <c r="L3631" s="13">
        <v>0</v>
      </c>
      <c r="M3631" s="13"/>
      <c r="N3631" s="13">
        <v>14</v>
      </c>
      <c r="O3631" s="13">
        <f t="shared" si="56"/>
        <v>14</v>
      </c>
    </row>
    <row r="3632" spans="1:15" x14ac:dyDescent="0.3">
      <c r="A3632" t="s">
        <v>239</v>
      </c>
      <c r="B3632" t="s">
        <v>419</v>
      </c>
      <c r="C3632" t="s">
        <v>1044</v>
      </c>
      <c r="D3632">
        <v>2018</v>
      </c>
      <c r="E3632" t="s">
        <v>1413</v>
      </c>
      <c r="F3632" s="13">
        <v>0</v>
      </c>
      <c r="G3632" s="13">
        <v>0</v>
      </c>
      <c r="H3632" s="13">
        <v>198</v>
      </c>
      <c r="I3632" s="13">
        <v>43</v>
      </c>
      <c r="J3632" s="13">
        <v>84</v>
      </c>
      <c r="K3632" s="13">
        <v>0</v>
      </c>
      <c r="L3632" s="13">
        <v>0</v>
      </c>
      <c r="M3632" s="13"/>
      <c r="N3632" s="13">
        <v>325</v>
      </c>
      <c r="O3632" s="13">
        <f t="shared" si="56"/>
        <v>325</v>
      </c>
    </row>
    <row r="3633" spans="1:15" x14ac:dyDescent="0.3">
      <c r="A3633" t="s">
        <v>18</v>
      </c>
      <c r="B3633" t="s">
        <v>444</v>
      </c>
      <c r="C3633" t="s">
        <v>1205</v>
      </c>
      <c r="D3633">
        <v>2018</v>
      </c>
      <c r="E3633" t="s">
        <v>1110</v>
      </c>
      <c r="F3633" s="13">
        <v>0</v>
      </c>
      <c r="G3633" s="13">
        <v>0</v>
      </c>
      <c r="H3633" s="13">
        <v>6</v>
      </c>
      <c r="I3633" s="13">
        <v>4</v>
      </c>
      <c r="J3633" s="13">
        <v>0</v>
      </c>
      <c r="K3633" s="13">
        <v>0</v>
      </c>
      <c r="L3633" s="13">
        <v>0</v>
      </c>
      <c r="M3633" s="13"/>
      <c r="N3633" s="13">
        <v>10</v>
      </c>
      <c r="O3633" s="13">
        <f t="shared" si="56"/>
        <v>10</v>
      </c>
    </row>
    <row r="3634" spans="1:15" x14ac:dyDescent="0.3">
      <c r="A3634" t="s">
        <v>92</v>
      </c>
      <c r="B3634" t="s">
        <v>444</v>
      </c>
      <c r="C3634" t="s">
        <v>1205</v>
      </c>
      <c r="D3634">
        <v>2018</v>
      </c>
      <c r="E3634" t="s">
        <v>918</v>
      </c>
      <c r="F3634" s="13">
        <v>0</v>
      </c>
      <c r="G3634" s="13">
        <v>0</v>
      </c>
      <c r="H3634" s="13">
        <v>0</v>
      </c>
      <c r="I3634" s="13">
        <v>4</v>
      </c>
      <c r="J3634" s="13">
        <v>0</v>
      </c>
      <c r="K3634" s="13">
        <v>0</v>
      </c>
      <c r="L3634" s="13">
        <v>0</v>
      </c>
      <c r="M3634" s="13"/>
      <c r="N3634" s="13">
        <v>4</v>
      </c>
      <c r="O3634" s="13">
        <f t="shared" si="56"/>
        <v>4</v>
      </c>
    </row>
    <row r="3635" spans="1:15" x14ac:dyDescent="0.3">
      <c r="A3635" t="s">
        <v>34</v>
      </c>
      <c r="B3635" t="s">
        <v>444</v>
      </c>
      <c r="C3635" t="s">
        <v>1205</v>
      </c>
      <c r="D3635">
        <v>2018</v>
      </c>
      <c r="E3635" t="s">
        <v>919</v>
      </c>
      <c r="F3635" s="13">
        <v>0</v>
      </c>
      <c r="G3635" s="13">
        <v>3</v>
      </c>
      <c r="H3635" s="13">
        <v>23</v>
      </c>
      <c r="I3635" s="13">
        <v>0</v>
      </c>
      <c r="J3635" s="13">
        <v>8</v>
      </c>
      <c r="K3635" s="13">
        <v>0</v>
      </c>
      <c r="L3635" s="13">
        <v>2</v>
      </c>
      <c r="M3635" s="13"/>
      <c r="N3635" s="13">
        <v>36</v>
      </c>
      <c r="O3635" s="13">
        <f t="shared" si="56"/>
        <v>34</v>
      </c>
    </row>
    <row r="3636" spans="1:15" x14ac:dyDescent="0.3">
      <c r="A3636" t="s">
        <v>20</v>
      </c>
      <c r="B3636" t="s">
        <v>444</v>
      </c>
      <c r="C3636" t="s">
        <v>1205</v>
      </c>
      <c r="D3636">
        <v>2018</v>
      </c>
      <c r="E3636" t="s">
        <v>920</v>
      </c>
      <c r="F3636" s="13">
        <v>0</v>
      </c>
      <c r="G3636" s="13">
        <v>0</v>
      </c>
      <c r="H3636" s="13">
        <v>0</v>
      </c>
      <c r="I3636" s="13">
        <v>0</v>
      </c>
      <c r="J3636" s="13">
        <v>159</v>
      </c>
      <c r="K3636" s="13">
        <v>0</v>
      </c>
      <c r="L3636" s="13">
        <v>1</v>
      </c>
      <c r="M3636" s="13"/>
      <c r="N3636" s="13">
        <v>160</v>
      </c>
      <c r="O3636" s="13">
        <f t="shared" si="56"/>
        <v>159</v>
      </c>
    </row>
    <row r="3637" spans="1:15" x14ac:dyDescent="0.3">
      <c r="A3637" t="s">
        <v>34</v>
      </c>
      <c r="B3637" t="s">
        <v>444</v>
      </c>
      <c r="C3637" t="s">
        <v>1205</v>
      </c>
      <c r="D3637">
        <v>2018</v>
      </c>
      <c r="E3637" t="s">
        <v>921</v>
      </c>
      <c r="F3637" s="13">
        <v>0</v>
      </c>
      <c r="G3637" s="13">
        <v>0</v>
      </c>
      <c r="H3637" s="13">
        <v>0</v>
      </c>
      <c r="I3637" s="13">
        <v>0</v>
      </c>
      <c r="J3637" s="13">
        <v>0</v>
      </c>
      <c r="K3637" s="13">
        <v>0</v>
      </c>
      <c r="L3637" s="13">
        <v>5</v>
      </c>
      <c r="M3637" s="13"/>
      <c r="N3637" s="13">
        <v>5</v>
      </c>
      <c r="O3637" s="13">
        <f t="shared" si="56"/>
        <v>0</v>
      </c>
    </row>
    <row r="3638" spans="1:15" x14ac:dyDescent="0.3">
      <c r="A3638" t="s">
        <v>22</v>
      </c>
      <c r="B3638" t="s">
        <v>444</v>
      </c>
      <c r="C3638" t="s">
        <v>1205</v>
      </c>
      <c r="D3638">
        <v>2018</v>
      </c>
      <c r="E3638" t="s">
        <v>922</v>
      </c>
      <c r="F3638" s="13">
        <v>0</v>
      </c>
      <c r="G3638" s="13">
        <v>4</v>
      </c>
      <c r="H3638" s="13">
        <v>3404</v>
      </c>
      <c r="I3638" s="13">
        <v>98</v>
      </c>
      <c r="J3638" s="13">
        <v>297</v>
      </c>
      <c r="K3638" s="13">
        <v>2</v>
      </c>
      <c r="L3638" s="13">
        <v>7</v>
      </c>
      <c r="M3638" s="13"/>
      <c r="N3638" s="13">
        <v>3812</v>
      </c>
      <c r="O3638" s="13">
        <f t="shared" si="56"/>
        <v>3803</v>
      </c>
    </row>
    <row r="3639" spans="1:15" x14ac:dyDescent="0.3">
      <c r="A3639" t="s">
        <v>97</v>
      </c>
      <c r="B3639" t="s">
        <v>444</v>
      </c>
      <c r="C3639" t="s">
        <v>1205</v>
      </c>
      <c r="D3639">
        <v>2018</v>
      </c>
      <c r="E3639" t="s">
        <v>923</v>
      </c>
      <c r="F3639" s="13">
        <v>0</v>
      </c>
      <c r="G3639" s="13">
        <v>2</v>
      </c>
      <c r="H3639" s="13">
        <v>6625</v>
      </c>
      <c r="I3639" s="13">
        <v>107</v>
      </c>
      <c r="J3639" s="13">
        <v>483</v>
      </c>
      <c r="K3639" s="13">
        <v>0</v>
      </c>
      <c r="L3639" s="13">
        <v>1</v>
      </c>
      <c r="M3639" s="13"/>
      <c r="N3639" s="13">
        <v>7218</v>
      </c>
      <c r="O3639" s="13">
        <f t="shared" si="56"/>
        <v>7217</v>
      </c>
    </row>
    <row r="3640" spans="1:15" x14ac:dyDescent="0.3">
      <c r="B3640" t="s">
        <v>444</v>
      </c>
      <c r="C3640" t="s">
        <v>1205</v>
      </c>
      <c r="D3640">
        <v>2018</v>
      </c>
      <c r="E3640" t="s">
        <v>924</v>
      </c>
      <c r="F3640" s="13">
        <v>0</v>
      </c>
      <c r="G3640" s="13">
        <v>0</v>
      </c>
      <c r="H3640" s="13">
        <v>2</v>
      </c>
      <c r="I3640" s="13">
        <v>1</v>
      </c>
      <c r="J3640" s="13">
        <v>0</v>
      </c>
      <c r="K3640" s="13">
        <v>0</v>
      </c>
      <c r="L3640" s="13">
        <v>0</v>
      </c>
      <c r="M3640" s="13"/>
      <c r="N3640" s="13">
        <v>3</v>
      </c>
      <c r="O3640" s="13">
        <f t="shared" si="56"/>
        <v>3</v>
      </c>
    </row>
    <row r="3641" spans="1:15" x14ac:dyDescent="0.3">
      <c r="A3641" t="s">
        <v>22</v>
      </c>
      <c r="B3641" t="s">
        <v>444</v>
      </c>
      <c r="C3641" t="s">
        <v>1205</v>
      </c>
      <c r="D3641">
        <v>2018</v>
      </c>
      <c r="E3641" t="s">
        <v>1269</v>
      </c>
      <c r="F3641" s="13">
        <v>0</v>
      </c>
      <c r="G3641" s="13">
        <v>0</v>
      </c>
      <c r="H3641" s="13">
        <v>46</v>
      </c>
      <c r="I3641" s="13">
        <v>2</v>
      </c>
      <c r="J3641" s="13">
        <v>14</v>
      </c>
      <c r="K3641" s="13">
        <v>0</v>
      </c>
      <c r="L3641" s="13">
        <v>0</v>
      </c>
      <c r="M3641" s="13"/>
      <c r="N3641" s="13">
        <v>62</v>
      </c>
      <c r="O3641" s="13">
        <f t="shared" si="56"/>
        <v>62</v>
      </c>
    </row>
    <row r="3642" spans="1:15" x14ac:dyDescent="0.3">
      <c r="A3642" t="s">
        <v>26</v>
      </c>
      <c r="B3642" t="s">
        <v>444</v>
      </c>
      <c r="C3642" t="s">
        <v>1205</v>
      </c>
      <c r="D3642">
        <v>2018</v>
      </c>
      <c r="E3642" t="s">
        <v>932</v>
      </c>
      <c r="F3642" s="13">
        <v>0</v>
      </c>
      <c r="G3642" s="13">
        <v>0</v>
      </c>
      <c r="H3642" s="13">
        <v>0</v>
      </c>
      <c r="I3642" s="13">
        <v>0</v>
      </c>
      <c r="J3642" s="13">
        <v>2</v>
      </c>
      <c r="K3642" s="13">
        <v>0</v>
      </c>
      <c r="L3642" s="13">
        <v>0</v>
      </c>
      <c r="M3642" s="13"/>
      <c r="N3642" s="13">
        <v>2</v>
      </c>
      <c r="O3642" s="13">
        <f t="shared" si="56"/>
        <v>2</v>
      </c>
    </row>
    <row r="3643" spans="1:15" x14ac:dyDescent="0.3">
      <c r="A3643" t="s">
        <v>50</v>
      </c>
      <c r="B3643" t="s">
        <v>475</v>
      </c>
      <c r="C3643" t="s">
        <v>942</v>
      </c>
      <c r="D3643">
        <v>2018</v>
      </c>
      <c r="E3643" t="s">
        <v>943</v>
      </c>
      <c r="F3643" s="13">
        <v>0</v>
      </c>
      <c r="G3643" s="13">
        <v>0</v>
      </c>
      <c r="H3643" s="13">
        <v>1</v>
      </c>
      <c r="I3643" s="13">
        <v>0</v>
      </c>
      <c r="J3643" s="13">
        <v>1</v>
      </c>
      <c r="K3643" s="13">
        <v>0</v>
      </c>
      <c r="L3643" s="13">
        <v>0</v>
      </c>
      <c r="M3643" s="13"/>
      <c r="N3643" s="13">
        <v>2</v>
      </c>
      <c r="O3643" s="13">
        <f t="shared" si="56"/>
        <v>2</v>
      </c>
    </row>
    <row r="3644" spans="1:15" x14ac:dyDescent="0.3">
      <c r="A3644" t="s">
        <v>20</v>
      </c>
      <c r="B3644" t="s">
        <v>475</v>
      </c>
      <c r="C3644" t="s">
        <v>942</v>
      </c>
      <c r="D3644">
        <v>2018</v>
      </c>
      <c r="E3644" t="s">
        <v>944</v>
      </c>
      <c r="F3644" s="13">
        <v>0</v>
      </c>
      <c r="G3644" s="13">
        <v>3</v>
      </c>
      <c r="H3644" s="13">
        <v>74</v>
      </c>
      <c r="I3644" s="13">
        <v>46</v>
      </c>
      <c r="J3644" s="13">
        <v>69</v>
      </c>
      <c r="K3644" s="13">
        <v>0</v>
      </c>
      <c r="L3644" s="13">
        <v>8</v>
      </c>
      <c r="M3644" s="13"/>
      <c r="N3644" s="13">
        <v>200</v>
      </c>
      <c r="O3644" s="13">
        <f t="shared" si="56"/>
        <v>192</v>
      </c>
    </row>
    <row r="3645" spans="1:15" x14ac:dyDescent="0.3">
      <c r="A3645" t="s">
        <v>92</v>
      </c>
      <c r="B3645" t="s">
        <v>475</v>
      </c>
      <c r="C3645" t="s">
        <v>942</v>
      </c>
      <c r="D3645">
        <v>2018</v>
      </c>
      <c r="E3645" t="s">
        <v>945</v>
      </c>
      <c r="F3645" s="13">
        <v>0</v>
      </c>
      <c r="G3645" s="13">
        <v>0</v>
      </c>
      <c r="H3645" s="13">
        <v>0</v>
      </c>
      <c r="I3645" s="13">
        <v>6</v>
      </c>
      <c r="J3645" s="13">
        <v>2</v>
      </c>
      <c r="K3645" s="13">
        <v>0</v>
      </c>
      <c r="L3645" s="13">
        <v>0</v>
      </c>
      <c r="M3645" s="13"/>
      <c r="N3645" s="13">
        <v>8</v>
      </c>
      <c r="O3645" s="13">
        <f t="shared" si="56"/>
        <v>8</v>
      </c>
    </row>
    <row r="3646" spans="1:15" x14ac:dyDescent="0.3">
      <c r="A3646" t="s">
        <v>22</v>
      </c>
      <c r="B3646" t="s">
        <v>475</v>
      </c>
      <c r="C3646" t="s">
        <v>942</v>
      </c>
      <c r="D3646">
        <v>2018</v>
      </c>
      <c r="E3646" t="s">
        <v>947</v>
      </c>
      <c r="F3646" s="13">
        <v>0</v>
      </c>
      <c r="G3646" s="13">
        <v>18</v>
      </c>
      <c r="H3646" s="13">
        <v>2992</v>
      </c>
      <c r="I3646" s="13">
        <v>385</v>
      </c>
      <c r="J3646" s="13">
        <v>1053</v>
      </c>
      <c r="K3646" s="13">
        <v>0</v>
      </c>
      <c r="L3646" s="13">
        <v>25</v>
      </c>
      <c r="M3646" s="13"/>
      <c r="N3646" s="13">
        <v>4473</v>
      </c>
      <c r="O3646" s="13">
        <f t="shared" si="56"/>
        <v>4448</v>
      </c>
    </row>
    <row r="3647" spans="1:15" x14ac:dyDescent="0.3">
      <c r="A3647" t="s">
        <v>97</v>
      </c>
      <c r="B3647" t="s">
        <v>475</v>
      </c>
      <c r="C3647" t="s">
        <v>942</v>
      </c>
      <c r="D3647">
        <v>2018</v>
      </c>
      <c r="E3647" t="s">
        <v>948</v>
      </c>
      <c r="F3647" s="13">
        <v>0</v>
      </c>
      <c r="G3647" s="13">
        <v>0</v>
      </c>
      <c r="H3647" s="13">
        <v>3063</v>
      </c>
      <c r="I3647" s="13">
        <v>21</v>
      </c>
      <c r="J3647" s="13">
        <v>35</v>
      </c>
      <c r="K3647" s="13">
        <v>0</v>
      </c>
      <c r="L3647" s="13">
        <v>0</v>
      </c>
      <c r="M3647" s="13"/>
      <c r="N3647" s="13">
        <v>3119</v>
      </c>
      <c r="O3647" s="13">
        <f t="shared" si="56"/>
        <v>3119</v>
      </c>
    </row>
    <row r="3648" spans="1:15" x14ac:dyDescent="0.3">
      <c r="A3648" t="s">
        <v>26</v>
      </c>
      <c r="B3648" t="s">
        <v>475</v>
      </c>
      <c r="C3648" t="s">
        <v>942</v>
      </c>
      <c r="D3648">
        <v>2018</v>
      </c>
      <c r="E3648" t="s">
        <v>949</v>
      </c>
      <c r="F3648" s="13">
        <v>0</v>
      </c>
      <c r="G3648" s="13">
        <v>0</v>
      </c>
      <c r="H3648" s="13">
        <v>2</v>
      </c>
      <c r="I3648" s="13">
        <v>0</v>
      </c>
      <c r="J3648" s="13">
        <v>2</v>
      </c>
      <c r="K3648" s="13">
        <v>0</v>
      </c>
      <c r="L3648" s="13">
        <v>0</v>
      </c>
      <c r="M3648" s="13"/>
      <c r="N3648" s="13">
        <v>4</v>
      </c>
      <c r="O3648" s="13">
        <f t="shared" si="56"/>
        <v>4</v>
      </c>
    </row>
    <row r="3649" spans="1:15" x14ac:dyDescent="0.3">
      <c r="A3649" t="s">
        <v>29</v>
      </c>
      <c r="B3649" t="s">
        <v>475</v>
      </c>
      <c r="C3649" t="s">
        <v>942</v>
      </c>
      <c r="D3649">
        <v>2018</v>
      </c>
      <c r="E3649" t="s">
        <v>950</v>
      </c>
      <c r="F3649" s="13">
        <v>0</v>
      </c>
      <c r="G3649" s="13">
        <v>0</v>
      </c>
      <c r="H3649" s="13">
        <v>1</v>
      </c>
      <c r="I3649" s="13">
        <v>0</v>
      </c>
      <c r="J3649" s="13">
        <v>0</v>
      </c>
      <c r="K3649" s="13">
        <v>0</v>
      </c>
      <c r="L3649" s="13">
        <v>0</v>
      </c>
      <c r="M3649" s="13"/>
      <c r="N3649" s="13">
        <v>1</v>
      </c>
      <c r="O3649" s="13">
        <f t="shared" si="56"/>
        <v>1</v>
      </c>
    </row>
    <row r="3650" spans="1:15" x14ac:dyDescent="0.3">
      <c r="A3650" t="s">
        <v>50</v>
      </c>
      <c r="B3650" t="s">
        <v>475</v>
      </c>
      <c r="C3650" t="s">
        <v>942</v>
      </c>
      <c r="D3650">
        <v>2018</v>
      </c>
      <c r="E3650" t="s">
        <v>951</v>
      </c>
      <c r="F3650" s="13">
        <v>0</v>
      </c>
      <c r="G3650" s="13">
        <v>0</v>
      </c>
      <c r="H3650" s="13">
        <v>19</v>
      </c>
      <c r="I3650" s="13">
        <v>40</v>
      </c>
      <c r="J3650" s="13">
        <v>31</v>
      </c>
      <c r="K3650" s="13">
        <v>0</v>
      </c>
      <c r="L3650" s="13">
        <v>0</v>
      </c>
      <c r="M3650" s="13"/>
      <c r="N3650" s="13">
        <v>90</v>
      </c>
      <c r="O3650" s="13">
        <f t="shared" si="56"/>
        <v>90</v>
      </c>
    </row>
    <row r="3651" spans="1:15" x14ac:dyDescent="0.3">
      <c r="A3651" t="s">
        <v>20</v>
      </c>
      <c r="B3651" t="s">
        <v>485</v>
      </c>
      <c r="C3651" t="s">
        <v>952</v>
      </c>
      <c r="D3651">
        <v>2018</v>
      </c>
      <c r="E3651" t="s">
        <v>955</v>
      </c>
      <c r="F3651" s="13">
        <v>0</v>
      </c>
      <c r="G3651" s="13">
        <v>0</v>
      </c>
      <c r="H3651" s="13">
        <v>3</v>
      </c>
      <c r="I3651" s="13">
        <v>0</v>
      </c>
      <c r="J3651" s="13">
        <v>2</v>
      </c>
      <c r="K3651" s="13">
        <v>0</v>
      </c>
      <c r="L3651" s="13">
        <v>0</v>
      </c>
      <c r="M3651" s="13"/>
      <c r="N3651" s="13">
        <v>5</v>
      </c>
      <c r="O3651" s="13">
        <f t="shared" ref="O3651:O3714" si="57">F3651+G3651+H3651+I3651+J3651</f>
        <v>5</v>
      </c>
    </row>
    <row r="3652" spans="1:15" x14ac:dyDescent="0.3">
      <c r="A3652" t="s">
        <v>34</v>
      </c>
      <c r="B3652" t="s">
        <v>485</v>
      </c>
      <c r="C3652" t="s">
        <v>952</v>
      </c>
      <c r="D3652">
        <v>2018</v>
      </c>
      <c r="E3652" t="s">
        <v>958</v>
      </c>
      <c r="F3652" s="13">
        <v>0</v>
      </c>
      <c r="G3652" s="13">
        <v>0</v>
      </c>
      <c r="H3652" s="13">
        <v>0</v>
      </c>
      <c r="I3652" s="13">
        <v>0</v>
      </c>
      <c r="J3652" s="13">
        <v>0</v>
      </c>
      <c r="K3652" s="13">
        <v>0</v>
      </c>
      <c r="L3652" s="13">
        <v>148</v>
      </c>
      <c r="M3652" s="13"/>
      <c r="N3652" s="13">
        <v>148</v>
      </c>
      <c r="O3652" s="13">
        <f t="shared" si="57"/>
        <v>0</v>
      </c>
    </row>
    <row r="3653" spans="1:15" x14ac:dyDescent="0.3">
      <c r="A3653" t="s">
        <v>233</v>
      </c>
      <c r="B3653" t="s">
        <v>485</v>
      </c>
      <c r="C3653" t="s">
        <v>952</v>
      </c>
      <c r="D3653">
        <v>2018</v>
      </c>
      <c r="E3653" t="s">
        <v>960</v>
      </c>
      <c r="F3653" s="13">
        <v>0</v>
      </c>
      <c r="G3653" s="13">
        <v>11</v>
      </c>
      <c r="H3653" s="13">
        <v>877</v>
      </c>
      <c r="I3653" s="13">
        <v>18</v>
      </c>
      <c r="J3653" s="13">
        <v>17</v>
      </c>
      <c r="K3653" s="13">
        <v>0</v>
      </c>
      <c r="L3653" s="13">
        <v>0</v>
      </c>
      <c r="M3653" s="13"/>
      <c r="N3653" s="13">
        <v>923</v>
      </c>
      <c r="O3653" s="13">
        <f t="shared" si="57"/>
        <v>923</v>
      </c>
    </row>
    <row r="3654" spans="1:15" x14ac:dyDescent="0.3">
      <c r="A3654" t="s">
        <v>22</v>
      </c>
      <c r="B3654" t="s">
        <v>485</v>
      </c>
      <c r="C3654" t="s">
        <v>952</v>
      </c>
      <c r="D3654">
        <v>2018</v>
      </c>
      <c r="E3654" t="s">
        <v>963</v>
      </c>
      <c r="F3654" s="13">
        <v>0</v>
      </c>
      <c r="G3654" s="13">
        <v>67</v>
      </c>
      <c r="H3654" s="13">
        <v>1314</v>
      </c>
      <c r="I3654" s="13">
        <v>144</v>
      </c>
      <c r="J3654" s="13">
        <v>194</v>
      </c>
      <c r="K3654" s="13">
        <v>0</v>
      </c>
      <c r="L3654" s="13">
        <v>1</v>
      </c>
      <c r="M3654" s="13"/>
      <c r="N3654" s="13">
        <v>1720</v>
      </c>
      <c r="O3654" s="13">
        <f t="shared" si="57"/>
        <v>1719</v>
      </c>
    </row>
    <row r="3655" spans="1:15" x14ac:dyDescent="0.3">
      <c r="A3655" t="s">
        <v>50</v>
      </c>
      <c r="B3655" t="s">
        <v>407</v>
      </c>
      <c r="C3655" t="s">
        <v>1192</v>
      </c>
      <c r="D3655">
        <v>2018</v>
      </c>
      <c r="E3655" t="s">
        <v>1405</v>
      </c>
      <c r="F3655" s="13">
        <v>0</v>
      </c>
      <c r="G3655" s="13">
        <v>0</v>
      </c>
      <c r="H3655" s="13">
        <v>38</v>
      </c>
      <c r="I3655" s="13">
        <v>13</v>
      </c>
      <c r="J3655" s="13">
        <v>39</v>
      </c>
      <c r="K3655" s="13">
        <v>0</v>
      </c>
      <c r="L3655" s="13">
        <v>0</v>
      </c>
      <c r="M3655" s="13"/>
      <c r="N3655" s="13">
        <v>90</v>
      </c>
      <c r="O3655" s="13">
        <f t="shared" si="57"/>
        <v>90</v>
      </c>
    </row>
    <row r="3656" spans="1:15" x14ac:dyDescent="0.3">
      <c r="A3656" t="s">
        <v>18</v>
      </c>
      <c r="B3656" t="s">
        <v>407</v>
      </c>
      <c r="C3656" t="s">
        <v>1192</v>
      </c>
      <c r="D3656">
        <v>2018</v>
      </c>
      <c r="E3656" t="s">
        <v>1194</v>
      </c>
      <c r="F3656" s="13">
        <v>0</v>
      </c>
      <c r="G3656" s="13">
        <v>0</v>
      </c>
      <c r="H3656" s="13">
        <v>22</v>
      </c>
      <c r="I3656" s="13">
        <v>10</v>
      </c>
      <c r="J3656" s="13">
        <v>2</v>
      </c>
      <c r="K3656" s="13">
        <v>0</v>
      </c>
      <c r="L3656" s="13">
        <v>0</v>
      </c>
      <c r="M3656" s="13"/>
      <c r="N3656" s="13">
        <v>34</v>
      </c>
      <c r="O3656" s="13">
        <f t="shared" si="57"/>
        <v>34</v>
      </c>
    </row>
    <row r="3657" spans="1:15" x14ac:dyDescent="0.3">
      <c r="A3657" t="s">
        <v>20</v>
      </c>
      <c r="B3657" t="s">
        <v>407</v>
      </c>
      <c r="C3657" t="s">
        <v>1192</v>
      </c>
      <c r="D3657">
        <v>2018</v>
      </c>
      <c r="E3657" t="s">
        <v>1195</v>
      </c>
      <c r="F3657" s="13">
        <v>0</v>
      </c>
      <c r="G3657" s="13">
        <v>0</v>
      </c>
      <c r="H3657" s="13">
        <v>5</v>
      </c>
      <c r="I3657" s="13">
        <v>1</v>
      </c>
      <c r="J3657" s="13">
        <v>2</v>
      </c>
      <c r="K3657" s="13">
        <v>0</v>
      </c>
      <c r="L3657" s="13">
        <v>2</v>
      </c>
      <c r="M3657" s="13"/>
      <c r="N3657" s="13">
        <v>10</v>
      </c>
      <c r="O3657" s="13">
        <f t="shared" si="57"/>
        <v>8</v>
      </c>
    </row>
    <row r="3658" spans="1:15" x14ac:dyDescent="0.3">
      <c r="A3658" t="s">
        <v>20</v>
      </c>
      <c r="B3658" t="s">
        <v>407</v>
      </c>
      <c r="C3658" t="s">
        <v>1192</v>
      </c>
      <c r="D3658">
        <v>2018</v>
      </c>
      <c r="E3658" t="s">
        <v>1407</v>
      </c>
      <c r="F3658" s="13">
        <v>0</v>
      </c>
      <c r="G3658" s="13">
        <v>0</v>
      </c>
      <c r="H3658" s="13">
        <v>0</v>
      </c>
      <c r="I3658" s="13">
        <v>0</v>
      </c>
      <c r="J3658" s="13">
        <v>79</v>
      </c>
      <c r="K3658" s="13">
        <v>2</v>
      </c>
      <c r="L3658" s="13">
        <v>0</v>
      </c>
      <c r="M3658" s="13"/>
      <c r="N3658" s="13">
        <v>81</v>
      </c>
      <c r="O3658" s="13">
        <f t="shared" si="57"/>
        <v>79</v>
      </c>
    </row>
    <row r="3659" spans="1:15" x14ac:dyDescent="0.3">
      <c r="A3659" t="s">
        <v>22</v>
      </c>
      <c r="B3659" t="s">
        <v>407</v>
      </c>
      <c r="C3659" t="s">
        <v>1192</v>
      </c>
      <c r="D3659">
        <v>2018</v>
      </c>
      <c r="E3659" t="s">
        <v>1198</v>
      </c>
      <c r="F3659" s="13">
        <v>0</v>
      </c>
      <c r="G3659" s="13">
        <v>17</v>
      </c>
      <c r="H3659" s="13">
        <v>5369</v>
      </c>
      <c r="I3659" s="13">
        <v>110</v>
      </c>
      <c r="J3659" s="13">
        <v>1638</v>
      </c>
      <c r="K3659" s="13">
        <v>0</v>
      </c>
      <c r="L3659" s="13">
        <v>28</v>
      </c>
      <c r="M3659" s="13"/>
      <c r="N3659" s="13">
        <v>7162</v>
      </c>
      <c r="O3659" s="13">
        <f t="shared" si="57"/>
        <v>7134</v>
      </c>
    </row>
    <row r="3660" spans="1:15" x14ac:dyDescent="0.3">
      <c r="A3660" t="s">
        <v>26</v>
      </c>
      <c r="B3660" t="s">
        <v>407</v>
      </c>
      <c r="C3660" t="s">
        <v>1192</v>
      </c>
      <c r="D3660">
        <v>2018</v>
      </c>
      <c r="E3660" t="s">
        <v>1201</v>
      </c>
      <c r="F3660" s="13">
        <v>0</v>
      </c>
      <c r="G3660" s="13">
        <v>0</v>
      </c>
      <c r="H3660" s="13">
        <v>2</v>
      </c>
      <c r="I3660" s="13">
        <v>1</v>
      </c>
      <c r="J3660" s="13">
        <v>2</v>
      </c>
      <c r="K3660" s="13">
        <v>0</v>
      </c>
      <c r="L3660" s="13">
        <v>0</v>
      </c>
      <c r="M3660" s="13"/>
      <c r="N3660" s="13">
        <v>5</v>
      </c>
      <c r="O3660" s="13">
        <f t="shared" si="57"/>
        <v>5</v>
      </c>
    </row>
    <row r="3661" spans="1:15" x14ac:dyDescent="0.3">
      <c r="B3661" t="s">
        <v>407</v>
      </c>
      <c r="C3661" t="s">
        <v>1192</v>
      </c>
      <c r="D3661">
        <v>2018</v>
      </c>
      <c r="E3661" t="s">
        <v>1203</v>
      </c>
      <c r="F3661" s="13">
        <v>0</v>
      </c>
      <c r="G3661" s="13">
        <v>0</v>
      </c>
      <c r="H3661" s="13">
        <v>7</v>
      </c>
      <c r="I3661" s="13">
        <v>0</v>
      </c>
      <c r="J3661" s="13">
        <v>0</v>
      </c>
      <c r="K3661" s="13">
        <v>0</v>
      </c>
      <c r="L3661" s="13">
        <v>0</v>
      </c>
      <c r="M3661" s="13"/>
      <c r="N3661" s="13">
        <v>7</v>
      </c>
      <c r="O3661" s="13">
        <f t="shared" si="57"/>
        <v>7</v>
      </c>
    </row>
    <row r="3662" spans="1:15" x14ac:dyDescent="0.3">
      <c r="A3662" t="s">
        <v>20</v>
      </c>
      <c r="B3662" t="s">
        <v>127</v>
      </c>
      <c r="C3662" t="s">
        <v>1304</v>
      </c>
      <c r="D3662">
        <v>2018</v>
      </c>
      <c r="E3662" t="s">
        <v>1305</v>
      </c>
      <c r="F3662" s="13">
        <v>0</v>
      </c>
      <c r="G3662" s="13">
        <v>0</v>
      </c>
      <c r="H3662" s="13">
        <v>0</v>
      </c>
      <c r="I3662" s="13">
        <v>0</v>
      </c>
      <c r="J3662" s="13">
        <v>2</v>
      </c>
      <c r="K3662" s="13">
        <v>27</v>
      </c>
      <c r="L3662" s="13">
        <v>0</v>
      </c>
      <c r="M3662" s="13"/>
      <c r="N3662" s="13">
        <v>29</v>
      </c>
      <c r="O3662" s="13">
        <f t="shared" si="57"/>
        <v>2</v>
      </c>
    </row>
    <row r="3663" spans="1:15" x14ac:dyDescent="0.3">
      <c r="A3663" t="s">
        <v>18</v>
      </c>
      <c r="B3663" t="s">
        <v>198</v>
      </c>
      <c r="C3663" t="s">
        <v>1160</v>
      </c>
      <c r="D3663">
        <v>2018</v>
      </c>
      <c r="E3663" t="s">
        <v>701</v>
      </c>
      <c r="F3663" s="13">
        <v>0</v>
      </c>
      <c r="G3663" s="13">
        <v>1</v>
      </c>
      <c r="H3663" s="13">
        <v>33</v>
      </c>
      <c r="I3663" s="13">
        <v>55</v>
      </c>
      <c r="J3663" s="13">
        <v>53</v>
      </c>
      <c r="K3663" s="13">
        <v>0</v>
      </c>
      <c r="L3663" s="13">
        <v>12</v>
      </c>
      <c r="M3663" s="13"/>
      <c r="N3663" s="13">
        <v>154</v>
      </c>
      <c r="O3663" s="13">
        <f t="shared" si="57"/>
        <v>142</v>
      </c>
    </row>
    <row r="3664" spans="1:15" x14ac:dyDescent="0.3">
      <c r="A3664" t="s">
        <v>20</v>
      </c>
      <c r="B3664" t="s">
        <v>198</v>
      </c>
      <c r="C3664" t="s">
        <v>1160</v>
      </c>
      <c r="D3664">
        <v>2018</v>
      </c>
      <c r="E3664" t="s">
        <v>702</v>
      </c>
      <c r="F3664" s="13">
        <v>0</v>
      </c>
      <c r="G3664" s="13">
        <v>0</v>
      </c>
      <c r="H3664" s="13">
        <v>17</v>
      </c>
      <c r="I3664" s="13">
        <v>0</v>
      </c>
      <c r="J3664" s="13">
        <v>1</v>
      </c>
      <c r="K3664" s="13">
        <v>0</v>
      </c>
      <c r="L3664" s="13">
        <v>2</v>
      </c>
      <c r="M3664" s="13"/>
      <c r="N3664" s="13">
        <v>20</v>
      </c>
      <c r="O3664" s="13">
        <f t="shared" si="57"/>
        <v>18</v>
      </c>
    </row>
    <row r="3665" spans="1:15" x14ac:dyDescent="0.3">
      <c r="A3665" t="s">
        <v>20</v>
      </c>
      <c r="B3665" t="s">
        <v>198</v>
      </c>
      <c r="C3665" t="s">
        <v>1160</v>
      </c>
      <c r="D3665">
        <v>2018</v>
      </c>
      <c r="E3665" t="s">
        <v>1069</v>
      </c>
      <c r="F3665" s="13">
        <v>0</v>
      </c>
      <c r="G3665" s="13">
        <v>0</v>
      </c>
      <c r="H3665" s="13">
        <v>0</v>
      </c>
      <c r="I3665" s="13">
        <v>0</v>
      </c>
      <c r="J3665" s="13">
        <v>0</v>
      </c>
      <c r="K3665" s="13">
        <v>0</v>
      </c>
      <c r="L3665" s="13">
        <v>2</v>
      </c>
      <c r="M3665" s="13"/>
      <c r="N3665" s="13">
        <v>2</v>
      </c>
      <c r="O3665" s="13">
        <f t="shared" si="57"/>
        <v>0</v>
      </c>
    </row>
    <row r="3666" spans="1:15" x14ac:dyDescent="0.3">
      <c r="A3666" t="s">
        <v>20</v>
      </c>
      <c r="B3666" t="s">
        <v>198</v>
      </c>
      <c r="C3666" t="s">
        <v>1160</v>
      </c>
      <c r="D3666">
        <v>2018</v>
      </c>
      <c r="E3666" t="s">
        <v>703</v>
      </c>
      <c r="F3666" s="13">
        <v>0</v>
      </c>
      <c r="G3666" s="13">
        <v>0</v>
      </c>
      <c r="H3666" s="13">
        <v>616</v>
      </c>
      <c r="I3666" s="13">
        <v>14</v>
      </c>
      <c r="J3666" s="13">
        <v>37</v>
      </c>
      <c r="K3666" s="13">
        <v>0</v>
      </c>
      <c r="L3666" s="13">
        <v>0</v>
      </c>
      <c r="M3666" s="13"/>
      <c r="N3666" s="13">
        <v>667</v>
      </c>
      <c r="O3666" s="13">
        <f t="shared" si="57"/>
        <v>667</v>
      </c>
    </row>
    <row r="3667" spans="1:15" x14ac:dyDescent="0.3">
      <c r="A3667" t="s">
        <v>50</v>
      </c>
      <c r="B3667" t="s">
        <v>198</v>
      </c>
      <c r="C3667" t="s">
        <v>1160</v>
      </c>
      <c r="D3667">
        <v>2018</v>
      </c>
      <c r="E3667" t="s">
        <v>707</v>
      </c>
      <c r="F3667" s="13">
        <v>0</v>
      </c>
      <c r="G3667" s="13">
        <v>8</v>
      </c>
      <c r="H3667" s="13">
        <v>8</v>
      </c>
      <c r="I3667" s="13">
        <v>30</v>
      </c>
      <c r="J3667" s="13">
        <v>6</v>
      </c>
      <c r="K3667" s="13">
        <v>0</v>
      </c>
      <c r="L3667" s="13">
        <v>4</v>
      </c>
      <c r="M3667" s="13"/>
      <c r="N3667" s="13">
        <v>56</v>
      </c>
      <c r="O3667" s="13">
        <f t="shared" si="57"/>
        <v>52</v>
      </c>
    </row>
    <row r="3668" spans="1:15" x14ac:dyDescent="0.3">
      <c r="A3668" t="s">
        <v>20</v>
      </c>
      <c r="B3668" t="s">
        <v>296</v>
      </c>
      <c r="C3668" t="s">
        <v>1175</v>
      </c>
      <c r="D3668">
        <v>2018</v>
      </c>
      <c r="E3668" t="s">
        <v>1034</v>
      </c>
      <c r="F3668" s="13">
        <v>0</v>
      </c>
      <c r="G3668" s="13">
        <v>0</v>
      </c>
      <c r="H3668" s="13">
        <v>2</v>
      </c>
      <c r="I3668" s="13">
        <v>1</v>
      </c>
      <c r="J3668" s="13">
        <v>8</v>
      </c>
      <c r="K3668" s="13">
        <v>0</v>
      </c>
      <c r="L3668" s="13">
        <v>2</v>
      </c>
      <c r="M3668" s="13"/>
      <c r="N3668" s="13">
        <v>13</v>
      </c>
      <c r="O3668" s="13">
        <f t="shared" si="57"/>
        <v>11</v>
      </c>
    </row>
    <row r="3669" spans="1:15" x14ac:dyDescent="0.3">
      <c r="A3669" t="s">
        <v>20</v>
      </c>
      <c r="B3669" t="s">
        <v>245</v>
      </c>
      <c r="C3669" t="s">
        <v>1334</v>
      </c>
      <c r="D3669">
        <v>2018</v>
      </c>
      <c r="E3669" t="s">
        <v>1335</v>
      </c>
      <c r="F3669" s="13">
        <v>0</v>
      </c>
      <c r="G3669" s="13">
        <v>0</v>
      </c>
      <c r="H3669" s="13">
        <v>0</v>
      </c>
      <c r="I3669" s="13">
        <v>0</v>
      </c>
      <c r="J3669" s="13">
        <v>9</v>
      </c>
      <c r="K3669" s="13">
        <v>0</v>
      </c>
      <c r="L3669" s="13">
        <v>0</v>
      </c>
      <c r="M3669" s="13"/>
      <c r="N3669" s="13">
        <v>9</v>
      </c>
      <c r="O3669" s="13">
        <f t="shared" si="57"/>
        <v>9</v>
      </c>
    </row>
    <row r="3670" spans="1:15" x14ac:dyDescent="0.3">
      <c r="A3670" t="s">
        <v>20</v>
      </c>
      <c r="B3670" t="s">
        <v>31</v>
      </c>
      <c r="C3670" t="s">
        <v>1127</v>
      </c>
      <c r="D3670">
        <v>2018</v>
      </c>
      <c r="E3670" t="s">
        <v>1128</v>
      </c>
      <c r="F3670" s="13">
        <v>0</v>
      </c>
      <c r="G3670" s="13">
        <v>0</v>
      </c>
      <c r="H3670" s="13">
        <v>0</v>
      </c>
      <c r="I3670" s="13">
        <v>0</v>
      </c>
      <c r="J3670" s="13">
        <v>0</v>
      </c>
      <c r="K3670" s="13">
        <v>0</v>
      </c>
      <c r="L3670" s="13">
        <v>1</v>
      </c>
      <c r="M3670" s="13"/>
      <c r="N3670" s="13">
        <v>1</v>
      </c>
      <c r="O3670" s="13">
        <f t="shared" si="57"/>
        <v>0</v>
      </c>
    </row>
    <row r="3671" spans="1:15" x14ac:dyDescent="0.3">
      <c r="A3671" t="s">
        <v>20</v>
      </c>
      <c r="B3671" t="s">
        <v>111</v>
      </c>
      <c r="C3671" t="s">
        <v>1139</v>
      </c>
      <c r="D3671">
        <v>2018</v>
      </c>
      <c r="E3671" t="s">
        <v>1225</v>
      </c>
      <c r="F3671" s="13">
        <v>0</v>
      </c>
      <c r="G3671" s="13">
        <v>1</v>
      </c>
      <c r="H3671" s="13">
        <v>23</v>
      </c>
      <c r="I3671" s="13">
        <v>4</v>
      </c>
      <c r="J3671" s="13">
        <v>27</v>
      </c>
      <c r="K3671" s="13">
        <v>0</v>
      </c>
      <c r="L3671" s="13">
        <v>1</v>
      </c>
      <c r="M3671" s="13"/>
      <c r="N3671" s="13">
        <v>56</v>
      </c>
      <c r="O3671" s="13">
        <f t="shared" si="57"/>
        <v>55</v>
      </c>
    </row>
    <row r="3672" spans="1:15" x14ac:dyDescent="0.3">
      <c r="A3672" t="s">
        <v>92</v>
      </c>
      <c r="B3672" t="s">
        <v>177</v>
      </c>
      <c r="C3672" t="s">
        <v>1154</v>
      </c>
      <c r="D3672">
        <v>2018</v>
      </c>
      <c r="E3672" t="s">
        <v>1307</v>
      </c>
      <c r="F3672" s="13">
        <v>0</v>
      </c>
      <c r="G3672" s="13">
        <v>0</v>
      </c>
      <c r="H3672" s="13">
        <v>0</v>
      </c>
      <c r="I3672" s="13">
        <v>5</v>
      </c>
      <c r="J3672" s="13">
        <v>0</v>
      </c>
      <c r="K3672" s="13">
        <v>0</v>
      </c>
      <c r="L3672" s="13">
        <v>0</v>
      </c>
      <c r="M3672" s="13"/>
      <c r="N3672" s="13">
        <v>5</v>
      </c>
      <c r="O3672" s="13">
        <f t="shared" si="57"/>
        <v>5</v>
      </c>
    </row>
    <row r="3673" spans="1:15" x14ac:dyDescent="0.3">
      <c r="A3673" t="s">
        <v>20</v>
      </c>
      <c r="B3673" t="s">
        <v>177</v>
      </c>
      <c r="C3673" t="s">
        <v>1154</v>
      </c>
      <c r="D3673">
        <v>2018</v>
      </c>
      <c r="E3673" t="s">
        <v>688</v>
      </c>
      <c r="F3673" s="13">
        <v>0</v>
      </c>
      <c r="G3673" s="13">
        <v>0</v>
      </c>
      <c r="H3673" s="13">
        <v>23</v>
      </c>
      <c r="I3673" s="13">
        <v>10</v>
      </c>
      <c r="J3673" s="13">
        <v>20</v>
      </c>
      <c r="K3673" s="13">
        <v>0</v>
      </c>
      <c r="L3673" s="13">
        <v>3</v>
      </c>
      <c r="M3673" s="13"/>
      <c r="N3673" s="13">
        <v>56</v>
      </c>
      <c r="O3673" s="13">
        <f t="shared" si="57"/>
        <v>53</v>
      </c>
    </row>
    <row r="3674" spans="1:15" x14ac:dyDescent="0.3">
      <c r="A3674" t="s">
        <v>20</v>
      </c>
      <c r="B3674" t="s">
        <v>177</v>
      </c>
      <c r="C3674" t="s">
        <v>1154</v>
      </c>
      <c r="D3674">
        <v>2018</v>
      </c>
      <c r="E3674" t="s">
        <v>1309</v>
      </c>
      <c r="F3674" s="13">
        <v>0</v>
      </c>
      <c r="G3674" s="13">
        <v>0</v>
      </c>
      <c r="H3674" s="13">
        <v>0</v>
      </c>
      <c r="I3674" s="13">
        <v>1</v>
      </c>
      <c r="J3674" s="13">
        <v>0</v>
      </c>
      <c r="K3674" s="13">
        <v>0</v>
      </c>
      <c r="L3674" s="13">
        <v>1</v>
      </c>
      <c r="M3674" s="13"/>
      <c r="N3674" s="13">
        <v>2</v>
      </c>
      <c r="O3674" s="13">
        <f t="shared" si="57"/>
        <v>1</v>
      </c>
    </row>
    <row r="3675" spans="1:15" x14ac:dyDescent="0.3">
      <c r="A3675" t="s">
        <v>34</v>
      </c>
      <c r="B3675" t="s">
        <v>177</v>
      </c>
      <c r="C3675" t="s">
        <v>1154</v>
      </c>
      <c r="D3675">
        <v>2018</v>
      </c>
      <c r="E3675" t="s">
        <v>1068</v>
      </c>
      <c r="F3675" s="13">
        <v>0</v>
      </c>
      <c r="G3675" s="13">
        <v>0</v>
      </c>
      <c r="H3675" s="13">
        <v>0</v>
      </c>
      <c r="I3675" s="13">
        <v>0</v>
      </c>
      <c r="J3675" s="13">
        <v>0</v>
      </c>
      <c r="K3675" s="13">
        <v>0</v>
      </c>
      <c r="L3675" s="13">
        <v>6</v>
      </c>
      <c r="M3675" s="13"/>
      <c r="N3675" s="13">
        <v>6</v>
      </c>
      <c r="O3675" s="13">
        <f t="shared" si="57"/>
        <v>0</v>
      </c>
    </row>
    <row r="3676" spans="1:15" x14ac:dyDescent="0.3">
      <c r="A3676" t="s">
        <v>22</v>
      </c>
      <c r="B3676" t="s">
        <v>177</v>
      </c>
      <c r="C3676" t="s">
        <v>1154</v>
      </c>
      <c r="D3676">
        <v>2018</v>
      </c>
      <c r="E3676" t="s">
        <v>690</v>
      </c>
      <c r="F3676" s="13">
        <v>0</v>
      </c>
      <c r="G3676" s="13">
        <v>39</v>
      </c>
      <c r="H3676" s="13">
        <v>2225</v>
      </c>
      <c r="I3676" s="13">
        <v>190</v>
      </c>
      <c r="J3676" s="13">
        <v>390</v>
      </c>
      <c r="K3676" s="13">
        <v>0</v>
      </c>
      <c r="L3676" s="13">
        <v>8</v>
      </c>
      <c r="M3676" s="13"/>
      <c r="N3676" s="13">
        <v>2852</v>
      </c>
      <c r="O3676" s="13">
        <f t="shared" si="57"/>
        <v>2844</v>
      </c>
    </row>
    <row r="3677" spans="1:15" x14ac:dyDescent="0.3">
      <c r="A3677" t="s">
        <v>233</v>
      </c>
      <c r="B3677" t="s">
        <v>177</v>
      </c>
      <c r="C3677" t="s">
        <v>1154</v>
      </c>
      <c r="D3677">
        <v>2018</v>
      </c>
      <c r="E3677" t="s">
        <v>692</v>
      </c>
      <c r="F3677" s="13">
        <v>0</v>
      </c>
      <c r="G3677" s="13">
        <v>0</v>
      </c>
      <c r="H3677" s="13">
        <v>7</v>
      </c>
      <c r="I3677" s="13">
        <v>2</v>
      </c>
      <c r="J3677" s="13">
        <v>4</v>
      </c>
      <c r="K3677" s="13">
        <v>0</v>
      </c>
      <c r="L3677" s="13">
        <v>1</v>
      </c>
      <c r="M3677" s="13"/>
      <c r="N3677" s="13">
        <v>14</v>
      </c>
      <c r="O3677" s="13">
        <f t="shared" si="57"/>
        <v>13</v>
      </c>
    </row>
    <row r="3678" spans="1:15" x14ac:dyDescent="0.3">
      <c r="A3678" t="s">
        <v>26</v>
      </c>
      <c r="B3678" t="s">
        <v>177</v>
      </c>
      <c r="C3678" t="s">
        <v>1154</v>
      </c>
      <c r="D3678">
        <v>2018</v>
      </c>
      <c r="E3678" t="s">
        <v>693</v>
      </c>
      <c r="F3678" s="13">
        <v>0</v>
      </c>
      <c r="G3678" s="13">
        <v>0</v>
      </c>
      <c r="H3678" s="13">
        <v>1</v>
      </c>
      <c r="I3678" s="13">
        <v>3</v>
      </c>
      <c r="J3678" s="13">
        <v>5</v>
      </c>
      <c r="K3678" s="13">
        <v>0</v>
      </c>
      <c r="L3678" s="13">
        <v>0</v>
      </c>
      <c r="M3678" s="13"/>
      <c r="N3678" s="13">
        <v>9</v>
      </c>
      <c r="O3678" s="13">
        <f t="shared" si="57"/>
        <v>9</v>
      </c>
    </row>
    <row r="3679" spans="1:15" x14ac:dyDescent="0.3">
      <c r="A3679" t="s">
        <v>20</v>
      </c>
      <c r="B3679" t="s">
        <v>550</v>
      </c>
      <c r="C3679" t="s">
        <v>551</v>
      </c>
      <c r="D3679">
        <v>2018</v>
      </c>
      <c r="E3679" t="s">
        <v>969</v>
      </c>
      <c r="F3679" s="13">
        <v>0</v>
      </c>
      <c r="G3679" s="13">
        <v>0</v>
      </c>
      <c r="H3679" s="13">
        <v>1</v>
      </c>
      <c r="I3679" s="13">
        <v>2</v>
      </c>
      <c r="J3679" s="13">
        <v>1</v>
      </c>
      <c r="K3679" s="13">
        <v>0</v>
      </c>
      <c r="L3679" s="13">
        <v>3</v>
      </c>
      <c r="M3679" s="13"/>
      <c r="N3679" s="13">
        <v>7</v>
      </c>
      <c r="O3679" s="13">
        <f t="shared" si="57"/>
        <v>4</v>
      </c>
    </row>
    <row r="3680" spans="1:15" x14ac:dyDescent="0.3">
      <c r="A3680" t="s">
        <v>20</v>
      </c>
      <c r="B3680" t="s">
        <v>550</v>
      </c>
      <c r="C3680" t="s">
        <v>551</v>
      </c>
      <c r="D3680">
        <v>2018</v>
      </c>
      <c r="E3680" t="s">
        <v>552</v>
      </c>
      <c r="F3680" s="13">
        <v>0</v>
      </c>
      <c r="G3680" s="13">
        <v>5</v>
      </c>
      <c r="H3680" s="13">
        <v>502</v>
      </c>
      <c r="I3680" s="13">
        <v>1148</v>
      </c>
      <c r="J3680" s="13">
        <v>876</v>
      </c>
      <c r="K3680" s="13">
        <v>0</v>
      </c>
      <c r="L3680" s="13">
        <v>452</v>
      </c>
      <c r="M3680" s="13"/>
      <c r="N3680" s="13">
        <v>2983</v>
      </c>
      <c r="O3680" s="13">
        <f t="shared" si="57"/>
        <v>2531</v>
      </c>
    </row>
    <row r="3681" spans="1:15" x14ac:dyDescent="0.3">
      <c r="A3681" t="s">
        <v>22</v>
      </c>
      <c r="B3681" t="s">
        <v>550</v>
      </c>
      <c r="C3681" t="s">
        <v>551</v>
      </c>
      <c r="D3681">
        <v>2018</v>
      </c>
      <c r="E3681" t="s">
        <v>1120</v>
      </c>
      <c r="F3681" s="13">
        <v>0</v>
      </c>
      <c r="G3681" s="13">
        <v>0</v>
      </c>
      <c r="H3681" s="13">
        <v>1</v>
      </c>
      <c r="I3681" s="13">
        <v>0</v>
      </c>
      <c r="J3681" s="13">
        <v>1</v>
      </c>
      <c r="K3681" s="13">
        <v>0</v>
      </c>
      <c r="L3681" s="13">
        <v>0</v>
      </c>
      <c r="M3681" s="13"/>
      <c r="N3681" s="13">
        <v>2</v>
      </c>
      <c r="O3681" s="13">
        <f t="shared" si="57"/>
        <v>2</v>
      </c>
    </row>
    <row r="3682" spans="1:15" x14ac:dyDescent="0.3">
      <c r="A3682" t="s">
        <v>24</v>
      </c>
      <c r="B3682" t="s">
        <v>550</v>
      </c>
      <c r="C3682" t="s">
        <v>551</v>
      </c>
      <c r="D3682">
        <v>2018</v>
      </c>
      <c r="E3682" t="s">
        <v>970</v>
      </c>
      <c r="F3682" s="13">
        <v>0</v>
      </c>
      <c r="G3682" s="13">
        <v>0</v>
      </c>
      <c r="H3682" s="13">
        <v>2</v>
      </c>
      <c r="I3682" s="13">
        <v>3</v>
      </c>
      <c r="J3682" s="13">
        <v>2</v>
      </c>
      <c r="K3682" s="13">
        <v>0</v>
      </c>
      <c r="L3682" s="13">
        <v>1</v>
      </c>
      <c r="M3682" s="13"/>
      <c r="N3682" s="13">
        <v>8</v>
      </c>
      <c r="O3682" s="13">
        <f t="shared" si="57"/>
        <v>7</v>
      </c>
    </row>
    <row r="3683" spans="1:15" x14ac:dyDescent="0.3">
      <c r="A3683" t="s">
        <v>20</v>
      </c>
      <c r="B3683" t="s">
        <v>550</v>
      </c>
      <c r="C3683" t="s">
        <v>551</v>
      </c>
      <c r="D3683">
        <v>2018</v>
      </c>
      <c r="E3683" t="s">
        <v>1210</v>
      </c>
      <c r="F3683" s="13">
        <v>0</v>
      </c>
      <c r="G3683" s="13">
        <v>0</v>
      </c>
      <c r="H3683" s="13">
        <v>1</v>
      </c>
      <c r="I3683" s="13">
        <v>7</v>
      </c>
      <c r="J3683" s="13">
        <v>0</v>
      </c>
      <c r="K3683" s="13">
        <v>0</v>
      </c>
      <c r="L3683" s="13">
        <v>0</v>
      </c>
      <c r="M3683" s="13"/>
      <c r="N3683" s="13">
        <v>8</v>
      </c>
      <c r="O3683" s="13">
        <f t="shared" si="57"/>
        <v>8</v>
      </c>
    </row>
    <row r="3684" spans="1:15" x14ac:dyDescent="0.3">
      <c r="A3684" t="s">
        <v>20</v>
      </c>
      <c r="B3684" t="s">
        <v>550</v>
      </c>
      <c r="C3684" t="s">
        <v>553</v>
      </c>
      <c r="D3684">
        <v>2018</v>
      </c>
      <c r="E3684" t="s">
        <v>554</v>
      </c>
      <c r="F3684" s="13">
        <v>0</v>
      </c>
      <c r="G3684" s="13">
        <v>1</v>
      </c>
      <c r="H3684" s="13">
        <v>4</v>
      </c>
      <c r="I3684" s="13">
        <v>28</v>
      </c>
      <c r="J3684" s="13">
        <v>12</v>
      </c>
      <c r="K3684" s="13">
        <v>0</v>
      </c>
      <c r="L3684" s="13">
        <v>6</v>
      </c>
      <c r="M3684" s="13"/>
      <c r="N3684" s="13">
        <v>51</v>
      </c>
      <c r="O3684" s="13">
        <f t="shared" si="57"/>
        <v>45</v>
      </c>
    </row>
    <row r="3685" spans="1:15" x14ac:dyDescent="0.3">
      <c r="B3685" t="s">
        <v>550</v>
      </c>
      <c r="C3685" t="s">
        <v>553</v>
      </c>
      <c r="D3685">
        <v>2018</v>
      </c>
      <c r="E3685" t="s">
        <v>1435</v>
      </c>
      <c r="F3685" s="13">
        <v>0</v>
      </c>
      <c r="G3685" s="13">
        <v>0</v>
      </c>
      <c r="H3685" s="13">
        <v>0</v>
      </c>
      <c r="I3685" s="13">
        <v>1</v>
      </c>
      <c r="J3685" s="13">
        <v>0</v>
      </c>
      <c r="K3685" s="13">
        <v>0</v>
      </c>
      <c r="L3685" s="13">
        <v>0</v>
      </c>
      <c r="M3685" s="13"/>
      <c r="N3685" s="13">
        <v>1</v>
      </c>
      <c r="O3685" s="13">
        <f t="shared" si="57"/>
        <v>1</v>
      </c>
    </row>
    <row r="3686" spans="1:15" x14ac:dyDescent="0.3">
      <c r="A3686" t="s">
        <v>22</v>
      </c>
      <c r="B3686" t="s">
        <v>550</v>
      </c>
      <c r="C3686" t="s">
        <v>553</v>
      </c>
      <c r="D3686">
        <v>2018</v>
      </c>
      <c r="E3686" t="s">
        <v>972</v>
      </c>
      <c r="F3686" s="13">
        <v>0</v>
      </c>
      <c r="G3686" s="13">
        <v>0</v>
      </c>
      <c r="H3686" s="13">
        <v>40</v>
      </c>
      <c r="I3686" s="13">
        <v>25</v>
      </c>
      <c r="J3686" s="13">
        <v>14</v>
      </c>
      <c r="K3686" s="13">
        <v>0</v>
      </c>
      <c r="L3686" s="13">
        <v>1</v>
      </c>
      <c r="M3686" s="13"/>
      <c r="N3686" s="13">
        <v>80</v>
      </c>
      <c r="O3686" s="13">
        <f t="shared" si="57"/>
        <v>79</v>
      </c>
    </row>
    <row r="3687" spans="1:15" x14ac:dyDescent="0.3">
      <c r="A3687" t="s">
        <v>20</v>
      </c>
      <c r="B3687" t="s">
        <v>550</v>
      </c>
      <c r="C3687" t="s">
        <v>553</v>
      </c>
      <c r="D3687">
        <v>2018</v>
      </c>
      <c r="E3687" t="s">
        <v>556</v>
      </c>
      <c r="F3687" s="13">
        <v>0</v>
      </c>
      <c r="G3687" s="13">
        <v>9</v>
      </c>
      <c r="H3687" s="13">
        <v>180</v>
      </c>
      <c r="I3687" s="13">
        <v>453</v>
      </c>
      <c r="J3687" s="13">
        <v>227</v>
      </c>
      <c r="K3687" s="13">
        <v>0</v>
      </c>
      <c r="L3687" s="13">
        <v>109</v>
      </c>
      <c r="M3687" s="13"/>
      <c r="N3687" s="13">
        <v>978</v>
      </c>
      <c r="O3687" s="13">
        <f t="shared" si="57"/>
        <v>869</v>
      </c>
    </row>
    <row r="3688" spans="1:15" x14ac:dyDescent="0.3">
      <c r="A3688" t="s">
        <v>24</v>
      </c>
      <c r="B3688" t="s">
        <v>550</v>
      </c>
      <c r="C3688" t="s">
        <v>553</v>
      </c>
      <c r="D3688">
        <v>2018</v>
      </c>
      <c r="E3688" t="s">
        <v>973</v>
      </c>
      <c r="F3688" s="13">
        <v>0</v>
      </c>
      <c r="G3688" s="13">
        <v>0</v>
      </c>
      <c r="H3688" s="13">
        <v>1</v>
      </c>
      <c r="I3688" s="13">
        <v>11</v>
      </c>
      <c r="J3688" s="13">
        <v>0</v>
      </c>
      <c r="K3688" s="13">
        <v>0</v>
      </c>
      <c r="L3688" s="13">
        <v>1</v>
      </c>
      <c r="M3688" s="13"/>
      <c r="N3688" s="13">
        <v>13</v>
      </c>
      <c r="O3688" s="13">
        <f t="shared" si="57"/>
        <v>12</v>
      </c>
    </row>
    <row r="3689" spans="1:15" x14ac:dyDescent="0.3">
      <c r="A3689" t="s">
        <v>34</v>
      </c>
      <c r="B3689" t="s">
        <v>550</v>
      </c>
      <c r="C3689" t="s">
        <v>553</v>
      </c>
      <c r="D3689">
        <v>2018</v>
      </c>
      <c r="E3689" t="s">
        <v>974</v>
      </c>
      <c r="F3689" s="13">
        <v>0</v>
      </c>
      <c r="G3689" s="13">
        <v>0</v>
      </c>
      <c r="H3689" s="13">
        <v>0</v>
      </c>
      <c r="I3689" s="13">
        <v>0</v>
      </c>
      <c r="J3689" s="13">
        <v>0</v>
      </c>
      <c r="K3689" s="13">
        <v>0</v>
      </c>
      <c r="L3689" s="13">
        <v>3</v>
      </c>
      <c r="M3689" s="13"/>
      <c r="N3689" s="13">
        <v>3</v>
      </c>
      <c r="O3689" s="13">
        <f t="shared" si="57"/>
        <v>0</v>
      </c>
    </row>
    <row r="3690" spans="1:15" x14ac:dyDescent="0.3">
      <c r="A3690" t="s">
        <v>20</v>
      </c>
      <c r="B3690" t="s">
        <v>550</v>
      </c>
      <c r="C3690" t="s">
        <v>553</v>
      </c>
      <c r="D3690">
        <v>2018</v>
      </c>
      <c r="E3690" t="s">
        <v>976</v>
      </c>
      <c r="F3690" s="13">
        <v>0</v>
      </c>
      <c r="G3690" s="13">
        <v>0</v>
      </c>
      <c r="H3690" s="13">
        <v>4</v>
      </c>
      <c r="I3690" s="13">
        <v>5</v>
      </c>
      <c r="J3690" s="13">
        <v>3</v>
      </c>
      <c r="K3690" s="13">
        <v>0</v>
      </c>
      <c r="L3690" s="13">
        <v>0</v>
      </c>
      <c r="M3690" s="13"/>
      <c r="N3690" s="13">
        <v>12</v>
      </c>
      <c r="O3690" s="13">
        <f t="shared" si="57"/>
        <v>12</v>
      </c>
    </row>
    <row r="3691" spans="1:15" x14ac:dyDescent="0.3">
      <c r="A3691" t="s">
        <v>22</v>
      </c>
      <c r="B3691" t="s">
        <v>224</v>
      </c>
      <c r="C3691" t="s">
        <v>1161</v>
      </c>
      <c r="D3691">
        <v>2018</v>
      </c>
      <c r="E3691" t="s">
        <v>1012</v>
      </c>
      <c r="F3691" s="13">
        <v>0</v>
      </c>
      <c r="G3691" s="13">
        <v>0</v>
      </c>
      <c r="H3691" s="13">
        <v>2583</v>
      </c>
      <c r="I3691" s="13">
        <v>391</v>
      </c>
      <c r="J3691" s="13">
        <v>240</v>
      </c>
      <c r="K3691" s="13">
        <v>2</v>
      </c>
      <c r="L3691" s="13">
        <v>11</v>
      </c>
      <c r="M3691" s="13"/>
      <c r="N3691" s="13">
        <v>3227</v>
      </c>
      <c r="O3691" s="13">
        <f t="shared" si="57"/>
        <v>3214</v>
      </c>
    </row>
    <row r="3692" spans="1:15" x14ac:dyDescent="0.3">
      <c r="A3692" t="s">
        <v>92</v>
      </c>
      <c r="B3692" t="s">
        <v>467</v>
      </c>
      <c r="C3692" t="s">
        <v>1436</v>
      </c>
      <c r="D3692">
        <v>2018</v>
      </c>
      <c r="E3692" t="s">
        <v>1437</v>
      </c>
      <c r="H3692">
        <v>1</v>
      </c>
      <c r="I3692">
        <v>21</v>
      </c>
      <c r="L3692">
        <v>1</v>
      </c>
      <c r="M3692">
        <v>0</v>
      </c>
      <c r="N3692" s="13">
        <v>23</v>
      </c>
      <c r="O3692" s="13">
        <f t="shared" si="57"/>
        <v>22</v>
      </c>
    </row>
    <row r="3693" spans="1:15" x14ac:dyDescent="0.3">
      <c r="A3693" t="s">
        <v>92</v>
      </c>
      <c r="B3693" t="s">
        <v>467</v>
      </c>
      <c r="C3693" t="s">
        <v>1436</v>
      </c>
      <c r="D3693">
        <v>2018</v>
      </c>
      <c r="E3693" t="s">
        <v>1438</v>
      </c>
      <c r="I3693">
        <v>7</v>
      </c>
      <c r="N3693" s="13">
        <v>7</v>
      </c>
      <c r="O3693" s="13">
        <f t="shared" si="57"/>
        <v>7</v>
      </c>
    </row>
    <row r="3694" spans="1:15" x14ac:dyDescent="0.3">
      <c r="A3694" t="s">
        <v>20</v>
      </c>
      <c r="B3694" t="s">
        <v>467</v>
      </c>
      <c r="C3694" t="s">
        <v>1436</v>
      </c>
      <c r="D3694">
        <v>2018</v>
      </c>
      <c r="E3694" t="s">
        <v>1439</v>
      </c>
      <c r="L3694">
        <v>1</v>
      </c>
      <c r="N3694" s="13">
        <v>1</v>
      </c>
      <c r="O3694" s="13">
        <f t="shared" si="57"/>
        <v>0</v>
      </c>
    </row>
    <row r="3695" spans="1:15" x14ac:dyDescent="0.3">
      <c r="A3695" t="s">
        <v>20</v>
      </c>
      <c r="B3695" t="s">
        <v>467</v>
      </c>
      <c r="C3695" t="s">
        <v>1436</v>
      </c>
      <c r="D3695">
        <v>2018</v>
      </c>
      <c r="E3695" t="s">
        <v>1440</v>
      </c>
      <c r="H3695">
        <v>1</v>
      </c>
      <c r="I3695">
        <v>1</v>
      </c>
      <c r="J3695">
        <v>1</v>
      </c>
      <c r="K3695">
        <v>0</v>
      </c>
      <c r="L3695">
        <v>1</v>
      </c>
      <c r="M3695">
        <v>0</v>
      </c>
      <c r="N3695" s="13">
        <v>4</v>
      </c>
      <c r="O3695" s="13">
        <f t="shared" si="57"/>
        <v>3</v>
      </c>
    </row>
    <row r="3696" spans="1:15" x14ac:dyDescent="0.3">
      <c r="A3696" t="s">
        <v>22</v>
      </c>
      <c r="B3696" t="s">
        <v>467</v>
      </c>
      <c r="C3696" t="s">
        <v>1436</v>
      </c>
      <c r="D3696">
        <v>2018</v>
      </c>
      <c r="E3696" t="s">
        <v>1441</v>
      </c>
      <c r="L3696">
        <v>1</v>
      </c>
      <c r="M3696">
        <v>0</v>
      </c>
      <c r="N3696" s="13">
        <v>1</v>
      </c>
      <c r="O3696" s="13">
        <f t="shared" si="57"/>
        <v>0</v>
      </c>
    </row>
    <row r="3697" spans="1:15" x14ac:dyDescent="0.3">
      <c r="A3697" t="s">
        <v>26</v>
      </c>
      <c r="B3697" t="s">
        <v>467</v>
      </c>
      <c r="C3697" t="s">
        <v>1436</v>
      </c>
      <c r="D3697">
        <v>2018</v>
      </c>
      <c r="E3697" t="s">
        <v>1442</v>
      </c>
      <c r="L3697">
        <v>1</v>
      </c>
      <c r="M3697">
        <v>0</v>
      </c>
      <c r="N3697" s="13">
        <v>1</v>
      </c>
      <c r="O3697" s="13">
        <f t="shared" si="57"/>
        <v>0</v>
      </c>
    </row>
    <row r="3698" spans="1:15" x14ac:dyDescent="0.3">
      <c r="A3698" t="s">
        <v>20</v>
      </c>
      <c r="B3698" t="s">
        <v>15</v>
      </c>
      <c r="C3698" t="s">
        <v>1443</v>
      </c>
      <c r="D3698">
        <v>2018</v>
      </c>
      <c r="E3698" t="s">
        <v>1444</v>
      </c>
      <c r="H3698">
        <v>4</v>
      </c>
      <c r="I3698">
        <v>2</v>
      </c>
      <c r="M3698">
        <v>0</v>
      </c>
      <c r="N3698" s="13">
        <v>6</v>
      </c>
      <c r="O3698" s="13">
        <f t="shared" si="57"/>
        <v>6</v>
      </c>
    </row>
    <row r="3699" spans="1:15" x14ac:dyDescent="0.3">
      <c r="A3699" t="s">
        <v>20</v>
      </c>
      <c r="B3699" t="s">
        <v>15</v>
      </c>
      <c r="C3699" t="s">
        <v>1443</v>
      </c>
      <c r="D3699">
        <v>2018</v>
      </c>
      <c r="E3699" t="s">
        <v>1439</v>
      </c>
      <c r="G3699">
        <v>57</v>
      </c>
      <c r="H3699">
        <v>1051</v>
      </c>
      <c r="I3699">
        <v>471</v>
      </c>
      <c r="J3699">
        <v>503</v>
      </c>
      <c r="L3699">
        <v>37</v>
      </c>
      <c r="M3699">
        <v>0</v>
      </c>
      <c r="N3699" s="13">
        <v>2119</v>
      </c>
      <c r="O3699" s="13">
        <f t="shared" si="57"/>
        <v>2082</v>
      </c>
    </row>
    <row r="3700" spans="1:15" x14ac:dyDescent="0.3">
      <c r="A3700" t="s">
        <v>20</v>
      </c>
      <c r="B3700" t="s">
        <v>15</v>
      </c>
      <c r="C3700" t="s">
        <v>1443</v>
      </c>
      <c r="D3700">
        <v>2018</v>
      </c>
      <c r="E3700" t="s">
        <v>1445</v>
      </c>
      <c r="G3700">
        <v>2</v>
      </c>
      <c r="H3700">
        <v>34</v>
      </c>
      <c r="I3700">
        <v>9</v>
      </c>
      <c r="J3700">
        <v>12</v>
      </c>
      <c r="L3700">
        <v>3</v>
      </c>
      <c r="M3700">
        <v>0</v>
      </c>
      <c r="N3700" s="13">
        <v>60</v>
      </c>
      <c r="O3700" s="13">
        <f t="shared" si="57"/>
        <v>57</v>
      </c>
    </row>
    <row r="3701" spans="1:15" x14ac:dyDescent="0.3">
      <c r="A3701" t="s">
        <v>136</v>
      </c>
      <c r="B3701" t="s">
        <v>15</v>
      </c>
      <c r="C3701" t="s">
        <v>1443</v>
      </c>
      <c r="D3701">
        <v>2018</v>
      </c>
      <c r="E3701" t="s">
        <v>1446</v>
      </c>
      <c r="J3701">
        <v>0</v>
      </c>
      <c r="M3701">
        <v>0</v>
      </c>
      <c r="N3701" s="13">
        <v>0</v>
      </c>
      <c r="O3701" s="13">
        <f t="shared" si="57"/>
        <v>0</v>
      </c>
    </row>
    <row r="3702" spans="1:15" x14ac:dyDescent="0.3">
      <c r="A3702" t="s">
        <v>136</v>
      </c>
      <c r="B3702" t="s">
        <v>15</v>
      </c>
      <c r="C3702" t="s">
        <v>1443</v>
      </c>
      <c r="D3702">
        <v>2018</v>
      </c>
      <c r="E3702" t="s">
        <v>1447</v>
      </c>
      <c r="H3702">
        <v>2</v>
      </c>
      <c r="N3702" s="13">
        <v>2</v>
      </c>
      <c r="O3702" s="13">
        <f t="shared" si="57"/>
        <v>2</v>
      </c>
    </row>
    <row r="3703" spans="1:15" x14ac:dyDescent="0.3">
      <c r="A3703" t="s">
        <v>136</v>
      </c>
      <c r="B3703" t="s">
        <v>15</v>
      </c>
      <c r="C3703" t="s">
        <v>1443</v>
      </c>
      <c r="D3703">
        <v>2018</v>
      </c>
      <c r="E3703" t="s">
        <v>1448</v>
      </c>
      <c r="L3703">
        <v>0</v>
      </c>
      <c r="N3703" s="13">
        <v>0</v>
      </c>
      <c r="O3703" s="13">
        <f t="shared" si="57"/>
        <v>0</v>
      </c>
    </row>
    <row r="3704" spans="1:15" x14ac:dyDescent="0.3">
      <c r="A3704" t="s">
        <v>24</v>
      </c>
      <c r="B3704" t="s">
        <v>15</v>
      </c>
      <c r="C3704" t="s">
        <v>1443</v>
      </c>
      <c r="D3704">
        <v>2018</v>
      </c>
      <c r="E3704" t="s">
        <v>1449</v>
      </c>
      <c r="H3704">
        <v>9</v>
      </c>
      <c r="I3704">
        <v>7</v>
      </c>
      <c r="J3704">
        <v>4</v>
      </c>
      <c r="M3704">
        <v>0</v>
      </c>
      <c r="N3704" s="13">
        <v>20</v>
      </c>
      <c r="O3704" s="13">
        <f t="shared" si="57"/>
        <v>20</v>
      </c>
    </row>
    <row r="3705" spans="1:15" x14ac:dyDescent="0.3">
      <c r="A3705" t="s">
        <v>24</v>
      </c>
      <c r="B3705" t="s">
        <v>15</v>
      </c>
      <c r="C3705" t="s">
        <v>1443</v>
      </c>
      <c r="D3705">
        <v>2018</v>
      </c>
      <c r="E3705" t="s">
        <v>1450</v>
      </c>
      <c r="G3705">
        <v>1</v>
      </c>
      <c r="H3705">
        <v>348</v>
      </c>
      <c r="I3705">
        <v>53</v>
      </c>
      <c r="J3705">
        <v>84</v>
      </c>
      <c r="L3705">
        <v>0</v>
      </c>
      <c r="N3705" s="13">
        <v>486</v>
      </c>
      <c r="O3705" s="13">
        <f t="shared" si="57"/>
        <v>486</v>
      </c>
    </row>
    <row r="3706" spans="1:15" x14ac:dyDescent="0.3">
      <c r="A3706" t="s">
        <v>20</v>
      </c>
      <c r="B3706" t="s">
        <v>15</v>
      </c>
      <c r="C3706" t="s">
        <v>1443</v>
      </c>
      <c r="D3706">
        <v>2018</v>
      </c>
      <c r="E3706" t="s">
        <v>12</v>
      </c>
      <c r="I3706">
        <v>1</v>
      </c>
      <c r="N3706" s="13">
        <v>1</v>
      </c>
      <c r="O3706" s="13">
        <f t="shared" si="57"/>
        <v>1</v>
      </c>
    </row>
    <row r="3707" spans="1:15" x14ac:dyDescent="0.3">
      <c r="A3707" t="s">
        <v>20</v>
      </c>
      <c r="B3707" t="s">
        <v>15</v>
      </c>
      <c r="C3707" t="s">
        <v>1443</v>
      </c>
      <c r="D3707">
        <v>2018</v>
      </c>
      <c r="E3707" t="s">
        <v>1451</v>
      </c>
      <c r="G3707">
        <v>14</v>
      </c>
      <c r="H3707">
        <v>33</v>
      </c>
      <c r="I3707">
        <v>41</v>
      </c>
      <c r="J3707">
        <v>17</v>
      </c>
      <c r="L3707">
        <v>6</v>
      </c>
      <c r="N3707" s="13">
        <v>111</v>
      </c>
      <c r="O3707" s="13">
        <f t="shared" si="57"/>
        <v>105</v>
      </c>
    </row>
    <row r="3708" spans="1:15" x14ac:dyDescent="0.3">
      <c r="A3708" t="s">
        <v>125</v>
      </c>
      <c r="B3708" t="s">
        <v>15</v>
      </c>
      <c r="C3708" t="s">
        <v>1443</v>
      </c>
      <c r="D3708">
        <v>2018</v>
      </c>
      <c r="E3708" t="s">
        <v>1452</v>
      </c>
      <c r="J3708">
        <v>1</v>
      </c>
      <c r="N3708" s="13">
        <v>1</v>
      </c>
      <c r="O3708" s="13">
        <f t="shared" si="57"/>
        <v>1</v>
      </c>
    </row>
    <row r="3709" spans="1:15" x14ac:dyDescent="0.3">
      <c r="A3709" t="s">
        <v>22</v>
      </c>
      <c r="B3709" t="s">
        <v>15</v>
      </c>
      <c r="C3709" t="s">
        <v>1443</v>
      </c>
      <c r="D3709">
        <v>2018</v>
      </c>
      <c r="E3709" t="s">
        <v>1453</v>
      </c>
      <c r="G3709">
        <v>47</v>
      </c>
      <c r="H3709">
        <v>1780</v>
      </c>
      <c r="I3709">
        <v>678</v>
      </c>
      <c r="J3709">
        <v>572</v>
      </c>
      <c r="L3709">
        <v>23</v>
      </c>
      <c r="M3709">
        <v>0</v>
      </c>
      <c r="N3709" s="13">
        <v>3100</v>
      </c>
      <c r="O3709" s="13">
        <f t="shared" si="57"/>
        <v>3077</v>
      </c>
    </row>
    <row r="3710" spans="1:15" x14ac:dyDescent="0.3">
      <c r="A3710" t="s">
        <v>22</v>
      </c>
      <c r="B3710" t="s">
        <v>15</v>
      </c>
      <c r="C3710" t="s">
        <v>1443</v>
      </c>
      <c r="D3710">
        <v>2018</v>
      </c>
      <c r="E3710" t="s">
        <v>1454</v>
      </c>
      <c r="H3710">
        <v>4</v>
      </c>
      <c r="I3710">
        <v>6</v>
      </c>
      <c r="J3710">
        <v>7</v>
      </c>
      <c r="L3710">
        <v>1</v>
      </c>
      <c r="M3710">
        <v>0</v>
      </c>
      <c r="N3710" s="13">
        <v>18</v>
      </c>
      <c r="O3710" s="13">
        <f t="shared" si="57"/>
        <v>17</v>
      </c>
    </row>
    <row r="3711" spans="1:15" x14ac:dyDescent="0.3">
      <c r="A3711" t="s">
        <v>29</v>
      </c>
      <c r="B3711" t="s">
        <v>15</v>
      </c>
      <c r="C3711" t="s">
        <v>1443</v>
      </c>
      <c r="D3711">
        <v>2018</v>
      </c>
      <c r="E3711" t="s">
        <v>1455</v>
      </c>
      <c r="H3711">
        <v>7</v>
      </c>
      <c r="I3711">
        <v>11</v>
      </c>
      <c r="J3711">
        <v>17</v>
      </c>
      <c r="L3711">
        <v>2</v>
      </c>
      <c r="N3711" s="13">
        <v>37</v>
      </c>
      <c r="O3711" s="13">
        <f t="shared" si="57"/>
        <v>35</v>
      </c>
    </row>
    <row r="3712" spans="1:15" x14ac:dyDescent="0.3">
      <c r="A3712" t="s">
        <v>50</v>
      </c>
      <c r="B3712" t="s">
        <v>46</v>
      </c>
      <c r="C3712" t="s">
        <v>1456</v>
      </c>
      <c r="D3712">
        <v>2018</v>
      </c>
      <c r="E3712" t="s">
        <v>1457</v>
      </c>
      <c r="H3712">
        <v>7</v>
      </c>
      <c r="J3712">
        <v>2</v>
      </c>
      <c r="K3712">
        <v>19</v>
      </c>
      <c r="N3712" s="13">
        <v>28</v>
      </c>
      <c r="O3712" s="13">
        <f t="shared" si="57"/>
        <v>9</v>
      </c>
    </row>
    <row r="3713" spans="1:15" x14ac:dyDescent="0.3">
      <c r="A3713" t="s">
        <v>20</v>
      </c>
      <c r="B3713" t="s">
        <v>46</v>
      </c>
      <c r="C3713" t="s">
        <v>1456</v>
      </c>
      <c r="D3713">
        <v>2018</v>
      </c>
      <c r="E3713" t="s">
        <v>1439</v>
      </c>
      <c r="H3713">
        <v>38</v>
      </c>
      <c r="I3713">
        <v>27</v>
      </c>
      <c r="J3713">
        <v>18</v>
      </c>
      <c r="K3713">
        <v>1</v>
      </c>
      <c r="L3713">
        <v>12</v>
      </c>
      <c r="M3713">
        <v>0</v>
      </c>
      <c r="N3713" s="13">
        <v>96</v>
      </c>
      <c r="O3713" s="13">
        <f t="shared" si="57"/>
        <v>83</v>
      </c>
    </row>
    <row r="3714" spans="1:15" x14ac:dyDescent="0.3">
      <c r="A3714" t="s">
        <v>136</v>
      </c>
      <c r="B3714" t="s">
        <v>46</v>
      </c>
      <c r="C3714" t="s">
        <v>1456</v>
      </c>
      <c r="D3714">
        <v>2018</v>
      </c>
      <c r="E3714" t="s">
        <v>1458</v>
      </c>
      <c r="I3714">
        <v>3</v>
      </c>
      <c r="L3714">
        <v>0</v>
      </c>
      <c r="M3714">
        <v>0</v>
      </c>
      <c r="N3714" s="13">
        <v>3</v>
      </c>
      <c r="O3714" s="13">
        <f t="shared" si="57"/>
        <v>3</v>
      </c>
    </row>
    <row r="3715" spans="1:15" x14ac:dyDescent="0.3">
      <c r="A3715" t="s">
        <v>136</v>
      </c>
      <c r="B3715" t="s">
        <v>46</v>
      </c>
      <c r="C3715" t="s">
        <v>1456</v>
      </c>
      <c r="D3715">
        <v>2018</v>
      </c>
      <c r="E3715" t="s">
        <v>1459</v>
      </c>
      <c r="J3715">
        <v>2</v>
      </c>
      <c r="N3715" s="13">
        <v>2</v>
      </c>
      <c r="O3715" s="13">
        <f t="shared" ref="O3715:O3778" si="58">F3715+G3715+H3715+I3715+J3715</f>
        <v>2</v>
      </c>
    </row>
    <row r="3716" spans="1:15" x14ac:dyDescent="0.3">
      <c r="A3716" t="s">
        <v>34</v>
      </c>
      <c r="B3716" t="s">
        <v>46</v>
      </c>
      <c r="C3716" t="s">
        <v>1456</v>
      </c>
      <c r="D3716">
        <v>2018</v>
      </c>
      <c r="E3716" t="s">
        <v>1460</v>
      </c>
      <c r="L3716">
        <v>1</v>
      </c>
      <c r="M3716">
        <v>0</v>
      </c>
      <c r="N3716" s="13">
        <v>1</v>
      </c>
      <c r="O3716" s="13">
        <f t="shared" si="58"/>
        <v>0</v>
      </c>
    </row>
    <row r="3717" spans="1:15" x14ac:dyDescent="0.3">
      <c r="A3717" t="s">
        <v>20</v>
      </c>
      <c r="B3717" t="s">
        <v>46</v>
      </c>
      <c r="C3717" t="s">
        <v>1456</v>
      </c>
      <c r="D3717">
        <v>2018</v>
      </c>
      <c r="E3717" t="s">
        <v>1461</v>
      </c>
      <c r="H3717">
        <v>21</v>
      </c>
      <c r="I3717">
        <v>5</v>
      </c>
      <c r="J3717">
        <v>6</v>
      </c>
      <c r="N3717" s="13">
        <v>32</v>
      </c>
      <c r="O3717" s="13">
        <f t="shared" si="58"/>
        <v>32</v>
      </c>
    </row>
    <row r="3718" spans="1:15" x14ac:dyDescent="0.3">
      <c r="A3718" t="s">
        <v>24</v>
      </c>
      <c r="B3718" t="s">
        <v>46</v>
      </c>
      <c r="C3718" t="s">
        <v>1456</v>
      </c>
      <c r="D3718">
        <v>2018</v>
      </c>
      <c r="E3718" t="s">
        <v>1449</v>
      </c>
      <c r="H3718">
        <v>9</v>
      </c>
      <c r="I3718">
        <v>46</v>
      </c>
      <c r="J3718">
        <v>8</v>
      </c>
      <c r="L3718">
        <v>1</v>
      </c>
      <c r="M3718">
        <v>0</v>
      </c>
      <c r="N3718" s="13">
        <v>64</v>
      </c>
      <c r="O3718" s="13">
        <f t="shared" si="58"/>
        <v>63</v>
      </c>
    </row>
    <row r="3719" spans="1:15" x14ac:dyDescent="0.3">
      <c r="A3719" t="s">
        <v>97</v>
      </c>
      <c r="B3719" t="s">
        <v>46</v>
      </c>
      <c r="C3719" t="s">
        <v>1456</v>
      </c>
      <c r="D3719">
        <v>2018</v>
      </c>
      <c r="E3719" t="s">
        <v>1462</v>
      </c>
      <c r="H3719">
        <v>19</v>
      </c>
      <c r="I3719">
        <v>3</v>
      </c>
      <c r="N3719" s="13">
        <v>22</v>
      </c>
      <c r="O3719" s="13">
        <f t="shared" si="58"/>
        <v>22</v>
      </c>
    </row>
    <row r="3720" spans="1:15" x14ac:dyDescent="0.3">
      <c r="A3720" t="s">
        <v>97</v>
      </c>
      <c r="B3720" t="s">
        <v>46</v>
      </c>
      <c r="C3720" t="s">
        <v>1456</v>
      </c>
      <c r="D3720">
        <v>2018</v>
      </c>
      <c r="E3720" t="s">
        <v>1463</v>
      </c>
      <c r="G3720">
        <v>1</v>
      </c>
      <c r="H3720">
        <v>1960</v>
      </c>
      <c r="I3720">
        <v>292</v>
      </c>
      <c r="J3720">
        <v>16</v>
      </c>
      <c r="N3720" s="13">
        <v>2269</v>
      </c>
      <c r="O3720" s="13">
        <f t="shared" si="58"/>
        <v>2269</v>
      </c>
    </row>
    <row r="3721" spans="1:15" x14ac:dyDescent="0.3">
      <c r="A3721" t="s">
        <v>22</v>
      </c>
      <c r="B3721" t="s">
        <v>46</v>
      </c>
      <c r="C3721" t="s">
        <v>1456</v>
      </c>
      <c r="D3721">
        <v>2018</v>
      </c>
      <c r="E3721" t="s">
        <v>1453</v>
      </c>
      <c r="G3721">
        <v>24</v>
      </c>
      <c r="H3721">
        <v>3036</v>
      </c>
      <c r="I3721">
        <v>360</v>
      </c>
      <c r="J3721">
        <v>189</v>
      </c>
      <c r="K3721">
        <v>322</v>
      </c>
      <c r="L3721">
        <v>25</v>
      </c>
      <c r="M3721">
        <v>0</v>
      </c>
      <c r="N3721" s="13">
        <v>3956</v>
      </c>
      <c r="O3721" s="13">
        <f t="shared" si="58"/>
        <v>3609</v>
      </c>
    </row>
    <row r="3722" spans="1:15" x14ac:dyDescent="0.3">
      <c r="A3722" t="s">
        <v>22</v>
      </c>
      <c r="B3722" t="s">
        <v>46</v>
      </c>
      <c r="C3722" t="s">
        <v>1456</v>
      </c>
      <c r="D3722">
        <v>2018</v>
      </c>
      <c r="E3722" t="s">
        <v>1454</v>
      </c>
      <c r="H3722">
        <v>2</v>
      </c>
      <c r="I3722">
        <v>1</v>
      </c>
      <c r="J3722">
        <v>0</v>
      </c>
      <c r="K3722">
        <v>1</v>
      </c>
      <c r="N3722" s="13">
        <v>4</v>
      </c>
      <c r="O3722" s="13">
        <f t="shared" si="58"/>
        <v>3</v>
      </c>
    </row>
    <row r="3723" spans="1:15" x14ac:dyDescent="0.3">
      <c r="A3723" t="s">
        <v>50</v>
      </c>
      <c r="B3723" t="s">
        <v>65</v>
      </c>
      <c r="C3723" t="s">
        <v>1464</v>
      </c>
      <c r="D3723">
        <v>2018</v>
      </c>
      <c r="E3723" t="s">
        <v>1465</v>
      </c>
      <c r="I3723">
        <v>1</v>
      </c>
      <c r="J3723">
        <v>0</v>
      </c>
      <c r="N3723" s="13">
        <v>1</v>
      </c>
      <c r="O3723" s="13">
        <f t="shared" si="58"/>
        <v>1</v>
      </c>
    </row>
    <row r="3724" spans="1:15" x14ac:dyDescent="0.3">
      <c r="A3724" t="s">
        <v>18</v>
      </c>
      <c r="B3724" t="s">
        <v>65</v>
      </c>
      <c r="C3724" t="s">
        <v>1464</v>
      </c>
      <c r="D3724">
        <v>2018</v>
      </c>
      <c r="E3724" t="s">
        <v>1466</v>
      </c>
      <c r="I3724">
        <v>1</v>
      </c>
      <c r="N3724" s="13">
        <v>1</v>
      </c>
      <c r="O3724" s="13">
        <f t="shared" si="58"/>
        <v>1</v>
      </c>
    </row>
    <row r="3725" spans="1:15" x14ac:dyDescent="0.3">
      <c r="A3725" t="s">
        <v>136</v>
      </c>
      <c r="B3725" t="s">
        <v>65</v>
      </c>
      <c r="C3725" t="s">
        <v>1464</v>
      </c>
      <c r="D3725">
        <v>2018</v>
      </c>
      <c r="E3725" t="s">
        <v>1467</v>
      </c>
      <c r="J3725">
        <v>0</v>
      </c>
      <c r="N3725" s="13">
        <v>0</v>
      </c>
      <c r="O3725" s="13">
        <f t="shared" si="58"/>
        <v>0</v>
      </c>
    </row>
    <row r="3726" spans="1:15" x14ac:dyDescent="0.3">
      <c r="A3726" t="s">
        <v>20</v>
      </c>
      <c r="B3726" t="s">
        <v>65</v>
      </c>
      <c r="C3726" t="s">
        <v>1464</v>
      </c>
      <c r="D3726">
        <v>2018</v>
      </c>
      <c r="E3726" t="s">
        <v>1439</v>
      </c>
      <c r="G3726">
        <v>1</v>
      </c>
      <c r="H3726">
        <v>4</v>
      </c>
      <c r="I3726">
        <v>10</v>
      </c>
      <c r="J3726">
        <v>36</v>
      </c>
      <c r="L3726">
        <v>0</v>
      </c>
      <c r="M3726">
        <v>0</v>
      </c>
      <c r="N3726" s="13">
        <v>51</v>
      </c>
      <c r="O3726" s="13">
        <f t="shared" si="58"/>
        <v>51</v>
      </c>
    </row>
    <row r="3727" spans="1:15" x14ac:dyDescent="0.3">
      <c r="A3727" t="s">
        <v>22</v>
      </c>
      <c r="B3727" t="s">
        <v>65</v>
      </c>
      <c r="C3727" t="s">
        <v>1464</v>
      </c>
      <c r="D3727">
        <v>2018</v>
      </c>
      <c r="E3727" t="s">
        <v>1468</v>
      </c>
      <c r="G3727">
        <v>16</v>
      </c>
      <c r="H3727">
        <v>158</v>
      </c>
      <c r="I3727">
        <v>192</v>
      </c>
      <c r="J3727">
        <v>242</v>
      </c>
      <c r="L3727">
        <v>0</v>
      </c>
      <c r="M3727">
        <v>0</v>
      </c>
      <c r="N3727" s="13">
        <v>608</v>
      </c>
      <c r="O3727" s="13">
        <f t="shared" si="58"/>
        <v>608</v>
      </c>
    </row>
    <row r="3728" spans="1:15" x14ac:dyDescent="0.3">
      <c r="A3728" t="s">
        <v>26</v>
      </c>
      <c r="B3728" t="s">
        <v>65</v>
      </c>
      <c r="C3728" t="s">
        <v>1464</v>
      </c>
      <c r="D3728">
        <v>2018</v>
      </c>
      <c r="E3728" t="s">
        <v>1442</v>
      </c>
      <c r="J3728">
        <v>2</v>
      </c>
      <c r="N3728" s="13">
        <v>2</v>
      </c>
      <c r="O3728" s="13">
        <f t="shared" si="58"/>
        <v>2</v>
      </c>
    </row>
    <row r="3729" spans="1:15" x14ac:dyDescent="0.3">
      <c r="A3729" t="s">
        <v>92</v>
      </c>
      <c r="B3729" t="s">
        <v>351</v>
      </c>
      <c r="C3729" t="s">
        <v>1469</v>
      </c>
      <c r="D3729">
        <v>2018</v>
      </c>
      <c r="E3729" t="s">
        <v>1470</v>
      </c>
      <c r="H3729">
        <v>3</v>
      </c>
      <c r="M3729">
        <v>0</v>
      </c>
      <c r="N3729" s="13">
        <v>3</v>
      </c>
      <c r="O3729" s="13">
        <f t="shared" si="58"/>
        <v>3</v>
      </c>
    </row>
    <row r="3730" spans="1:15" x14ac:dyDescent="0.3">
      <c r="A3730" t="s">
        <v>20</v>
      </c>
      <c r="B3730" t="s">
        <v>351</v>
      </c>
      <c r="C3730" t="s">
        <v>1469</v>
      </c>
      <c r="D3730">
        <v>2018</v>
      </c>
      <c r="E3730" t="s">
        <v>1439</v>
      </c>
      <c r="G3730">
        <v>16</v>
      </c>
      <c r="H3730">
        <v>262</v>
      </c>
      <c r="I3730">
        <v>106</v>
      </c>
      <c r="J3730">
        <v>181</v>
      </c>
      <c r="L3730">
        <v>32</v>
      </c>
      <c r="M3730">
        <v>0</v>
      </c>
      <c r="N3730" s="13">
        <v>597</v>
      </c>
      <c r="O3730" s="13">
        <f t="shared" si="58"/>
        <v>565</v>
      </c>
    </row>
    <row r="3731" spans="1:15" x14ac:dyDescent="0.3">
      <c r="A3731" t="s">
        <v>34</v>
      </c>
      <c r="B3731" t="s">
        <v>351</v>
      </c>
      <c r="C3731" t="s">
        <v>1469</v>
      </c>
      <c r="D3731">
        <v>2018</v>
      </c>
      <c r="E3731" t="s">
        <v>1471</v>
      </c>
      <c r="L3731">
        <v>0</v>
      </c>
      <c r="N3731" s="13">
        <v>0</v>
      </c>
      <c r="O3731" s="13">
        <f t="shared" si="58"/>
        <v>0</v>
      </c>
    </row>
    <row r="3732" spans="1:15" x14ac:dyDescent="0.3">
      <c r="A3732" t="s">
        <v>34</v>
      </c>
      <c r="B3732" t="s">
        <v>351</v>
      </c>
      <c r="C3732" t="s">
        <v>1469</v>
      </c>
      <c r="D3732">
        <v>2018</v>
      </c>
      <c r="E3732" t="s">
        <v>1472</v>
      </c>
      <c r="H3732">
        <v>1</v>
      </c>
      <c r="I3732">
        <v>2</v>
      </c>
      <c r="J3732">
        <v>2</v>
      </c>
      <c r="K3732">
        <v>1</v>
      </c>
      <c r="M3732">
        <v>0</v>
      </c>
      <c r="N3732" s="13">
        <v>6</v>
      </c>
      <c r="O3732" s="13">
        <f t="shared" si="58"/>
        <v>5</v>
      </c>
    </row>
    <row r="3733" spans="1:15" x14ac:dyDescent="0.3">
      <c r="A3733" t="s">
        <v>22</v>
      </c>
      <c r="B3733" t="s">
        <v>351</v>
      </c>
      <c r="C3733" t="s">
        <v>1469</v>
      </c>
      <c r="D3733">
        <v>2018</v>
      </c>
      <c r="E3733" t="s">
        <v>1468</v>
      </c>
      <c r="F3733">
        <v>7</v>
      </c>
      <c r="G3733">
        <v>56</v>
      </c>
      <c r="H3733">
        <v>4452</v>
      </c>
      <c r="I3733">
        <v>1355</v>
      </c>
      <c r="J3733">
        <v>1351</v>
      </c>
      <c r="L3733">
        <v>90</v>
      </c>
      <c r="M3733">
        <v>0</v>
      </c>
      <c r="N3733" s="13">
        <v>7311</v>
      </c>
      <c r="O3733" s="13">
        <f t="shared" si="58"/>
        <v>7221</v>
      </c>
    </row>
    <row r="3734" spans="1:15" x14ac:dyDescent="0.3">
      <c r="A3734" t="s">
        <v>22</v>
      </c>
      <c r="B3734" t="s">
        <v>351</v>
      </c>
      <c r="C3734" t="s">
        <v>1469</v>
      </c>
      <c r="D3734">
        <v>2018</v>
      </c>
      <c r="E3734" t="s">
        <v>1473</v>
      </c>
      <c r="H3734">
        <v>10</v>
      </c>
      <c r="I3734">
        <v>7</v>
      </c>
      <c r="J3734">
        <v>0</v>
      </c>
      <c r="M3734">
        <v>0</v>
      </c>
      <c r="N3734" s="13">
        <v>17</v>
      </c>
      <c r="O3734" s="13">
        <f t="shared" si="58"/>
        <v>17</v>
      </c>
    </row>
    <row r="3735" spans="1:15" x14ac:dyDescent="0.3">
      <c r="A3735" t="s">
        <v>24</v>
      </c>
      <c r="B3735" t="s">
        <v>351</v>
      </c>
      <c r="C3735" t="s">
        <v>1469</v>
      </c>
      <c r="D3735">
        <v>2018</v>
      </c>
      <c r="E3735" t="s">
        <v>1474</v>
      </c>
      <c r="H3735">
        <v>13</v>
      </c>
      <c r="I3735">
        <v>0</v>
      </c>
      <c r="J3735">
        <v>8</v>
      </c>
      <c r="M3735">
        <v>0</v>
      </c>
      <c r="N3735" s="13">
        <v>21</v>
      </c>
      <c r="O3735" s="13">
        <f t="shared" si="58"/>
        <v>21</v>
      </c>
    </row>
    <row r="3736" spans="1:15" x14ac:dyDescent="0.3">
      <c r="A3736" t="s">
        <v>24</v>
      </c>
      <c r="B3736" t="s">
        <v>351</v>
      </c>
      <c r="C3736" t="s">
        <v>1469</v>
      </c>
      <c r="D3736">
        <v>2018</v>
      </c>
      <c r="E3736" t="s">
        <v>1475</v>
      </c>
      <c r="F3736">
        <v>2</v>
      </c>
      <c r="H3736">
        <v>64</v>
      </c>
      <c r="I3736">
        <v>4</v>
      </c>
      <c r="J3736">
        <v>2</v>
      </c>
      <c r="K3736">
        <v>2</v>
      </c>
      <c r="N3736" s="13">
        <v>74</v>
      </c>
      <c r="O3736" s="13">
        <f t="shared" si="58"/>
        <v>72</v>
      </c>
    </row>
    <row r="3737" spans="1:15" x14ac:dyDescent="0.3">
      <c r="A3737" t="s">
        <v>50</v>
      </c>
      <c r="B3737" t="s">
        <v>351</v>
      </c>
      <c r="C3737" t="s">
        <v>1469</v>
      </c>
      <c r="D3737">
        <v>2018</v>
      </c>
      <c r="E3737" t="s">
        <v>1476</v>
      </c>
      <c r="H3737">
        <v>108</v>
      </c>
      <c r="I3737">
        <v>9</v>
      </c>
      <c r="J3737">
        <v>109</v>
      </c>
      <c r="K3737">
        <v>192</v>
      </c>
      <c r="L3737">
        <v>5</v>
      </c>
      <c r="N3737" s="13">
        <v>423</v>
      </c>
      <c r="O3737" s="13">
        <f t="shared" si="58"/>
        <v>226</v>
      </c>
    </row>
    <row r="3738" spans="1:15" x14ac:dyDescent="0.3">
      <c r="A3738" t="s">
        <v>26</v>
      </c>
      <c r="B3738" t="s">
        <v>351</v>
      </c>
      <c r="C3738" t="s">
        <v>1469</v>
      </c>
      <c r="D3738">
        <v>2018</v>
      </c>
      <c r="E3738" t="s">
        <v>1477</v>
      </c>
      <c r="H3738">
        <v>6</v>
      </c>
      <c r="I3738">
        <v>9</v>
      </c>
      <c r="J3738">
        <v>1</v>
      </c>
      <c r="L3738">
        <v>1</v>
      </c>
      <c r="M3738">
        <v>0</v>
      </c>
      <c r="N3738" s="13">
        <v>17</v>
      </c>
      <c r="O3738" s="13">
        <f t="shared" si="58"/>
        <v>16</v>
      </c>
    </row>
    <row r="3739" spans="1:15" x14ac:dyDescent="0.3">
      <c r="A3739" t="s">
        <v>29</v>
      </c>
      <c r="B3739" t="s">
        <v>351</v>
      </c>
      <c r="C3739" t="s">
        <v>1469</v>
      </c>
      <c r="D3739">
        <v>2018</v>
      </c>
      <c r="E3739" t="s">
        <v>1455</v>
      </c>
      <c r="H3739">
        <v>2</v>
      </c>
      <c r="J3739">
        <v>0</v>
      </c>
      <c r="N3739" s="13">
        <v>2</v>
      </c>
      <c r="O3739" s="13">
        <f t="shared" si="58"/>
        <v>2</v>
      </c>
    </row>
    <row r="3740" spans="1:15" x14ac:dyDescent="0.3">
      <c r="A3740" t="s">
        <v>50</v>
      </c>
      <c r="B3740" t="s">
        <v>351</v>
      </c>
      <c r="C3740" t="s">
        <v>1469</v>
      </c>
      <c r="D3740">
        <v>2018</v>
      </c>
      <c r="E3740" t="s">
        <v>1478</v>
      </c>
      <c r="H3740">
        <v>1</v>
      </c>
      <c r="J3740">
        <v>1</v>
      </c>
      <c r="M3740">
        <v>0</v>
      </c>
      <c r="N3740" s="13">
        <v>2</v>
      </c>
      <c r="O3740" s="13">
        <f t="shared" si="58"/>
        <v>2</v>
      </c>
    </row>
    <row r="3741" spans="1:15" x14ac:dyDescent="0.3">
      <c r="A3741" t="s">
        <v>50</v>
      </c>
      <c r="B3741" t="s">
        <v>351</v>
      </c>
      <c r="C3741" t="s">
        <v>1469</v>
      </c>
      <c r="D3741">
        <v>2018</v>
      </c>
      <c r="E3741" t="s">
        <v>1479</v>
      </c>
      <c r="G3741">
        <v>25</v>
      </c>
      <c r="H3741">
        <v>1526</v>
      </c>
      <c r="I3741">
        <v>658</v>
      </c>
      <c r="J3741">
        <v>490</v>
      </c>
      <c r="K3741">
        <v>2</v>
      </c>
      <c r="L3741">
        <v>42</v>
      </c>
      <c r="M3741">
        <v>0</v>
      </c>
      <c r="N3741" s="13">
        <v>2743</v>
      </c>
      <c r="O3741" s="13">
        <f t="shared" si="58"/>
        <v>2699</v>
      </c>
    </row>
    <row r="3742" spans="1:15" x14ac:dyDescent="0.3">
      <c r="A3742" t="s">
        <v>20</v>
      </c>
      <c r="B3742" t="s">
        <v>86</v>
      </c>
      <c r="C3742" t="s">
        <v>1480</v>
      </c>
      <c r="D3742">
        <v>2018</v>
      </c>
      <c r="E3742" t="s">
        <v>1481</v>
      </c>
      <c r="H3742">
        <v>1</v>
      </c>
      <c r="I3742">
        <v>1</v>
      </c>
      <c r="M3742">
        <v>0</v>
      </c>
      <c r="N3742" s="13">
        <v>2</v>
      </c>
      <c r="O3742" s="13">
        <f t="shared" si="58"/>
        <v>2</v>
      </c>
    </row>
    <row r="3743" spans="1:15" x14ac:dyDescent="0.3">
      <c r="A3743" t="s">
        <v>20</v>
      </c>
      <c r="B3743" t="s">
        <v>86</v>
      </c>
      <c r="C3743" t="s">
        <v>1480</v>
      </c>
      <c r="D3743">
        <v>2018</v>
      </c>
      <c r="E3743" t="s">
        <v>1482</v>
      </c>
      <c r="G3743">
        <v>2</v>
      </c>
      <c r="H3743">
        <v>14</v>
      </c>
      <c r="I3743">
        <v>13</v>
      </c>
      <c r="J3743">
        <v>8</v>
      </c>
      <c r="M3743">
        <v>0</v>
      </c>
      <c r="N3743" s="13">
        <v>37</v>
      </c>
      <c r="O3743" s="13">
        <f t="shared" si="58"/>
        <v>37</v>
      </c>
    </row>
    <row r="3744" spans="1:15" x14ac:dyDescent="0.3">
      <c r="A3744" t="s">
        <v>20</v>
      </c>
      <c r="B3744" t="s">
        <v>86</v>
      </c>
      <c r="C3744" t="s">
        <v>1480</v>
      </c>
      <c r="D3744">
        <v>2018</v>
      </c>
      <c r="E3744" t="s">
        <v>1483</v>
      </c>
      <c r="H3744">
        <v>1</v>
      </c>
      <c r="M3744">
        <v>0</v>
      </c>
      <c r="N3744" s="13">
        <v>1</v>
      </c>
      <c r="O3744" s="13">
        <f t="shared" si="58"/>
        <v>1</v>
      </c>
    </row>
    <row r="3745" spans="1:15" x14ac:dyDescent="0.3">
      <c r="A3745" t="s">
        <v>20</v>
      </c>
      <c r="B3745" t="s">
        <v>86</v>
      </c>
      <c r="C3745" t="s">
        <v>1480</v>
      </c>
      <c r="D3745">
        <v>2018</v>
      </c>
      <c r="E3745" t="s">
        <v>1439</v>
      </c>
      <c r="G3745">
        <v>15</v>
      </c>
      <c r="H3745">
        <v>177</v>
      </c>
      <c r="I3745">
        <v>218</v>
      </c>
      <c r="J3745">
        <v>135</v>
      </c>
      <c r="K3745">
        <v>0</v>
      </c>
      <c r="L3745">
        <v>29</v>
      </c>
      <c r="M3745">
        <v>0</v>
      </c>
      <c r="N3745" s="13">
        <v>574</v>
      </c>
      <c r="O3745" s="13">
        <f t="shared" si="58"/>
        <v>545</v>
      </c>
    </row>
    <row r="3746" spans="1:15" x14ac:dyDescent="0.3">
      <c r="A3746" t="s">
        <v>20</v>
      </c>
      <c r="B3746" t="s">
        <v>86</v>
      </c>
      <c r="C3746" t="s">
        <v>1480</v>
      </c>
      <c r="D3746">
        <v>2018</v>
      </c>
      <c r="E3746" t="s">
        <v>1445</v>
      </c>
      <c r="F3746">
        <v>4</v>
      </c>
      <c r="G3746">
        <v>3</v>
      </c>
      <c r="H3746">
        <v>3</v>
      </c>
      <c r="I3746">
        <v>28</v>
      </c>
      <c r="J3746">
        <v>15</v>
      </c>
      <c r="L3746">
        <v>3</v>
      </c>
      <c r="M3746">
        <v>0</v>
      </c>
      <c r="N3746" s="13">
        <v>56</v>
      </c>
      <c r="O3746" s="13">
        <f t="shared" si="58"/>
        <v>53</v>
      </c>
    </row>
    <row r="3747" spans="1:15" x14ac:dyDescent="0.3">
      <c r="A3747" t="s">
        <v>34</v>
      </c>
      <c r="B3747" t="s">
        <v>86</v>
      </c>
      <c r="C3747" t="s">
        <v>1480</v>
      </c>
      <c r="D3747">
        <v>2018</v>
      </c>
      <c r="E3747" t="s">
        <v>1472</v>
      </c>
      <c r="I3747">
        <v>0</v>
      </c>
      <c r="J3747">
        <v>12</v>
      </c>
      <c r="K3747">
        <v>7</v>
      </c>
      <c r="M3747">
        <v>0</v>
      </c>
      <c r="N3747" s="13">
        <v>19</v>
      </c>
      <c r="O3747" s="13">
        <f t="shared" si="58"/>
        <v>12</v>
      </c>
    </row>
    <row r="3748" spans="1:15" x14ac:dyDescent="0.3">
      <c r="A3748" t="s">
        <v>97</v>
      </c>
      <c r="B3748" t="s">
        <v>86</v>
      </c>
      <c r="C3748" t="s">
        <v>1480</v>
      </c>
      <c r="D3748">
        <v>2018</v>
      </c>
      <c r="E3748" t="s">
        <v>1484</v>
      </c>
      <c r="H3748">
        <v>2014</v>
      </c>
      <c r="I3748">
        <v>481</v>
      </c>
      <c r="J3748">
        <v>18</v>
      </c>
      <c r="M3748">
        <v>0</v>
      </c>
      <c r="N3748" s="13">
        <v>2513</v>
      </c>
      <c r="O3748" s="13">
        <f t="shared" si="58"/>
        <v>2513</v>
      </c>
    </row>
    <row r="3749" spans="1:15" x14ac:dyDescent="0.3">
      <c r="A3749" t="s">
        <v>22</v>
      </c>
      <c r="B3749" t="s">
        <v>86</v>
      </c>
      <c r="C3749" t="s">
        <v>1480</v>
      </c>
      <c r="D3749">
        <v>2018</v>
      </c>
      <c r="E3749" t="s">
        <v>1468</v>
      </c>
      <c r="G3749">
        <v>56</v>
      </c>
      <c r="H3749">
        <v>663</v>
      </c>
      <c r="I3749">
        <v>505</v>
      </c>
      <c r="J3749">
        <v>318</v>
      </c>
      <c r="K3749">
        <v>2</v>
      </c>
      <c r="L3749">
        <v>15</v>
      </c>
      <c r="M3749">
        <v>0</v>
      </c>
      <c r="N3749" s="13">
        <v>1559</v>
      </c>
      <c r="O3749" s="13">
        <f t="shared" si="58"/>
        <v>1542</v>
      </c>
    </row>
    <row r="3750" spans="1:15" x14ac:dyDescent="0.3">
      <c r="A3750" t="s">
        <v>22</v>
      </c>
      <c r="B3750" t="s">
        <v>86</v>
      </c>
      <c r="C3750" t="s">
        <v>1480</v>
      </c>
      <c r="D3750">
        <v>2018</v>
      </c>
      <c r="E3750" t="s">
        <v>1473</v>
      </c>
      <c r="H3750">
        <v>1</v>
      </c>
      <c r="I3750">
        <v>2</v>
      </c>
      <c r="M3750">
        <v>0</v>
      </c>
      <c r="N3750" s="13">
        <v>3</v>
      </c>
      <c r="O3750" s="13">
        <f t="shared" si="58"/>
        <v>3</v>
      </c>
    </row>
    <row r="3751" spans="1:15" x14ac:dyDescent="0.3">
      <c r="A3751" t="s">
        <v>22</v>
      </c>
      <c r="B3751" t="s">
        <v>86</v>
      </c>
      <c r="C3751" t="s">
        <v>1480</v>
      </c>
      <c r="D3751">
        <v>2018</v>
      </c>
      <c r="E3751" t="s">
        <v>1485</v>
      </c>
      <c r="G3751">
        <v>48</v>
      </c>
      <c r="H3751">
        <v>5082</v>
      </c>
      <c r="I3751">
        <v>1284</v>
      </c>
      <c r="J3751">
        <v>194</v>
      </c>
      <c r="K3751">
        <v>0</v>
      </c>
      <c r="L3751">
        <v>1</v>
      </c>
      <c r="M3751">
        <v>0</v>
      </c>
      <c r="N3751" s="13">
        <v>6609</v>
      </c>
      <c r="O3751" s="13">
        <f t="shared" si="58"/>
        <v>6608</v>
      </c>
    </row>
    <row r="3752" spans="1:15" x14ac:dyDescent="0.3">
      <c r="A3752" t="s">
        <v>22</v>
      </c>
      <c r="B3752" t="s">
        <v>86</v>
      </c>
      <c r="C3752" t="s">
        <v>1480</v>
      </c>
      <c r="D3752">
        <v>2018</v>
      </c>
      <c r="E3752" t="s">
        <v>1486</v>
      </c>
      <c r="H3752">
        <v>52</v>
      </c>
      <c r="I3752">
        <v>16</v>
      </c>
      <c r="M3752">
        <v>0</v>
      </c>
      <c r="N3752" s="13">
        <v>68</v>
      </c>
      <c r="O3752" s="13">
        <f t="shared" si="58"/>
        <v>68</v>
      </c>
    </row>
    <row r="3753" spans="1:15" x14ac:dyDescent="0.3">
      <c r="A3753" t="s">
        <v>24</v>
      </c>
      <c r="B3753" t="s">
        <v>86</v>
      </c>
      <c r="C3753" t="s">
        <v>1480</v>
      </c>
      <c r="D3753">
        <v>2018</v>
      </c>
      <c r="E3753" t="s">
        <v>1487</v>
      </c>
      <c r="H3753">
        <v>17</v>
      </c>
      <c r="I3753">
        <v>41</v>
      </c>
      <c r="J3753">
        <v>12</v>
      </c>
      <c r="M3753">
        <v>0</v>
      </c>
      <c r="N3753" s="13">
        <v>70</v>
      </c>
      <c r="O3753" s="13">
        <f t="shared" si="58"/>
        <v>70</v>
      </c>
    </row>
    <row r="3754" spans="1:15" x14ac:dyDescent="0.3">
      <c r="A3754" t="s">
        <v>24</v>
      </c>
      <c r="B3754" t="s">
        <v>86</v>
      </c>
      <c r="C3754" t="s">
        <v>1480</v>
      </c>
      <c r="D3754">
        <v>2018</v>
      </c>
      <c r="E3754" t="s">
        <v>1488</v>
      </c>
      <c r="H3754">
        <v>4</v>
      </c>
      <c r="I3754">
        <v>1</v>
      </c>
      <c r="J3754">
        <v>3</v>
      </c>
      <c r="K3754">
        <v>0</v>
      </c>
      <c r="M3754">
        <v>0</v>
      </c>
      <c r="N3754" s="13">
        <v>8</v>
      </c>
      <c r="O3754" s="13">
        <f t="shared" si="58"/>
        <v>8</v>
      </c>
    </row>
    <row r="3755" spans="1:15" x14ac:dyDescent="0.3">
      <c r="A3755" t="s">
        <v>26</v>
      </c>
      <c r="B3755" t="s">
        <v>86</v>
      </c>
      <c r="C3755" t="s">
        <v>1480</v>
      </c>
      <c r="D3755">
        <v>2018</v>
      </c>
      <c r="E3755" t="s">
        <v>1442</v>
      </c>
      <c r="H3755">
        <v>0</v>
      </c>
      <c r="I3755">
        <v>10</v>
      </c>
      <c r="J3755">
        <v>3</v>
      </c>
      <c r="M3755">
        <v>0</v>
      </c>
      <c r="N3755" s="13">
        <v>13</v>
      </c>
      <c r="O3755" s="13">
        <f t="shared" si="58"/>
        <v>13</v>
      </c>
    </row>
    <row r="3756" spans="1:15" x14ac:dyDescent="0.3">
      <c r="A3756" t="s">
        <v>125</v>
      </c>
      <c r="B3756" t="s">
        <v>86</v>
      </c>
      <c r="C3756" t="s">
        <v>1480</v>
      </c>
      <c r="D3756">
        <v>2018</v>
      </c>
      <c r="E3756" t="s">
        <v>1489</v>
      </c>
      <c r="H3756">
        <v>1</v>
      </c>
      <c r="I3756">
        <v>1</v>
      </c>
      <c r="M3756">
        <v>0</v>
      </c>
      <c r="N3756" s="13">
        <v>2</v>
      </c>
      <c r="O3756" s="13">
        <f t="shared" si="58"/>
        <v>2</v>
      </c>
    </row>
    <row r="3757" spans="1:15" x14ac:dyDescent="0.3">
      <c r="A3757" t="s">
        <v>34</v>
      </c>
      <c r="B3757" t="s">
        <v>86</v>
      </c>
      <c r="C3757" t="s">
        <v>1480</v>
      </c>
      <c r="D3757">
        <v>2018</v>
      </c>
      <c r="E3757" t="s">
        <v>1490</v>
      </c>
      <c r="L3757">
        <v>0</v>
      </c>
      <c r="N3757" s="13">
        <v>0</v>
      </c>
      <c r="O3757" s="13">
        <f t="shared" si="58"/>
        <v>0</v>
      </c>
    </row>
    <row r="3758" spans="1:15" x14ac:dyDescent="0.3">
      <c r="A3758" t="s">
        <v>29</v>
      </c>
      <c r="B3758" t="s">
        <v>86</v>
      </c>
      <c r="C3758" t="s">
        <v>1480</v>
      </c>
      <c r="D3758">
        <v>2018</v>
      </c>
      <c r="E3758" t="s">
        <v>1491</v>
      </c>
      <c r="H3758">
        <v>2</v>
      </c>
      <c r="J3758">
        <v>1</v>
      </c>
      <c r="M3758">
        <v>0</v>
      </c>
      <c r="N3758" s="13">
        <v>3</v>
      </c>
      <c r="O3758" s="13">
        <f t="shared" si="58"/>
        <v>3</v>
      </c>
    </row>
    <row r="3759" spans="1:15" x14ac:dyDescent="0.3">
      <c r="A3759" t="s">
        <v>20</v>
      </c>
      <c r="B3759" t="s">
        <v>245</v>
      </c>
      <c r="C3759" t="s">
        <v>1492</v>
      </c>
      <c r="D3759">
        <v>2018</v>
      </c>
      <c r="E3759" t="s">
        <v>1233</v>
      </c>
      <c r="H3759">
        <v>2</v>
      </c>
      <c r="J3759">
        <v>1</v>
      </c>
      <c r="M3759">
        <v>0</v>
      </c>
      <c r="N3759" s="13">
        <v>3</v>
      </c>
      <c r="O3759" s="13">
        <f t="shared" si="58"/>
        <v>3</v>
      </c>
    </row>
    <row r="3760" spans="1:15" x14ac:dyDescent="0.3">
      <c r="A3760" t="s">
        <v>18</v>
      </c>
      <c r="B3760" t="s">
        <v>245</v>
      </c>
      <c r="C3760" t="s">
        <v>1492</v>
      </c>
      <c r="D3760">
        <v>2018</v>
      </c>
      <c r="E3760" t="s">
        <v>1493</v>
      </c>
      <c r="H3760">
        <v>216</v>
      </c>
      <c r="I3760">
        <v>71</v>
      </c>
      <c r="J3760">
        <v>0</v>
      </c>
      <c r="M3760">
        <v>0</v>
      </c>
      <c r="N3760" s="13">
        <v>287</v>
      </c>
      <c r="O3760" s="13">
        <f t="shared" si="58"/>
        <v>287</v>
      </c>
    </row>
    <row r="3761" spans="1:15" x14ac:dyDescent="0.3">
      <c r="A3761" t="s">
        <v>20</v>
      </c>
      <c r="B3761" t="s">
        <v>245</v>
      </c>
      <c r="C3761" t="s">
        <v>1492</v>
      </c>
      <c r="D3761">
        <v>2018</v>
      </c>
      <c r="E3761" t="s">
        <v>1439</v>
      </c>
      <c r="G3761">
        <v>0</v>
      </c>
      <c r="H3761">
        <v>12</v>
      </c>
      <c r="I3761">
        <v>12</v>
      </c>
      <c r="J3761">
        <v>8</v>
      </c>
      <c r="L3761">
        <v>1</v>
      </c>
      <c r="M3761">
        <v>0</v>
      </c>
      <c r="N3761" s="13">
        <v>33</v>
      </c>
      <c r="O3761" s="13">
        <f t="shared" si="58"/>
        <v>32</v>
      </c>
    </row>
    <row r="3762" spans="1:15" x14ac:dyDescent="0.3">
      <c r="A3762" t="s">
        <v>136</v>
      </c>
      <c r="B3762" t="s">
        <v>245</v>
      </c>
      <c r="C3762" t="s">
        <v>1492</v>
      </c>
      <c r="D3762">
        <v>2018</v>
      </c>
      <c r="E3762" t="s">
        <v>1494</v>
      </c>
      <c r="I3762">
        <v>0</v>
      </c>
      <c r="N3762" s="13">
        <v>0</v>
      </c>
      <c r="O3762" s="13">
        <f t="shared" si="58"/>
        <v>0</v>
      </c>
    </row>
    <row r="3763" spans="1:15" x14ac:dyDescent="0.3">
      <c r="A3763" t="s">
        <v>136</v>
      </c>
      <c r="B3763" t="s">
        <v>245</v>
      </c>
      <c r="C3763" t="s">
        <v>1492</v>
      </c>
      <c r="D3763">
        <v>2018</v>
      </c>
      <c r="E3763" t="s">
        <v>1495</v>
      </c>
      <c r="H3763">
        <v>1</v>
      </c>
      <c r="I3763">
        <v>3</v>
      </c>
      <c r="J3763">
        <v>4</v>
      </c>
      <c r="M3763">
        <v>0</v>
      </c>
      <c r="N3763" s="13">
        <v>8</v>
      </c>
      <c r="O3763" s="13">
        <f t="shared" si="58"/>
        <v>8</v>
      </c>
    </row>
    <row r="3764" spans="1:15" x14ac:dyDescent="0.3">
      <c r="A3764" t="s">
        <v>136</v>
      </c>
      <c r="B3764" t="s">
        <v>245</v>
      </c>
      <c r="C3764" t="s">
        <v>1492</v>
      </c>
      <c r="D3764">
        <v>2018</v>
      </c>
      <c r="E3764" t="s">
        <v>1496</v>
      </c>
      <c r="J3764">
        <v>0</v>
      </c>
      <c r="N3764" s="13">
        <v>0</v>
      </c>
      <c r="O3764" s="13">
        <f t="shared" si="58"/>
        <v>0</v>
      </c>
    </row>
    <row r="3765" spans="1:15" x14ac:dyDescent="0.3">
      <c r="A3765" t="s">
        <v>136</v>
      </c>
      <c r="B3765" t="s">
        <v>245</v>
      </c>
      <c r="C3765" t="s">
        <v>1492</v>
      </c>
      <c r="D3765">
        <v>2018</v>
      </c>
      <c r="E3765" t="s">
        <v>1497</v>
      </c>
      <c r="J3765">
        <v>1</v>
      </c>
      <c r="N3765" s="13">
        <v>1</v>
      </c>
      <c r="O3765" s="13">
        <f t="shared" si="58"/>
        <v>1</v>
      </c>
    </row>
    <row r="3766" spans="1:15" x14ac:dyDescent="0.3">
      <c r="A3766" t="s">
        <v>34</v>
      </c>
      <c r="B3766" t="s">
        <v>245</v>
      </c>
      <c r="C3766" t="s">
        <v>1492</v>
      </c>
      <c r="D3766">
        <v>2018</v>
      </c>
      <c r="E3766" t="s">
        <v>1472</v>
      </c>
      <c r="J3766">
        <v>13</v>
      </c>
      <c r="N3766" s="13">
        <v>13</v>
      </c>
      <c r="O3766" s="13">
        <f t="shared" si="58"/>
        <v>13</v>
      </c>
    </row>
    <row r="3767" spans="1:15" x14ac:dyDescent="0.3">
      <c r="A3767" t="s">
        <v>22</v>
      </c>
      <c r="B3767" t="s">
        <v>245</v>
      </c>
      <c r="C3767" t="s">
        <v>1492</v>
      </c>
      <c r="D3767">
        <v>2018</v>
      </c>
      <c r="E3767" t="s">
        <v>1468</v>
      </c>
      <c r="G3767">
        <v>23</v>
      </c>
      <c r="H3767">
        <v>3258</v>
      </c>
      <c r="I3767">
        <v>596</v>
      </c>
      <c r="J3767">
        <v>122</v>
      </c>
      <c r="L3767">
        <v>49</v>
      </c>
      <c r="M3767">
        <v>1</v>
      </c>
      <c r="N3767" s="13">
        <v>4049</v>
      </c>
      <c r="O3767" s="13">
        <f t="shared" si="58"/>
        <v>3999</v>
      </c>
    </row>
    <row r="3768" spans="1:15" x14ac:dyDescent="0.3">
      <c r="A3768" t="s">
        <v>22</v>
      </c>
      <c r="B3768" t="s">
        <v>245</v>
      </c>
      <c r="C3768" t="s">
        <v>1492</v>
      </c>
      <c r="D3768">
        <v>2018</v>
      </c>
      <c r="E3768" t="s">
        <v>1498</v>
      </c>
      <c r="H3768">
        <v>60</v>
      </c>
      <c r="I3768">
        <v>20</v>
      </c>
      <c r="L3768">
        <v>2</v>
      </c>
      <c r="M3768">
        <v>0</v>
      </c>
      <c r="N3768" s="13">
        <v>82</v>
      </c>
      <c r="O3768" s="13">
        <f t="shared" si="58"/>
        <v>80</v>
      </c>
    </row>
    <row r="3769" spans="1:15" x14ac:dyDescent="0.3">
      <c r="A3769" t="s">
        <v>233</v>
      </c>
      <c r="B3769" t="s">
        <v>245</v>
      </c>
      <c r="C3769" t="s">
        <v>1492</v>
      </c>
      <c r="D3769">
        <v>2018</v>
      </c>
      <c r="E3769" t="s">
        <v>1499</v>
      </c>
      <c r="H3769">
        <v>2994</v>
      </c>
      <c r="I3769">
        <v>462</v>
      </c>
      <c r="J3769">
        <v>43</v>
      </c>
      <c r="N3769" s="13">
        <v>3499</v>
      </c>
      <c r="O3769" s="13">
        <f t="shared" si="58"/>
        <v>3499</v>
      </c>
    </row>
    <row r="3770" spans="1:15" x14ac:dyDescent="0.3">
      <c r="A3770" t="s">
        <v>125</v>
      </c>
      <c r="B3770" t="s">
        <v>245</v>
      </c>
      <c r="C3770" t="s">
        <v>1492</v>
      </c>
      <c r="D3770">
        <v>2018</v>
      </c>
      <c r="E3770" t="s">
        <v>125</v>
      </c>
      <c r="I3770">
        <v>6</v>
      </c>
      <c r="J3770">
        <v>0</v>
      </c>
      <c r="N3770" s="13">
        <v>6</v>
      </c>
      <c r="O3770" s="13">
        <f t="shared" si="58"/>
        <v>6</v>
      </c>
    </row>
    <row r="3771" spans="1:15" x14ac:dyDescent="0.3">
      <c r="A3771" t="s">
        <v>125</v>
      </c>
      <c r="B3771" t="s">
        <v>245</v>
      </c>
      <c r="C3771" t="s">
        <v>1492</v>
      </c>
      <c r="D3771">
        <v>2018</v>
      </c>
      <c r="E3771" t="s">
        <v>1452</v>
      </c>
      <c r="M3771">
        <v>0</v>
      </c>
      <c r="N3771" s="13">
        <v>0</v>
      </c>
      <c r="O3771" s="13">
        <f t="shared" si="58"/>
        <v>0</v>
      </c>
    </row>
    <row r="3772" spans="1:15" x14ac:dyDescent="0.3">
      <c r="A3772" t="s">
        <v>239</v>
      </c>
      <c r="B3772" t="s">
        <v>245</v>
      </c>
      <c r="C3772" t="s">
        <v>1492</v>
      </c>
      <c r="D3772">
        <v>2018</v>
      </c>
      <c r="E3772" t="s">
        <v>1500</v>
      </c>
      <c r="H3772">
        <v>1748</v>
      </c>
      <c r="I3772">
        <v>456</v>
      </c>
      <c r="J3772">
        <v>4</v>
      </c>
      <c r="M3772">
        <v>0</v>
      </c>
      <c r="N3772" s="13">
        <v>2208</v>
      </c>
      <c r="O3772" s="13">
        <f t="shared" si="58"/>
        <v>2208</v>
      </c>
    </row>
    <row r="3773" spans="1:15" x14ac:dyDescent="0.3">
      <c r="A3773" t="s">
        <v>239</v>
      </c>
      <c r="B3773" t="s">
        <v>245</v>
      </c>
      <c r="C3773" t="s">
        <v>1492</v>
      </c>
      <c r="D3773">
        <v>2018</v>
      </c>
      <c r="E3773" t="s">
        <v>1501</v>
      </c>
      <c r="H3773">
        <v>1011</v>
      </c>
      <c r="I3773">
        <v>261</v>
      </c>
      <c r="J3773">
        <v>11</v>
      </c>
      <c r="M3773">
        <v>0</v>
      </c>
      <c r="N3773" s="13">
        <v>1283</v>
      </c>
      <c r="O3773" s="13">
        <f t="shared" si="58"/>
        <v>1283</v>
      </c>
    </row>
    <row r="3774" spans="1:15" x14ac:dyDescent="0.3">
      <c r="A3774" t="s">
        <v>50</v>
      </c>
      <c r="B3774" t="s">
        <v>313</v>
      </c>
      <c r="C3774" t="s">
        <v>1502</v>
      </c>
      <c r="D3774">
        <v>2018</v>
      </c>
      <c r="E3774" t="s">
        <v>1503</v>
      </c>
      <c r="H3774">
        <v>278</v>
      </c>
      <c r="I3774">
        <v>65</v>
      </c>
      <c r="J3774">
        <v>32</v>
      </c>
      <c r="N3774" s="13">
        <v>375</v>
      </c>
      <c r="O3774" s="13">
        <f t="shared" si="58"/>
        <v>375</v>
      </c>
    </row>
    <row r="3775" spans="1:15" x14ac:dyDescent="0.3">
      <c r="A3775" t="s">
        <v>50</v>
      </c>
      <c r="B3775" t="s">
        <v>313</v>
      </c>
      <c r="C3775" t="s">
        <v>1502</v>
      </c>
      <c r="D3775">
        <v>2018</v>
      </c>
      <c r="E3775" t="s">
        <v>1504</v>
      </c>
      <c r="H3775">
        <v>35</v>
      </c>
      <c r="I3775">
        <v>6</v>
      </c>
      <c r="J3775">
        <v>5</v>
      </c>
      <c r="N3775" s="13">
        <v>46</v>
      </c>
      <c r="O3775" s="13">
        <f t="shared" si="58"/>
        <v>46</v>
      </c>
    </row>
    <row r="3776" spans="1:15" x14ac:dyDescent="0.3">
      <c r="A3776" t="s">
        <v>50</v>
      </c>
      <c r="B3776" t="s">
        <v>313</v>
      </c>
      <c r="C3776" t="s">
        <v>1502</v>
      </c>
      <c r="D3776">
        <v>2018</v>
      </c>
      <c r="E3776" t="s">
        <v>1505</v>
      </c>
      <c r="J3776">
        <v>0</v>
      </c>
      <c r="N3776" s="13">
        <v>0</v>
      </c>
      <c r="O3776" s="13">
        <f t="shared" si="58"/>
        <v>0</v>
      </c>
    </row>
    <row r="3777" spans="1:15" x14ac:dyDescent="0.3">
      <c r="A3777" t="s">
        <v>50</v>
      </c>
      <c r="B3777" t="s">
        <v>313</v>
      </c>
      <c r="C3777" t="s">
        <v>1502</v>
      </c>
      <c r="D3777">
        <v>2018</v>
      </c>
      <c r="E3777" t="s">
        <v>1506</v>
      </c>
      <c r="H3777">
        <v>2</v>
      </c>
      <c r="J3777">
        <v>15</v>
      </c>
      <c r="N3777" s="13">
        <v>17</v>
      </c>
      <c r="O3777" s="13">
        <f t="shared" si="58"/>
        <v>17</v>
      </c>
    </row>
    <row r="3778" spans="1:15" x14ac:dyDescent="0.3">
      <c r="A3778" t="s">
        <v>18</v>
      </c>
      <c r="B3778" t="s">
        <v>313</v>
      </c>
      <c r="C3778" t="s">
        <v>1502</v>
      </c>
      <c r="D3778">
        <v>2018</v>
      </c>
      <c r="E3778" t="s">
        <v>1493</v>
      </c>
      <c r="H3778">
        <v>7</v>
      </c>
      <c r="I3778">
        <v>5</v>
      </c>
      <c r="J3778">
        <v>1</v>
      </c>
      <c r="N3778" s="13">
        <v>13</v>
      </c>
      <c r="O3778" s="13">
        <f t="shared" si="58"/>
        <v>13</v>
      </c>
    </row>
    <row r="3779" spans="1:15" x14ac:dyDescent="0.3">
      <c r="A3779" t="s">
        <v>20</v>
      </c>
      <c r="B3779" t="s">
        <v>313</v>
      </c>
      <c r="C3779" t="s">
        <v>1502</v>
      </c>
      <c r="D3779">
        <v>2018</v>
      </c>
      <c r="E3779" t="s">
        <v>1439</v>
      </c>
      <c r="H3779">
        <v>3</v>
      </c>
      <c r="I3779">
        <v>35</v>
      </c>
      <c r="J3779">
        <v>6</v>
      </c>
      <c r="L3779">
        <v>4</v>
      </c>
      <c r="M3779">
        <v>0</v>
      </c>
      <c r="N3779" s="13">
        <v>48</v>
      </c>
      <c r="O3779" s="13">
        <f t="shared" ref="O3779:O3842" si="59">F3779+G3779+H3779+I3779+J3779</f>
        <v>44</v>
      </c>
    </row>
    <row r="3780" spans="1:15" x14ac:dyDescent="0.3">
      <c r="A3780" t="s">
        <v>20</v>
      </c>
      <c r="B3780" t="s">
        <v>313</v>
      </c>
      <c r="C3780" t="s">
        <v>1502</v>
      </c>
      <c r="D3780">
        <v>2018</v>
      </c>
      <c r="E3780" t="s">
        <v>1445</v>
      </c>
      <c r="H3780">
        <v>1</v>
      </c>
      <c r="J3780">
        <v>1</v>
      </c>
      <c r="N3780" s="13">
        <v>2</v>
      </c>
      <c r="O3780" s="13">
        <f t="shared" si="59"/>
        <v>2</v>
      </c>
    </row>
    <row r="3781" spans="1:15" x14ac:dyDescent="0.3">
      <c r="A3781" t="s">
        <v>55</v>
      </c>
      <c r="B3781" t="s">
        <v>313</v>
      </c>
      <c r="C3781" t="s">
        <v>1502</v>
      </c>
      <c r="D3781">
        <v>2018</v>
      </c>
      <c r="E3781" t="s">
        <v>1507</v>
      </c>
      <c r="H3781">
        <v>2</v>
      </c>
      <c r="J3781">
        <v>3</v>
      </c>
      <c r="L3781">
        <v>0</v>
      </c>
      <c r="M3781">
        <v>0</v>
      </c>
      <c r="N3781" s="13">
        <v>5</v>
      </c>
      <c r="O3781" s="13">
        <f t="shared" si="59"/>
        <v>5</v>
      </c>
    </row>
    <row r="3782" spans="1:15" x14ac:dyDescent="0.3">
      <c r="A3782" t="s">
        <v>34</v>
      </c>
      <c r="B3782" t="s">
        <v>313</v>
      </c>
      <c r="C3782" t="s">
        <v>1502</v>
      </c>
      <c r="D3782">
        <v>2018</v>
      </c>
      <c r="E3782" t="s">
        <v>1471</v>
      </c>
      <c r="L3782">
        <v>0</v>
      </c>
      <c r="N3782" s="13">
        <v>0</v>
      </c>
      <c r="O3782" s="13">
        <f t="shared" si="59"/>
        <v>0</v>
      </c>
    </row>
    <row r="3783" spans="1:15" x14ac:dyDescent="0.3">
      <c r="A3783" t="s">
        <v>20</v>
      </c>
      <c r="B3783" t="s">
        <v>313</v>
      </c>
      <c r="C3783" t="s">
        <v>1502</v>
      </c>
      <c r="D3783">
        <v>2018</v>
      </c>
      <c r="E3783" t="s">
        <v>1508</v>
      </c>
      <c r="H3783">
        <v>1</v>
      </c>
      <c r="L3783">
        <v>2</v>
      </c>
      <c r="N3783" s="13">
        <v>3</v>
      </c>
      <c r="O3783" s="13">
        <f t="shared" si="59"/>
        <v>1</v>
      </c>
    </row>
    <row r="3784" spans="1:15" x14ac:dyDescent="0.3">
      <c r="A3784" t="s">
        <v>22</v>
      </c>
      <c r="B3784" t="s">
        <v>313</v>
      </c>
      <c r="C3784" t="s">
        <v>1502</v>
      </c>
      <c r="D3784">
        <v>2018</v>
      </c>
      <c r="E3784" t="s">
        <v>1509</v>
      </c>
      <c r="J3784">
        <v>1</v>
      </c>
      <c r="N3784" s="13">
        <v>1</v>
      </c>
      <c r="O3784" s="13">
        <f t="shared" si="59"/>
        <v>1</v>
      </c>
    </row>
    <row r="3785" spans="1:15" x14ac:dyDescent="0.3">
      <c r="A3785" t="s">
        <v>22</v>
      </c>
      <c r="B3785" t="s">
        <v>313</v>
      </c>
      <c r="C3785" t="s">
        <v>1502</v>
      </c>
      <c r="D3785">
        <v>2018</v>
      </c>
      <c r="E3785" t="s">
        <v>1468</v>
      </c>
      <c r="G3785">
        <v>8</v>
      </c>
      <c r="H3785">
        <v>535</v>
      </c>
      <c r="I3785">
        <v>171</v>
      </c>
      <c r="J3785">
        <v>150</v>
      </c>
      <c r="L3785">
        <v>8</v>
      </c>
      <c r="M3785">
        <v>0</v>
      </c>
      <c r="N3785" s="13">
        <v>872</v>
      </c>
      <c r="O3785" s="13">
        <f t="shared" si="59"/>
        <v>864</v>
      </c>
    </row>
    <row r="3786" spans="1:15" x14ac:dyDescent="0.3">
      <c r="A3786" t="s">
        <v>22</v>
      </c>
      <c r="B3786" t="s">
        <v>313</v>
      </c>
      <c r="C3786" t="s">
        <v>1502</v>
      </c>
      <c r="D3786">
        <v>2018</v>
      </c>
      <c r="E3786" t="s">
        <v>1473</v>
      </c>
      <c r="H3786">
        <v>4</v>
      </c>
      <c r="J3786">
        <v>2</v>
      </c>
      <c r="N3786" s="13">
        <v>6</v>
      </c>
      <c r="O3786" s="13">
        <f t="shared" si="59"/>
        <v>6</v>
      </c>
    </row>
    <row r="3787" spans="1:15" x14ac:dyDescent="0.3">
      <c r="A3787" t="s">
        <v>233</v>
      </c>
      <c r="B3787" t="s">
        <v>313</v>
      </c>
      <c r="C3787" t="s">
        <v>1502</v>
      </c>
      <c r="D3787">
        <v>2018</v>
      </c>
      <c r="E3787" t="s">
        <v>1510</v>
      </c>
      <c r="H3787">
        <v>221</v>
      </c>
      <c r="I3787">
        <v>42</v>
      </c>
      <c r="J3787">
        <v>1</v>
      </c>
      <c r="N3787" s="13">
        <v>264</v>
      </c>
      <c r="O3787" s="13">
        <f t="shared" si="59"/>
        <v>264</v>
      </c>
    </row>
    <row r="3788" spans="1:15" x14ac:dyDescent="0.3">
      <c r="A3788" t="s">
        <v>233</v>
      </c>
      <c r="B3788" t="s">
        <v>313</v>
      </c>
      <c r="C3788" t="s">
        <v>1502</v>
      </c>
      <c r="D3788">
        <v>2018</v>
      </c>
      <c r="E3788" t="s">
        <v>1511</v>
      </c>
      <c r="H3788">
        <v>7</v>
      </c>
      <c r="I3788">
        <v>3</v>
      </c>
      <c r="J3788">
        <v>1</v>
      </c>
      <c r="N3788" s="13">
        <v>11</v>
      </c>
      <c r="O3788" s="13">
        <f t="shared" si="59"/>
        <v>11</v>
      </c>
    </row>
    <row r="3789" spans="1:15" x14ac:dyDescent="0.3">
      <c r="A3789" t="s">
        <v>97</v>
      </c>
      <c r="B3789" t="s">
        <v>313</v>
      </c>
      <c r="C3789" t="s">
        <v>1502</v>
      </c>
      <c r="D3789">
        <v>2018</v>
      </c>
      <c r="E3789" t="s">
        <v>1512</v>
      </c>
      <c r="H3789">
        <v>51</v>
      </c>
      <c r="I3789">
        <v>4</v>
      </c>
      <c r="N3789" s="13">
        <v>55</v>
      </c>
      <c r="O3789" s="13">
        <f t="shared" si="59"/>
        <v>55</v>
      </c>
    </row>
    <row r="3790" spans="1:15" x14ac:dyDescent="0.3">
      <c r="A3790" t="s">
        <v>97</v>
      </c>
      <c r="B3790" t="s">
        <v>313</v>
      </c>
      <c r="C3790" t="s">
        <v>1502</v>
      </c>
      <c r="D3790">
        <v>2018</v>
      </c>
      <c r="E3790" t="s">
        <v>1513</v>
      </c>
      <c r="H3790">
        <v>1684</v>
      </c>
      <c r="I3790">
        <v>159</v>
      </c>
      <c r="J3790">
        <v>5</v>
      </c>
      <c r="L3790">
        <v>0</v>
      </c>
      <c r="N3790" s="13">
        <v>1848</v>
      </c>
      <c r="O3790" s="13">
        <f t="shared" si="59"/>
        <v>1848</v>
      </c>
    </row>
    <row r="3791" spans="1:15" x14ac:dyDescent="0.3">
      <c r="A3791" t="s">
        <v>26</v>
      </c>
      <c r="B3791" t="s">
        <v>313</v>
      </c>
      <c r="C3791" t="s">
        <v>1502</v>
      </c>
      <c r="D3791">
        <v>2018</v>
      </c>
      <c r="E3791" t="s">
        <v>1442</v>
      </c>
      <c r="J3791">
        <v>3</v>
      </c>
      <c r="N3791" s="13">
        <v>3</v>
      </c>
      <c r="O3791" s="13">
        <f t="shared" si="59"/>
        <v>3</v>
      </c>
    </row>
    <row r="3792" spans="1:15" x14ac:dyDescent="0.3">
      <c r="A3792" t="s">
        <v>125</v>
      </c>
      <c r="B3792" t="s">
        <v>313</v>
      </c>
      <c r="C3792" t="s">
        <v>1502</v>
      </c>
      <c r="D3792">
        <v>2018</v>
      </c>
      <c r="E3792" t="s">
        <v>1452</v>
      </c>
      <c r="J3792">
        <v>0</v>
      </c>
      <c r="N3792" s="13">
        <v>0</v>
      </c>
      <c r="O3792" s="13">
        <f t="shared" si="59"/>
        <v>0</v>
      </c>
    </row>
    <row r="3793" spans="1:15" x14ac:dyDescent="0.3">
      <c r="A3793" t="s">
        <v>34</v>
      </c>
      <c r="B3793" t="s">
        <v>313</v>
      </c>
      <c r="C3793" t="s">
        <v>1502</v>
      </c>
      <c r="D3793">
        <v>2018</v>
      </c>
      <c r="E3793" t="s">
        <v>1514</v>
      </c>
      <c r="I3793">
        <v>1</v>
      </c>
      <c r="L3793">
        <v>0</v>
      </c>
      <c r="N3793" s="13">
        <v>1</v>
      </c>
      <c r="O3793" s="13">
        <f t="shared" si="59"/>
        <v>1</v>
      </c>
    </row>
    <row r="3794" spans="1:15" x14ac:dyDescent="0.3">
      <c r="A3794" t="s">
        <v>239</v>
      </c>
      <c r="B3794" t="s">
        <v>313</v>
      </c>
      <c r="C3794" t="s">
        <v>1502</v>
      </c>
      <c r="D3794">
        <v>2018</v>
      </c>
      <c r="E3794" t="s">
        <v>1500</v>
      </c>
      <c r="H3794">
        <v>770</v>
      </c>
      <c r="I3794">
        <v>172</v>
      </c>
      <c r="J3794">
        <v>8</v>
      </c>
      <c r="M3794">
        <v>0</v>
      </c>
      <c r="N3794" s="13">
        <v>950</v>
      </c>
      <c r="O3794" s="13">
        <f t="shared" si="59"/>
        <v>950</v>
      </c>
    </row>
    <row r="3795" spans="1:15" x14ac:dyDescent="0.3">
      <c r="A3795" t="s">
        <v>29</v>
      </c>
      <c r="B3795" t="s">
        <v>313</v>
      </c>
      <c r="C3795" t="s">
        <v>1502</v>
      </c>
      <c r="D3795">
        <v>2018</v>
      </c>
      <c r="E3795" t="s">
        <v>1455</v>
      </c>
      <c r="H3795">
        <v>3</v>
      </c>
      <c r="L3795">
        <v>1</v>
      </c>
      <c r="N3795" s="13">
        <v>4</v>
      </c>
      <c r="O3795" s="13">
        <f t="shared" si="59"/>
        <v>3</v>
      </c>
    </row>
    <row r="3796" spans="1:15" x14ac:dyDescent="0.3">
      <c r="A3796" t="s">
        <v>50</v>
      </c>
      <c r="B3796" t="s">
        <v>313</v>
      </c>
      <c r="C3796" t="s">
        <v>1502</v>
      </c>
      <c r="D3796">
        <v>2018</v>
      </c>
      <c r="E3796" t="s">
        <v>1515</v>
      </c>
      <c r="H3796">
        <v>1</v>
      </c>
      <c r="I3796">
        <v>0</v>
      </c>
      <c r="N3796" s="13">
        <v>1</v>
      </c>
      <c r="O3796" s="13">
        <f t="shared" si="59"/>
        <v>1</v>
      </c>
    </row>
    <row r="3797" spans="1:15" x14ac:dyDescent="0.3">
      <c r="A3797" t="s">
        <v>18</v>
      </c>
      <c r="B3797" t="s">
        <v>364</v>
      </c>
      <c r="C3797" t="s">
        <v>1516</v>
      </c>
      <c r="D3797">
        <v>2018</v>
      </c>
      <c r="E3797" t="s">
        <v>1517</v>
      </c>
      <c r="I3797">
        <v>2</v>
      </c>
      <c r="N3797" s="13">
        <v>2</v>
      </c>
      <c r="O3797" s="13">
        <f t="shared" si="59"/>
        <v>2</v>
      </c>
    </row>
    <row r="3798" spans="1:15" x14ac:dyDescent="0.3">
      <c r="A3798" t="s">
        <v>18</v>
      </c>
      <c r="B3798" t="s">
        <v>364</v>
      </c>
      <c r="C3798" t="s">
        <v>1516</v>
      </c>
      <c r="D3798">
        <v>2018</v>
      </c>
      <c r="E3798" t="s">
        <v>1466</v>
      </c>
      <c r="H3798">
        <v>5</v>
      </c>
      <c r="J3798">
        <v>1</v>
      </c>
      <c r="N3798" s="13">
        <v>6</v>
      </c>
      <c r="O3798" s="13">
        <f t="shared" si="59"/>
        <v>6</v>
      </c>
    </row>
    <row r="3799" spans="1:15" x14ac:dyDescent="0.3">
      <c r="A3799" t="s">
        <v>20</v>
      </c>
      <c r="B3799" t="s">
        <v>364</v>
      </c>
      <c r="C3799" t="s">
        <v>1516</v>
      </c>
      <c r="D3799">
        <v>2018</v>
      </c>
      <c r="E3799" t="s">
        <v>1439</v>
      </c>
      <c r="H3799">
        <v>18</v>
      </c>
      <c r="I3799">
        <v>2</v>
      </c>
      <c r="J3799">
        <v>3</v>
      </c>
      <c r="L3799">
        <v>1</v>
      </c>
      <c r="N3799" s="13">
        <v>24</v>
      </c>
      <c r="O3799" s="13">
        <f t="shared" si="59"/>
        <v>23</v>
      </c>
    </row>
    <row r="3800" spans="1:15" x14ac:dyDescent="0.3">
      <c r="A3800" t="s">
        <v>20</v>
      </c>
      <c r="B3800" t="s">
        <v>364</v>
      </c>
      <c r="C3800" t="s">
        <v>1516</v>
      </c>
      <c r="D3800">
        <v>2018</v>
      </c>
      <c r="E3800" t="s">
        <v>1445</v>
      </c>
      <c r="H3800">
        <v>3</v>
      </c>
      <c r="I3800">
        <v>2</v>
      </c>
      <c r="J3800">
        <v>2</v>
      </c>
      <c r="L3800">
        <v>4</v>
      </c>
      <c r="M3800">
        <v>0</v>
      </c>
      <c r="N3800" s="13">
        <v>11</v>
      </c>
      <c r="O3800" s="13">
        <f t="shared" si="59"/>
        <v>7</v>
      </c>
    </row>
    <row r="3801" spans="1:15" x14ac:dyDescent="0.3">
      <c r="A3801" t="s">
        <v>24</v>
      </c>
      <c r="B3801" t="s">
        <v>364</v>
      </c>
      <c r="C3801" t="s">
        <v>1516</v>
      </c>
      <c r="D3801">
        <v>2018</v>
      </c>
      <c r="E3801" t="s">
        <v>1518</v>
      </c>
      <c r="H3801">
        <v>142</v>
      </c>
      <c r="I3801">
        <v>28</v>
      </c>
      <c r="N3801" s="13">
        <v>170</v>
      </c>
      <c r="O3801" s="13">
        <f t="shared" si="59"/>
        <v>170</v>
      </c>
    </row>
    <row r="3802" spans="1:15" x14ac:dyDescent="0.3">
      <c r="A3802" t="s">
        <v>22</v>
      </c>
      <c r="B3802" t="s">
        <v>364</v>
      </c>
      <c r="C3802" t="s">
        <v>1516</v>
      </c>
      <c r="D3802">
        <v>2018</v>
      </c>
      <c r="E3802" t="s">
        <v>1473</v>
      </c>
      <c r="L3802">
        <v>0</v>
      </c>
      <c r="N3802" s="13">
        <v>0</v>
      </c>
      <c r="O3802" s="13">
        <f t="shared" si="59"/>
        <v>0</v>
      </c>
    </row>
    <row r="3803" spans="1:15" x14ac:dyDescent="0.3">
      <c r="A3803" t="s">
        <v>50</v>
      </c>
      <c r="B3803" t="s">
        <v>364</v>
      </c>
      <c r="C3803" t="s">
        <v>1516</v>
      </c>
      <c r="D3803">
        <v>2018</v>
      </c>
      <c r="E3803" t="s">
        <v>1519</v>
      </c>
      <c r="H3803">
        <v>2</v>
      </c>
      <c r="I3803">
        <v>2</v>
      </c>
      <c r="J3803">
        <v>1</v>
      </c>
      <c r="N3803" s="13">
        <v>5</v>
      </c>
      <c r="O3803" s="13">
        <f t="shared" si="59"/>
        <v>5</v>
      </c>
    </row>
    <row r="3804" spans="1:15" x14ac:dyDescent="0.3">
      <c r="A3804" t="s">
        <v>22</v>
      </c>
      <c r="B3804" t="s">
        <v>364</v>
      </c>
      <c r="C3804" t="s">
        <v>1516</v>
      </c>
      <c r="D3804">
        <v>2018</v>
      </c>
      <c r="E3804" t="s">
        <v>1520</v>
      </c>
      <c r="H3804">
        <v>3</v>
      </c>
      <c r="M3804">
        <v>0</v>
      </c>
      <c r="N3804" s="13">
        <v>3</v>
      </c>
      <c r="O3804" s="13">
        <f t="shared" si="59"/>
        <v>3</v>
      </c>
    </row>
    <row r="3805" spans="1:15" x14ac:dyDescent="0.3">
      <c r="A3805" t="s">
        <v>22</v>
      </c>
      <c r="B3805" t="s">
        <v>364</v>
      </c>
      <c r="C3805" t="s">
        <v>1516</v>
      </c>
      <c r="D3805">
        <v>2018</v>
      </c>
      <c r="E3805" t="s">
        <v>1521</v>
      </c>
      <c r="J3805">
        <v>1</v>
      </c>
      <c r="N3805" s="13">
        <v>1</v>
      </c>
      <c r="O3805" s="13">
        <f t="shared" si="59"/>
        <v>1</v>
      </c>
    </row>
    <row r="3806" spans="1:15" x14ac:dyDescent="0.3">
      <c r="A3806" t="s">
        <v>22</v>
      </c>
      <c r="B3806" t="s">
        <v>364</v>
      </c>
      <c r="C3806" t="s">
        <v>1516</v>
      </c>
      <c r="D3806">
        <v>2018</v>
      </c>
      <c r="E3806" t="s">
        <v>1522</v>
      </c>
      <c r="J3806">
        <v>36</v>
      </c>
      <c r="N3806" s="13">
        <v>36</v>
      </c>
      <c r="O3806" s="13">
        <f t="shared" si="59"/>
        <v>36</v>
      </c>
    </row>
    <row r="3807" spans="1:15" x14ac:dyDescent="0.3">
      <c r="A3807" t="s">
        <v>22</v>
      </c>
      <c r="B3807" t="s">
        <v>364</v>
      </c>
      <c r="C3807" t="s">
        <v>1516</v>
      </c>
      <c r="D3807">
        <v>2018</v>
      </c>
      <c r="E3807" t="s">
        <v>1523</v>
      </c>
      <c r="H3807">
        <v>2</v>
      </c>
      <c r="I3807">
        <v>3</v>
      </c>
      <c r="J3807">
        <v>9</v>
      </c>
      <c r="K3807">
        <v>0</v>
      </c>
      <c r="N3807" s="13">
        <v>14</v>
      </c>
      <c r="O3807" s="13">
        <f t="shared" si="59"/>
        <v>14</v>
      </c>
    </row>
    <row r="3808" spans="1:15" x14ac:dyDescent="0.3">
      <c r="A3808" t="s">
        <v>22</v>
      </c>
      <c r="B3808" t="s">
        <v>364</v>
      </c>
      <c r="C3808" t="s">
        <v>1516</v>
      </c>
      <c r="D3808">
        <v>2018</v>
      </c>
      <c r="E3808" t="s">
        <v>1524</v>
      </c>
      <c r="I3808">
        <v>1</v>
      </c>
      <c r="N3808" s="13">
        <v>1</v>
      </c>
      <c r="O3808" s="13">
        <f t="shared" si="59"/>
        <v>1</v>
      </c>
    </row>
    <row r="3809" spans="1:15" x14ac:dyDescent="0.3">
      <c r="A3809" t="s">
        <v>22</v>
      </c>
      <c r="B3809" t="s">
        <v>364</v>
      </c>
      <c r="C3809" t="s">
        <v>1516</v>
      </c>
      <c r="D3809">
        <v>2018</v>
      </c>
      <c r="E3809" t="s">
        <v>1525</v>
      </c>
      <c r="H3809">
        <v>1</v>
      </c>
      <c r="N3809" s="13">
        <v>1</v>
      </c>
      <c r="O3809" s="13">
        <f t="shared" si="59"/>
        <v>1</v>
      </c>
    </row>
    <row r="3810" spans="1:15" x14ac:dyDescent="0.3">
      <c r="A3810" t="s">
        <v>22</v>
      </c>
      <c r="B3810" t="s">
        <v>364</v>
      </c>
      <c r="C3810" t="s">
        <v>1516</v>
      </c>
      <c r="D3810">
        <v>2018</v>
      </c>
      <c r="E3810" t="s">
        <v>1526</v>
      </c>
      <c r="H3810">
        <v>1</v>
      </c>
      <c r="N3810" s="13">
        <v>1</v>
      </c>
      <c r="O3810" s="13">
        <f t="shared" si="59"/>
        <v>1</v>
      </c>
    </row>
    <row r="3811" spans="1:15" x14ac:dyDescent="0.3">
      <c r="A3811" t="s">
        <v>22</v>
      </c>
      <c r="B3811" t="s">
        <v>364</v>
      </c>
      <c r="C3811" t="s">
        <v>1516</v>
      </c>
      <c r="D3811">
        <v>2018</v>
      </c>
      <c r="E3811" t="s">
        <v>1527</v>
      </c>
      <c r="I3811">
        <v>1</v>
      </c>
      <c r="N3811" s="13">
        <v>1</v>
      </c>
      <c r="O3811" s="13">
        <f t="shared" si="59"/>
        <v>1</v>
      </c>
    </row>
    <row r="3812" spans="1:15" x14ac:dyDescent="0.3">
      <c r="A3812" t="s">
        <v>22</v>
      </c>
      <c r="B3812" t="s">
        <v>364</v>
      </c>
      <c r="C3812" t="s">
        <v>1516</v>
      </c>
      <c r="D3812">
        <v>2018</v>
      </c>
      <c r="E3812" t="s">
        <v>1528</v>
      </c>
      <c r="G3812">
        <v>42</v>
      </c>
      <c r="H3812">
        <v>5186</v>
      </c>
      <c r="I3812">
        <v>1317</v>
      </c>
      <c r="J3812">
        <v>1715</v>
      </c>
      <c r="K3812">
        <v>16</v>
      </c>
      <c r="L3812">
        <v>15</v>
      </c>
      <c r="M3812">
        <v>0</v>
      </c>
      <c r="N3812" s="13">
        <v>8291</v>
      </c>
      <c r="O3812" s="13">
        <f t="shared" si="59"/>
        <v>8260</v>
      </c>
    </row>
    <row r="3813" spans="1:15" x14ac:dyDescent="0.3">
      <c r="A3813" t="s">
        <v>20</v>
      </c>
      <c r="B3813" t="s">
        <v>364</v>
      </c>
      <c r="C3813" t="s">
        <v>1516</v>
      </c>
      <c r="D3813">
        <v>2018</v>
      </c>
      <c r="E3813" t="s">
        <v>12</v>
      </c>
      <c r="J3813">
        <v>1</v>
      </c>
      <c r="N3813" s="13">
        <v>1</v>
      </c>
      <c r="O3813" s="13">
        <f t="shared" si="59"/>
        <v>1</v>
      </c>
    </row>
    <row r="3814" spans="1:15" x14ac:dyDescent="0.3">
      <c r="A3814" t="s">
        <v>125</v>
      </c>
      <c r="B3814" t="s">
        <v>364</v>
      </c>
      <c r="C3814" t="s">
        <v>1516</v>
      </c>
      <c r="D3814">
        <v>2018</v>
      </c>
      <c r="E3814" t="s">
        <v>1529</v>
      </c>
      <c r="L3814">
        <v>0</v>
      </c>
      <c r="M3814">
        <v>0</v>
      </c>
      <c r="N3814" s="13">
        <v>0</v>
      </c>
      <c r="O3814" s="13">
        <f t="shared" si="59"/>
        <v>0</v>
      </c>
    </row>
    <row r="3815" spans="1:15" x14ac:dyDescent="0.3">
      <c r="A3815" t="s">
        <v>239</v>
      </c>
      <c r="B3815" t="s">
        <v>364</v>
      </c>
      <c r="C3815" t="s">
        <v>1516</v>
      </c>
      <c r="D3815">
        <v>2018</v>
      </c>
      <c r="E3815" t="s">
        <v>1500</v>
      </c>
      <c r="H3815">
        <v>470</v>
      </c>
      <c r="I3815">
        <v>82</v>
      </c>
      <c r="J3815">
        <v>5</v>
      </c>
      <c r="N3815" s="13">
        <v>557</v>
      </c>
      <c r="O3815" s="13">
        <f t="shared" si="59"/>
        <v>557</v>
      </c>
    </row>
    <row r="3816" spans="1:15" x14ac:dyDescent="0.3">
      <c r="A3816" t="s">
        <v>92</v>
      </c>
      <c r="B3816" t="s">
        <v>111</v>
      </c>
      <c r="C3816" t="s">
        <v>1530</v>
      </c>
      <c r="D3816">
        <v>2018</v>
      </c>
      <c r="E3816" t="s">
        <v>1531</v>
      </c>
      <c r="H3816">
        <v>1</v>
      </c>
      <c r="I3816">
        <v>2</v>
      </c>
      <c r="J3816">
        <v>5</v>
      </c>
      <c r="L3816">
        <v>14</v>
      </c>
      <c r="N3816" s="13">
        <v>22</v>
      </c>
      <c r="O3816" s="13">
        <f t="shared" si="59"/>
        <v>8</v>
      </c>
    </row>
    <row r="3817" spans="1:15" x14ac:dyDescent="0.3">
      <c r="A3817" t="s">
        <v>20</v>
      </c>
      <c r="B3817" t="s">
        <v>111</v>
      </c>
      <c r="C3817" t="s">
        <v>1530</v>
      </c>
      <c r="D3817">
        <v>2018</v>
      </c>
      <c r="E3817" t="s">
        <v>1532</v>
      </c>
      <c r="H3817">
        <v>1</v>
      </c>
      <c r="I3817">
        <v>3</v>
      </c>
      <c r="N3817" s="13">
        <v>4</v>
      </c>
      <c r="O3817" s="13">
        <f t="shared" si="59"/>
        <v>4</v>
      </c>
    </row>
    <row r="3818" spans="1:15" x14ac:dyDescent="0.3">
      <c r="A3818" t="s">
        <v>20</v>
      </c>
      <c r="B3818" t="s">
        <v>111</v>
      </c>
      <c r="C3818" t="s">
        <v>1530</v>
      </c>
      <c r="D3818">
        <v>2018</v>
      </c>
      <c r="E3818" t="s">
        <v>1533</v>
      </c>
      <c r="G3818">
        <v>1</v>
      </c>
      <c r="H3818">
        <v>51</v>
      </c>
      <c r="I3818">
        <v>27</v>
      </c>
      <c r="J3818">
        <v>33</v>
      </c>
      <c r="L3818">
        <v>3</v>
      </c>
      <c r="M3818">
        <v>0</v>
      </c>
      <c r="N3818" s="13">
        <v>115</v>
      </c>
      <c r="O3818" s="13">
        <f t="shared" si="59"/>
        <v>112</v>
      </c>
    </row>
    <row r="3819" spans="1:15" x14ac:dyDescent="0.3">
      <c r="A3819" t="s">
        <v>20</v>
      </c>
      <c r="B3819" t="s">
        <v>111</v>
      </c>
      <c r="C3819" t="s">
        <v>1530</v>
      </c>
      <c r="D3819">
        <v>2018</v>
      </c>
      <c r="E3819" t="s">
        <v>1534</v>
      </c>
      <c r="I3819">
        <v>2</v>
      </c>
      <c r="J3819">
        <v>5</v>
      </c>
      <c r="N3819" s="13">
        <v>7</v>
      </c>
      <c r="O3819" s="13">
        <f t="shared" si="59"/>
        <v>7</v>
      </c>
    </row>
    <row r="3820" spans="1:15" x14ac:dyDescent="0.3">
      <c r="A3820" t="s">
        <v>20</v>
      </c>
      <c r="B3820" t="s">
        <v>111</v>
      </c>
      <c r="C3820" t="s">
        <v>1530</v>
      </c>
      <c r="D3820">
        <v>2018</v>
      </c>
      <c r="E3820" t="s">
        <v>1439</v>
      </c>
      <c r="G3820">
        <v>10</v>
      </c>
      <c r="H3820">
        <v>286</v>
      </c>
      <c r="I3820">
        <v>199</v>
      </c>
      <c r="J3820">
        <v>213</v>
      </c>
      <c r="K3820">
        <v>1</v>
      </c>
      <c r="L3820">
        <v>16</v>
      </c>
      <c r="M3820">
        <v>0</v>
      </c>
      <c r="N3820" s="13">
        <v>725</v>
      </c>
      <c r="O3820" s="13">
        <f t="shared" si="59"/>
        <v>708</v>
      </c>
    </row>
    <row r="3821" spans="1:15" x14ac:dyDescent="0.3">
      <c r="A3821" t="s">
        <v>20</v>
      </c>
      <c r="B3821" t="s">
        <v>111</v>
      </c>
      <c r="C3821" t="s">
        <v>1530</v>
      </c>
      <c r="D3821">
        <v>2018</v>
      </c>
      <c r="E3821" t="s">
        <v>1445</v>
      </c>
      <c r="H3821">
        <v>3</v>
      </c>
      <c r="I3821">
        <v>17</v>
      </c>
      <c r="J3821">
        <v>0</v>
      </c>
      <c r="M3821">
        <v>0</v>
      </c>
      <c r="N3821" s="13">
        <v>20</v>
      </c>
      <c r="O3821" s="13">
        <f t="shared" si="59"/>
        <v>20</v>
      </c>
    </row>
    <row r="3822" spans="1:15" x14ac:dyDescent="0.3">
      <c r="A3822" t="s">
        <v>92</v>
      </c>
      <c r="B3822" t="s">
        <v>111</v>
      </c>
      <c r="C3822" t="s">
        <v>1530</v>
      </c>
      <c r="D3822">
        <v>2018</v>
      </c>
      <c r="E3822" t="s">
        <v>1535</v>
      </c>
      <c r="I3822">
        <v>1</v>
      </c>
      <c r="N3822" s="13">
        <v>1</v>
      </c>
      <c r="O3822" s="13">
        <f t="shared" si="59"/>
        <v>1</v>
      </c>
    </row>
    <row r="3823" spans="1:15" x14ac:dyDescent="0.3">
      <c r="A3823" t="s">
        <v>20</v>
      </c>
      <c r="B3823" t="s">
        <v>111</v>
      </c>
      <c r="C3823" t="s">
        <v>1530</v>
      </c>
      <c r="D3823">
        <v>2018</v>
      </c>
      <c r="E3823" t="s">
        <v>1536</v>
      </c>
      <c r="I3823">
        <v>2</v>
      </c>
      <c r="N3823" s="13">
        <v>2</v>
      </c>
      <c r="O3823" s="13">
        <f t="shared" si="59"/>
        <v>2</v>
      </c>
    </row>
    <row r="3824" spans="1:15" x14ac:dyDescent="0.3">
      <c r="A3824" t="s">
        <v>34</v>
      </c>
      <c r="B3824" t="s">
        <v>111</v>
      </c>
      <c r="C3824" t="s">
        <v>1530</v>
      </c>
      <c r="D3824">
        <v>2018</v>
      </c>
      <c r="E3824" t="s">
        <v>1537</v>
      </c>
      <c r="H3824">
        <v>1</v>
      </c>
      <c r="I3824">
        <v>5</v>
      </c>
      <c r="J3824">
        <v>1</v>
      </c>
      <c r="M3824">
        <v>0</v>
      </c>
      <c r="N3824" s="13">
        <v>7</v>
      </c>
      <c r="O3824" s="13">
        <f t="shared" si="59"/>
        <v>7</v>
      </c>
    </row>
    <row r="3825" spans="1:15" x14ac:dyDescent="0.3">
      <c r="A3825" t="s">
        <v>34</v>
      </c>
      <c r="B3825" t="s">
        <v>111</v>
      </c>
      <c r="C3825" t="s">
        <v>1530</v>
      </c>
      <c r="D3825">
        <v>2018</v>
      </c>
      <c r="E3825" t="s">
        <v>1460</v>
      </c>
      <c r="F3825">
        <v>1</v>
      </c>
      <c r="J3825">
        <v>1</v>
      </c>
      <c r="L3825">
        <v>1</v>
      </c>
      <c r="M3825">
        <v>0</v>
      </c>
      <c r="N3825" s="13">
        <v>3</v>
      </c>
      <c r="O3825" s="13">
        <f t="shared" si="59"/>
        <v>2</v>
      </c>
    </row>
    <row r="3826" spans="1:15" x14ac:dyDescent="0.3">
      <c r="A3826" t="s">
        <v>20</v>
      </c>
      <c r="B3826" t="s">
        <v>111</v>
      </c>
      <c r="C3826" t="s">
        <v>1530</v>
      </c>
      <c r="D3826">
        <v>2018</v>
      </c>
      <c r="E3826" t="s">
        <v>1538</v>
      </c>
      <c r="H3826">
        <v>20</v>
      </c>
      <c r="I3826">
        <v>10</v>
      </c>
      <c r="J3826">
        <v>5</v>
      </c>
      <c r="L3826">
        <v>1</v>
      </c>
      <c r="N3826" s="13">
        <v>36</v>
      </c>
      <c r="O3826" s="13">
        <f t="shared" si="59"/>
        <v>35</v>
      </c>
    </row>
    <row r="3827" spans="1:15" x14ac:dyDescent="0.3">
      <c r="A3827" t="s">
        <v>22</v>
      </c>
      <c r="B3827" t="s">
        <v>111</v>
      </c>
      <c r="C3827" t="s">
        <v>1530</v>
      </c>
      <c r="D3827">
        <v>2018</v>
      </c>
      <c r="E3827" t="s">
        <v>1468</v>
      </c>
      <c r="F3827">
        <v>1</v>
      </c>
      <c r="G3827">
        <v>66</v>
      </c>
      <c r="H3827">
        <v>2232</v>
      </c>
      <c r="I3827">
        <v>1512</v>
      </c>
      <c r="J3827">
        <v>991</v>
      </c>
      <c r="L3827">
        <v>531</v>
      </c>
      <c r="M3827">
        <v>1</v>
      </c>
      <c r="N3827" s="13">
        <v>5334</v>
      </c>
      <c r="O3827" s="13">
        <f t="shared" si="59"/>
        <v>4802</v>
      </c>
    </row>
    <row r="3828" spans="1:15" x14ac:dyDescent="0.3">
      <c r="A3828" t="s">
        <v>22</v>
      </c>
      <c r="B3828" t="s">
        <v>111</v>
      </c>
      <c r="C3828" t="s">
        <v>1530</v>
      </c>
      <c r="D3828">
        <v>2018</v>
      </c>
      <c r="E3828" t="s">
        <v>1473</v>
      </c>
      <c r="H3828">
        <v>0</v>
      </c>
      <c r="I3828">
        <v>4</v>
      </c>
      <c r="L3828">
        <v>2</v>
      </c>
      <c r="M3828">
        <v>0</v>
      </c>
      <c r="N3828" s="13">
        <v>6</v>
      </c>
      <c r="O3828" s="13">
        <f t="shared" si="59"/>
        <v>4</v>
      </c>
    </row>
    <row r="3829" spans="1:15" x14ac:dyDescent="0.3">
      <c r="A3829" t="s">
        <v>233</v>
      </c>
      <c r="B3829" t="s">
        <v>111</v>
      </c>
      <c r="C3829" t="s">
        <v>1530</v>
      </c>
      <c r="D3829">
        <v>2018</v>
      </c>
      <c r="E3829" t="s">
        <v>1539</v>
      </c>
      <c r="I3829">
        <v>4</v>
      </c>
      <c r="J3829">
        <v>1</v>
      </c>
      <c r="L3829">
        <v>2</v>
      </c>
      <c r="M3829">
        <v>0</v>
      </c>
      <c r="N3829" s="13">
        <v>7</v>
      </c>
      <c r="O3829" s="13">
        <f t="shared" si="59"/>
        <v>5</v>
      </c>
    </row>
    <row r="3830" spans="1:15" x14ac:dyDescent="0.3">
      <c r="A3830" t="s">
        <v>20</v>
      </c>
      <c r="B3830" t="s">
        <v>111</v>
      </c>
      <c r="C3830" t="s">
        <v>1530</v>
      </c>
      <c r="D3830">
        <v>2018</v>
      </c>
      <c r="E3830" t="s">
        <v>1540</v>
      </c>
      <c r="H3830">
        <v>2</v>
      </c>
      <c r="J3830">
        <v>11</v>
      </c>
      <c r="K3830">
        <v>23</v>
      </c>
      <c r="L3830">
        <v>10</v>
      </c>
      <c r="N3830" s="13">
        <v>46</v>
      </c>
      <c r="O3830" s="13">
        <f t="shared" si="59"/>
        <v>13</v>
      </c>
    </row>
    <row r="3831" spans="1:15" x14ac:dyDescent="0.3">
      <c r="A3831" t="s">
        <v>24</v>
      </c>
      <c r="B3831" t="s">
        <v>111</v>
      </c>
      <c r="C3831" t="s">
        <v>1530</v>
      </c>
      <c r="D3831">
        <v>2018</v>
      </c>
      <c r="E3831" t="s">
        <v>1541</v>
      </c>
      <c r="H3831">
        <v>297</v>
      </c>
      <c r="I3831">
        <v>68</v>
      </c>
      <c r="J3831">
        <v>15</v>
      </c>
      <c r="K3831">
        <v>0</v>
      </c>
      <c r="N3831" s="13">
        <v>380</v>
      </c>
      <c r="O3831" s="13">
        <f t="shared" si="59"/>
        <v>380</v>
      </c>
    </row>
    <row r="3832" spans="1:15" x14ac:dyDescent="0.3">
      <c r="A3832" t="s">
        <v>24</v>
      </c>
      <c r="B3832" t="s">
        <v>111</v>
      </c>
      <c r="C3832" t="s">
        <v>1530</v>
      </c>
      <c r="D3832">
        <v>2018</v>
      </c>
      <c r="E3832" t="s">
        <v>1542</v>
      </c>
      <c r="H3832">
        <v>487</v>
      </c>
      <c r="I3832">
        <v>116</v>
      </c>
      <c r="J3832">
        <v>3</v>
      </c>
      <c r="M3832">
        <v>0</v>
      </c>
      <c r="N3832" s="13">
        <v>606</v>
      </c>
      <c r="O3832" s="13">
        <f t="shared" si="59"/>
        <v>606</v>
      </c>
    </row>
    <row r="3833" spans="1:15" x14ac:dyDescent="0.3">
      <c r="A3833" t="s">
        <v>20</v>
      </c>
      <c r="B3833" t="s">
        <v>111</v>
      </c>
      <c r="C3833" t="s">
        <v>1530</v>
      </c>
      <c r="D3833">
        <v>2018</v>
      </c>
      <c r="E3833" t="s">
        <v>12</v>
      </c>
      <c r="J3833">
        <v>4</v>
      </c>
      <c r="L3833">
        <v>4</v>
      </c>
      <c r="N3833" s="13">
        <v>8</v>
      </c>
      <c r="O3833" s="13">
        <f t="shared" si="59"/>
        <v>4</v>
      </c>
    </row>
    <row r="3834" spans="1:15" x14ac:dyDescent="0.3">
      <c r="A3834" t="s">
        <v>50</v>
      </c>
      <c r="B3834" t="s">
        <v>111</v>
      </c>
      <c r="C3834" t="s">
        <v>1530</v>
      </c>
      <c r="D3834">
        <v>2018</v>
      </c>
      <c r="E3834" t="s">
        <v>1543</v>
      </c>
      <c r="H3834">
        <v>9</v>
      </c>
      <c r="I3834">
        <v>8</v>
      </c>
      <c r="J3834">
        <v>20</v>
      </c>
      <c r="M3834">
        <v>0</v>
      </c>
      <c r="N3834" s="13">
        <v>37</v>
      </c>
      <c r="O3834" s="13">
        <f t="shared" si="59"/>
        <v>37</v>
      </c>
    </row>
    <row r="3835" spans="1:15" x14ac:dyDescent="0.3">
      <c r="A3835" t="s">
        <v>26</v>
      </c>
      <c r="B3835" t="s">
        <v>111</v>
      </c>
      <c r="C3835" t="s">
        <v>1530</v>
      </c>
      <c r="D3835">
        <v>2018</v>
      </c>
      <c r="E3835" t="s">
        <v>1442</v>
      </c>
      <c r="H3835">
        <v>2</v>
      </c>
      <c r="I3835">
        <v>9</v>
      </c>
      <c r="J3835">
        <v>1</v>
      </c>
      <c r="M3835">
        <v>0</v>
      </c>
      <c r="N3835" s="13">
        <v>12</v>
      </c>
      <c r="O3835" s="13">
        <f t="shared" si="59"/>
        <v>12</v>
      </c>
    </row>
    <row r="3836" spans="1:15" x14ac:dyDescent="0.3">
      <c r="A3836" t="s">
        <v>125</v>
      </c>
      <c r="B3836" t="s">
        <v>111</v>
      </c>
      <c r="C3836" t="s">
        <v>1530</v>
      </c>
      <c r="D3836">
        <v>2018</v>
      </c>
      <c r="E3836" t="s">
        <v>1452</v>
      </c>
      <c r="I3836">
        <v>1</v>
      </c>
      <c r="L3836">
        <v>0</v>
      </c>
      <c r="N3836" s="13">
        <v>1</v>
      </c>
      <c r="O3836" s="13">
        <f t="shared" si="59"/>
        <v>1</v>
      </c>
    </row>
    <row r="3837" spans="1:15" x14ac:dyDescent="0.3">
      <c r="A3837" t="s">
        <v>92</v>
      </c>
      <c r="B3837" t="s">
        <v>111</v>
      </c>
      <c r="C3837" t="s">
        <v>1530</v>
      </c>
      <c r="D3837">
        <v>2018</v>
      </c>
      <c r="E3837" t="s">
        <v>1544</v>
      </c>
      <c r="H3837">
        <v>1</v>
      </c>
      <c r="I3837">
        <v>1</v>
      </c>
      <c r="N3837" s="13">
        <v>2</v>
      </c>
      <c r="O3837" s="13">
        <f t="shared" si="59"/>
        <v>2</v>
      </c>
    </row>
    <row r="3838" spans="1:15" x14ac:dyDescent="0.3">
      <c r="A3838" t="s">
        <v>29</v>
      </c>
      <c r="B3838" t="s">
        <v>111</v>
      </c>
      <c r="C3838" t="s">
        <v>1530</v>
      </c>
      <c r="D3838">
        <v>2018</v>
      </c>
      <c r="E3838" t="s">
        <v>1455</v>
      </c>
      <c r="H3838">
        <v>2</v>
      </c>
      <c r="N3838" s="13">
        <v>2</v>
      </c>
      <c r="O3838" s="13">
        <f t="shared" si="59"/>
        <v>2</v>
      </c>
    </row>
    <row r="3839" spans="1:15" x14ac:dyDescent="0.3">
      <c r="A3839" t="s">
        <v>18</v>
      </c>
      <c r="B3839" t="s">
        <v>444</v>
      </c>
      <c r="C3839" t="s">
        <v>1545</v>
      </c>
      <c r="D3839">
        <v>2018</v>
      </c>
      <c r="E3839" t="s">
        <v>1493</v>
      </c>
      <c r="H3839">
        <v>3</v>
      </c>
      <c r="I3839">
        <v>4</v>
      </c>
      <c r="J3839">
        <v>2</v>
      </c>
      <c r="M3839">
        <v>0</v>
      </c>
      <c r="N3839" s="13">
        <v>9</v>
      </c>
      <c r="O3839" s="13">
        <f t="shared" si="59"/>
        <v>9</v>
      </c>
    </row>
    <row r="3840" spans="1:15" x14ac:dyDescent="0.3">
      <c r="A3840" t="s">
        <v>92</v>
      </c>
      <c r="B3840" t="s">
        <v>444</v>
      </c>
      <c r="C3840" t="s">
        <v>1545</v>
      </c>
      <c r="D3840">
        <v>2018</v>
      </c>
      <c r="E3840" t="s">
        <v>1546</v>
      </c>
      <c r="I3840">
        <v>3</v>
      </c>
      <c r="M3840">
        <v>0</v>
      </c>
      <c r="N3840" s="13">
        <v>3</v>
      </c>
      <c r="O3840" s="13">
        <f t="shared" si="59"/>
        <v>3</v>
      </c>
    </row>
    <row r="3841" spans="1:15" x14ac:dyDescent="0.3">
      <c r="A3841" t="s">
        <v>136</v>
      </c>
      <c r="B3841" t="s">
        <v>444</v>
      </c>
      <c r="C3841" t="s">
        <v>1545</v>
      </c>
      <c r="D3841">
        <v>2018</v>
      </c>
      <c r="E3841" t="s">
        <v>1547</v>
      </c>
      <c r="J3841">
        <v>0</v>
      </c>
      <c r="N3841" s="13">
        <v>0</v>
      </c>
      <c r="O3841" s="13">
        <f t="shared" si="59"/>
        <v>0</v>
      </c>
    </row>
    <row r="3842" spans="1:15" x14ac:dyDescent="0.3">
      <c r="A3842" t="s">
        <v>136</v>
      </c>
      <c r="B3842" t="s">
        <v>444</v>
      </c>
      <c r="C3842" t="s">
        <v>1545</v>
      </c>
      <c r="D3842">
        <v>2018</v>
      </c>
      <c r="E3842" t="s">
        <v>1548</v>
      </c>
      <c r="I3842">
        <v>1</v>
      </c>
      <c r="J3842">
        <v>86</v>
      </c>
      <c r="M3842">
        <v>0</v>
      </c>
      <c r="N3842" s="13">
        <v>87</v>
      </c>
      <c r="O3842" s="13">
        <f t="shared" si="59"/>
        <v>87</v>
      </c>
    </row>
    <row r="3843" spans="1:15" x14ac:dyDescent="0.3">
      <c r="A3843" t="s">
        <v>34</v>
      </c>
      <c r="B3843" t="s">
        <v>444</v>
      </c>
      <c r="C3843" t="s">
        <v>1545</v>
      </c>
      <c r="D3843">
        <v>2018</v>
      </c>
      <c r="E3843" t="s">
        <v>1549</v>
      </c>
      <c r="G3843">
        <v>0</v>
      </c>
      <c r="H3843">
        <v>15</v>
      </c>
      <c r="I3843">
        <v>2</v>
      </c>
      <c r="J3843">
        <v>4</v>
      </c>
      <c r="L3843">
        <v>4</v>
      </c>
      <c r="N3843" s="13">
        <v>25</v>
      </c>
      <c r="O3843" s="13">
        <f t="shared" ref="O3843:O3906" si="60">F3843+G3843+H3843+I3843+J3843</f>
        <v>21</v>
      </c>
    </row>
    <row r="3844" spans="1:15" x14ac:dyDescent="0.3">
      <c r="A3844" t="s">
        <v>34</v>
      </c>
      <c r="B3844" t="s">
        <v>444</v>
      </c>
      <c r="C3844" t="s">
        <v>1545</v>
      </c>
      <c r="D3844">
        <v>2018</v>
      </c>
      <c r="E3844" t="s">
        <v>1472</v>
      </c>
      <c r="H3844">
        <v>15</v>
      </c>
      <c r="I3844">
        <v>8</v>
      </c>
      <c r="J3844">
        <v>151</v>
      </c>
      <c r="K3844">
        <v>0</v>
      </c>
      <c r="M3844">
        <v>0</v>
      </c>
      <c r="N3844" s="13">
        <v>174</v>
      </c>
      <c r="O3844" s="13">
        <f t="shared" si="60"/>
        <v>174</v>
      </c>
    </row>
    <row r="3845" spans="1:15" x14ac:dyDescent="0.3">
      <c r="A3845" t="s">
        <v>34</v>
      </c>
      <c r="B3845" t="s">
        <v>444</v>
      </c>
      <c r="C3845" t="s">
        <v>1545</v>
      </c>
      <c r="D3845">
        <v>2018</v>
      </c>
      <c r="E3845" t="s">
        <v>1550</v>
      </c>
      <c r="L3845">
        <v>0</v>
      </c>
      <c r="N3845" s="13">
        <v>0</v>
      </c>
      <c r="O3845" s="13">
        <f t="shared" si="60"/>
        <v>0</v>
      </c>
    </row>
    <row r="3846" spans="1:15" x14ac:dyDescent="0.3">
      <c r="A3846" t="s">
        <v>22</v>
      </c>
      <c r="B3846" t="s">
        <v>444</v>
      </c>
      <c r="C3846" t="s">
        <v>1545</v>
      </c>
      <c r="D3846">
        <v>2018</v>
      </c>
      <c r="E3846" t="s">
        <v>1468</v>
      </c>
      <c r="G3846">
        <v>3</v>
      </c>
      <c r="H3846">
        <v>3147</v>
      </c>
      <c r="I3846">
        <v>431</v>
      </c>
      <c r="J3846">
        <v>219</v>
      </c>
      <c r="L3846">
        <v>189</v>
      </c>
      <c r="M3846">
        <v>0</v>
      </c>
      <c r="N3846" s="13">
        <v>3989</v>
      </c>
      <c r="O3846" s="13">
        <f t="shared" si="60"/>
        <v>3800</v>
      </c>
    </row>
    <row r="3847" spans="1:15" x14ac:dyDescent="0.3">
      <c r="A3847" t="s">
        <v>22</v>
      </c>
      <c r="B3847" t="s">
        <v>444</v>
      </c>
      <c r="C3847" t="s">
        <v>1545</v>
      </c>
      <c r="D3847">
        <v>2018</v>
      </c>
      <c r="E3847" t="s">
        <v>1473</v>
      </c>
      <c r="J3847">
        <v>1</v>
      </c>
      <c r="N3847" s="13">
        <v>1</v>
      </c>
      <c r="O3847" s="13">
        <f t="shared" si="60"/>
        <v>1</v>
      </c>
    </row>
    <row r="3848" spans="1:15" x14ac:dyDescent="0.3">
      <c r="A3848" t="s">
        <v>97</v>
      </c>
      <c r="B3848" t="s">
        <v>444</v>
      </c>
      <c r="C3848" t="s">
        <v>1545</v>
      </c>
      <c r="D3848">
        <v>2018</v>
      </c>
      <c r="E3848" t="s">
        <v>1551</v>
      </c>
      <c r="H3848">
        <v>18</v>
      </c>
      <c r="I3848">
        <v>21</v>
      </c>
      <c r="L3848">
        <v>1</v>
      </c>
      <c r="N3848" s="13">
        <v>40</v>
      </c>
      <c r="O3848" s="13">
        <f t="shared" si="60"/>
        <v>39</v>
      </c>
    </row>
    <row r="3849" spans="1:15" x14ac:dyDescent="0.3">
      <c r="A3849" t="s">
        <v>97</v>
      </c>
      <c r="B3849" t="s">
        <v>444</v>
      </c>
      <c r="C3849" t="s">
        <v>1545</v>
      </c>
      <c r="D3849">
        <v>2018</v>
      </c>
      <c r="E3849" t="s">
        <v>1552</v>
      </c>
      <c r="H3849">
        <v>1424</v>
      </c>
      <c r="I3849">
        <v>145</v>
      </c>
      <c r="J3849">
        <v>30</v>
      </c>
      <c r="N3849" s="13">
        <v>1599</v>
      </c>
      <c r="O3849" s="13">
        <f t="shared" si="60"/>
        <v>1599</v>
      </c>
    </row>
    <row r="3850" spans="1:15" x14ac:dyDescent="0.3">
      <c r="A3850" t="s">
        <v>97</v>
      </c>
      <c r="B3850" t="s">
        <v>444</v>
      </c>
      <c r="C3850" t="s">
        <v>1545</v>
      </c>
      <c r="D3850">
        <v>2018</v>
      </c>
      <c r="E3850" t="s">
        <v>1553</v>
      </c>
      <c r="H3850">
        <v>2481</v>
      </c>
      <c r="I3850">
        <v>294</v>
      </c>
      <c r="J3850">
        <v>16</v>
      </c>
      <c r="N3850" s="13">
        <v>2791</v>
      </c>
      <c r="O3850" s="13">
        <f t="shared" si="60"/>
        <v>2791</v>
      </c>
    </row>
    <row r="3851" spans="1:15" x14ac:dyDescent="0.3">
      <c r="A3851" t="s">
        <v>24</v>
      </c>
      <c r="B3851" t="s">
        <v>444</v>
      </c>
      <c r="C3851" t="s">
        <v>1545</v>
      </c>
      <c r="D3851">
        <v>2018</v>
      </c>
      <c r="E3851" t="s">
        <v>1554</v>
      </c>
      <c r="H3851">
        <v>1</v>
      </c>
      <c r="I3851">
        <v>2</v>
      </c>
      <c r="J3851">
        <v>0</v>
      </c>
      <c r="N3851" s="13">
        <v>3</v>
      </c>
      <c r="O3851" s="13">
        <f t="shared" si="60"/>
        <v>3</v>
      </c>
    </row>
    <row r="3852" spans="1:15" x14ac:dyDescent="0.3">
      <c r="A3852" t="s">
        <v>18</v>
      </c>
      <c r="B3852" t="s">
        <v>444</v>
      </c>
      <c r="C3852" t="s">
        <v>1545</v>
      </c>
      <c r="D3852">
        <v>2018</v>
      </c>
      <c r="E3852" t="s">
        <v>1555</v>
      </c>
      <c r="G3852">
        <v>4</v>
      </c>
      <c r="H3852">
        <v>20</v>
      </c>
      <c r="I3852">
        <v>17</v>
      </c>
      <c r="J3852">
        <v>11</v>
      </c>
      <c r="L3852">
        <v>2</v>
      </c>
      <c r="M3852">
        <v>0</v>
      </c>
      <c r="N3852" s="13">
        <v>54</v>
      </c>
      <c r="O3852" s="13">
        <f t="shared" si="60"/>
        <v>52</v>
      </c>
    </row>
    <row r="3853" spans="1:15" x14ac:dyDescent="0.3">
      <c r="A3853" t="s">
        <v>26</v>
      </c>
      <c r="B3853" t="s">
        <v>444</v>
      </c>
      <c r="C3853" t="s">
        <v>1545</v>
      </c>
      <c r="D3853">
        <v>2018</v>
      </c>
      <c r="E3853" t="s">
        <v>1442</v>
      </c>
      <c r="H3853">
        <v>1</v>
      </c>
      <c r="J3853">
        <v>1</v>
      </c>
      <c r="N3853" s="13">
        <v>2</v>
      </c>
      <c r="O3853" s="13">
        <f t="shared" si="60"/>
        <v>2</v>
      </c>
    </row>
    <row r="3854" spans="1:15" x14ac:dyDescent="0.3">
      <c r="A3854" t="s">
        <v>92</v>
      </c>
      <c r="B3854" t="s">
        <v>177</v>
      </c>
      <c r="C3854" t="s">
        <v>1556</v>
      </c>
      <c r="D3854">
        <v>2018</v>
      </c>
      <c r="E3854" t="s">
        <v>1557</v>
      </c>
      <c r="I3854">
        <v>5</v>
      </c>
      <c r="N3854" s="13">
        <v>5</v>
      </c>
      <c r="O3854" s="13">
        <f t="shared" si="60"/>
        <v>5</v>
      </c>
    </row>
    <row r="3855" spans="1:15" x14ac:dyDescent="0.3">
      <c r="A3855" t="s">
        <v>20</v>
      </c>
      <c r="B3855" t="s">
        <v>177</v>
      </c>
      <c r="C3855" t="s">
        <v>1556</v>
      </c>
      <c r="D3855">
        <v>2018</v>
      </c>
      <c r="E3855" t="s">
        <v>1439</v>
      </c>
      <c r="H3855">
        <v>11</v>
      </c>
      <c r="I3855">
        <v>24</v>
      </c>
      <c r="J3855">
        <v>11</v>
      </c>
      <c r="L3855">
        <v>2</v>
      </c>
      <c r="M3855">
        <v>0</v>
      </c>
      <c r="N3855" s="13">
        <v>48</v>
      </c>
      <c r="O3855" s="13">
        <f t="shared" si="60"/>
        <v>46</v>
      </c>
    </row>
    <row r="3856" spans="1:15" x14ac:dyDescent="0.3">
      <c r="A3856" t="s">
        <v>20</v>
      </c>
      <c r="B3856" t="s">
        <v>177</v>
      </c>
      <c r="C3856" t="s">
        <v>1556</v>
      </c>
      <c r="D3856">
        <v>2018</v>
      </c>
      <c r="E3856" t="s">
        <v>1558</v>
      </c>
      <c r="H3856">
        <v>0</v>
      </c>
      <c r="N3856" s="13">
        <v>0</v>
      </c>
      <c r="O3856" s="13">
        <f t="shared" si="60"/>
        <v>0</v>
      </c>
    </row>
    <row r="3857" spans="1:15" x14ac:dyDescent="0.3">
      <c r="A3857" t="s">
        <v>20</v>
      </c>
      <c r="B3857" t="s">
        <v>177</v>
      </c>
      <c r="C3857" t="s">
        <v>1556</v>
      </c>
      <c r="D3857">
        <v>2018</v>
      </c>
      <c r="E3857" t="s">
        <v>1559</v>
      </c>
      <c r="I3857">
        <v>3</v>
      </c>
      <c r="L3857">
        <v>0</v>
      </c>
      <c r="N3857" s="13">
        <v>3</v>
      </c>
      <c r="O3857" s="13">
        <f t="shared" si="60"/>
        <v>3</v>
      </c>
    </row>
    <row r="3858" spans="1:15" x14ac:dyDescent="0.3">
      <c r="A3858" t="s">
        <v>34</v>
      </c>
      <c r="B3858" t="s">
        <v>177</v>
      </c>
      <c r="C3858" t="s">
        <v>1556</v>
      </c>
      <c r="D3858">
        <v>2018</v>
      </c>
      <c r="E3858" t="s">
        <v>1560</v>
      </c>
      <c r="I3858">
        <v>1</v>
      </c>
      <c r="L3858">
        <v>0</v>
      </c>
      <c r="N3858" s="13">
        <v>1</v>
      </c>
      <c r="O3858" s="13">
        <f t="shared" si="60"/>
        <v>1</v>
      </c>
    </row>
    <row r="3859" spans="1:15" x14ac:dyDescent="0.3">
      <c r="A3859" t="s">
        <v>22</v>
      </c>
      <c r="B3859" t="s">
        <v>177</v>
      </c>
      <c r="C3859" t="s">
        <v>1556</v>
      </c>
      <c r="D3859">
        <v>2018</v>
      </c>
      <c r="E3859" t="s">
        <v>1561</v>
      </c>
      <c r="J3859">
        <v>0</v>
      </c>
      <c r="N3859" s="13">
        <v>0</v>
      </c>
      <c r="O3859" s="13">
        <f t="shared" si="60"/>
        <v>0</v>
      </c>
    </row>
    <row r="3860" spans="1:15" x14ac:dyDescent="0.3">
      <c r="A3860" t="s">
        <v>22</v>
      </c>
      <c r="B3860" t="s">
        <v>177</v>
      </c>
      <c r="C3860" t="s">
        <v>1556</v>
      </c>
      <c r="D3860">
        <v>2018</v>
      </c>
      <c r="E3860" t="s">
        <v>1468</v>
      </c>
      <c r="G3860">
        <v>20</v>
      </c>
      <c r="H3860">
        <v>1352</v>
      </c>
      <c r="I3860">
        <v>406</v>
      </c>
      <c r="J3860">
        <v>287</v>
      </c>
      <c r="K3860">
        <v>0</v>
      </c>
      <c r="L3860">
        <v>9</v>
      </c>
      <c r="M3860">
        <v>0</v>
      </c>
      <c r="N3860" s="13">
        <v>2074</v>
      </c>
      <c r="O3860" s="13">
        <f t="shared" si="60"/>
        <v>2065</v>
      </c>
    </row>
    <row r="3861" spans="1:15" x14ac:dyDescent="0.3">
      <c r="A3861" t="s">
        <v>22</v>
      </c>
      <c r="B3861" t="s">
        <v>177</v>
      </c>
      <c r="C3861" t="s">
        <v>1556</v>
      </c>
      <c r="D3861">
        <v>2018</v>
      </c>
      <c r="E3861" t="s">
        <v>1498</v>
      </c>
      <c r="G3861">
        <v>1</v>
      </c>
      <c r="H3861">
        <v>13</v>
      </c>
      <c r="I3861">
        <v>14</v>
      </c>
      <c r="J3861">
        <v>2</v>
      </c>
      <c r="M3861">
        <v>0</v>
      </c>
      <c r="N3861" s="13">
        <v>30</v>
      </c>
      <c r="O3861" s="13">
        <f t="shared" si="60"/>
        <v>30</v>
      </c>
    </row>
    <row r="3862" spans="1:15" x14ac:dyDescent="0.3">
      <c r="A3862" t="s">
        <v>233</v>
      </c>
      <c r="B3862" t="s">
        <v>177</v>
      </c>
      <c r="C3862" t="s">
        <v>1556</v>
      </c>
      <c r="D3862">
        <v>2018</v>
      </c>
      <c r="E3862" t="s">
        <v>1511</v>
      </c>
      <c r="H3862">
        <v>6</v>
      </c>
      <c r="I3862">
        <v>2</v>
      </c>
      <c r="J3862">
        <v>3</v>
      </c>
      <c r="N3862" s="13">
        <v>11</v>
      </c>
      <c r="O3862" s="13">
        <f t="shared" si="60"/>
        <v>11</v>
      </c>
    </row>
    <row r="3863" spans="1:15" x14ac:dyDescent="0.3">
      <c r="A3863" t="s">
        <v>233</v>
      </c>
      <c r="B3863" t="s">
        <v>177</v>
      </c>
      <c r="C3863" t="s">
        <v>1556</v>
      </c>
      <c r="D3863">
        <v>2018</v>
      </c>
      <c r="E3863" t="s">
        <v>1562</v>
      </c>
      <c r="H3863">
        <v>3</v>
      </c>
      <c r="I3863">
        <v>1</v>
      </c>
      <c r="J3863">
        <v>4</v>
      </c>
      <c r="N3863" s="13">
        <v>8</v>
      </c>
      <c r="O3863" s="13">
        <f t="shared" si="60"/>
        <v>8</v>
      </c>
    </row>
    <row r="3864" spans="1:15" x14ac:dyDescent="0.3">
      <c r="A3864" t="s">
        <v>26</v>
      </c>
      <c r="B3864" t="s">
        <v>177</v>
      </c>
      <c r="C3864" t="s">
        <v>1556</v>
      </c>
      <c r="D3864">
        <v>2018</v>
      </c>
      <c r="E3864" t="s">
        <v>1477</v>
      </c>
      <c r="H3864">
        <v>3</v>
      </c>
      <c r="I3864">
        <v>4</v>
      </c>
      <c r="J3864">
        <v>1</v>
      </c>
      <c r="M3864">
        <v>0</v>
      </c>
      <c r="N3864" s="13">
        <v>8</v>
      </c>
      <c r="O3864" s="13">
        <f t="shared" si="60"/>
        <v>8</v>
      </c>
    </row>
    <row r="3865" spans="1:15" x14ac:dyDescent="0.3">
      <c r="A3865" t="s">
        <v>50</v>
      </c>
      <c r="B3865" t="s">
        <v>127</v>
      </c>
      <c r="C3865" t="s">
        <v>1563</v>
      </c>
      <c r="D3865">
        <v>2018</v>
      </c>
      <c r="E3865" t="s">
        <v>1564</v>
      </c>
      <c r="H3865">
        <v>10</v>
      </c>
      <c r="I3865">
        <v>17</v>
      </c>
      <c r="J3865">
        <v>4</v>
      </c>
      <c r="M3865">
        <v>0</v>
      </c>
      <c r="N3865" s="13">
        <v>31</v>
      </c>
      <c r="O3865" s="13">
        <f t="shared" si="60"/>
        <v>31</v>
      </c>
    </row>
    <row r="3866" spans="1:15" x14ac:dyDescent="0.3">
      <c r="A3866" t="s">
        <v>22</v>
      </c>
      <c r="B3866" t="s">
        <v>127</v>
      </c>
      <c r="C3866" t="s">
        <v>1563</v>
      </c>
      <c r="D3866">
        <v>2018</v>
      </c>
      <c r="E3866" t="s">
        <v>1565</v>
      </c>
      <c r="G3866">
        <v>123</v>
      </c>
      <c r="H3866">
        <v>710</v>
      </c>
      <c r="I3866">
        <v>942</v>
      </c>
      <c r="J3866">
        <v>752</v>
      </c>
      <c r="K3866">
        <v>17</v>
      </c>
      <c r="L3866">
        <v>46</v>
      </c>
      <c r="M3866">
        <v>0</v>
      </c>
      <c r="N3866" s="13">
        <v>2590</v>
      </c>
      <c r="O3866" s="13">
        <f t="shared" si="60"/>
        <v>2527</v>
      </c>
    </row>
    <row r="3867" spans="1:15" x14ac:dyDescent="0.3">
      <c r="A3867" t="s">
        <v>22</v>
      </c>
      <c r="B3867" t="s">
        <v>127</v>
      </c>
      <c r="C3867" t="s">
        <v>1563</v>
      </c>
      <c r="D3867">
        <v>2018</v>
      </c>
      <c r="E3867" t="s">
        <v>1566</v>
      </c>
      <c r="H3867">
        <v>2</v>
      </c>
      <c r="I3867">
        <v>5</v>
      </c>
      <c r="J3867">
        <v>2</v>
      </c>
      <c r="K3867">
        <v>1</v>
      </c>
      <c r="M3867">
        <v>0</v>
      </c>
      <c r="N3867" s="13">
        <v>10</v>
      </c>
      <c r="O3867" s="13">
        <f t="shared" si="60"/>
        <v>9</v>
      </c>
    </row>
    <row r="3868" spans="1:15" x14ac:dyDescent="0.3">
      <c r="A3868" t="s">
        <v>22</v>
      </c>
      <c r="B3868" t="s">
        <v>127</v>
      </c>
      <c r="C3868" t="s">
        <v>1563</v>
      </c>
      <c r="D3868">
        <v>2018</v>
      </c>
      <c r="E3868" t="s">
        <v>1466</v>
      </c>
      <c r="H3868">
        <v>2</v>
      </c>
      <c r="J3868">
        <v>1</v>
      </c>
      <c r="N3868" s="13">
        <v>3</v>
      </c>
      <c r="O3868" s="13">
        <f t="shared" si="60"/>
        <v>3</v>
      </c>
    </row>
    <row r="3869" spans="1:15" x14ac:dyDescent="0.3">
      <c r="A3869" t="s">
        <v>20</v>
      </c>
      <c r="B3869" t="s">
        <v>127</v>
      </c>
      <c r="C3869" t="s">
        <v>1563</v>
      </c>
      <c r="D3869">
        <v>2018</v>
      </c>
      <c r="E3869" t="s">
        <v>1439</v>
      </c>
      <c r="G3869">
        <v>66</v>
      </c>
      <c r="H3869">
        <v>394</v>
      </c>
      <c r="I3869">
        <v>398</v>
      </c>
      <c r="J3869">
        <v>246</v>
      </c>
      <c r="K3869">
        <v>0</v>
      </c>
      <c r="L3869">
        <v>21</v>
      </c>
      <c r="M3869">
        <v>1</v>
      </c>
      <c r="N3869" s="13">
        <v>1126</v>
      </c>
      <c r="O3869" s="13">
        <f t="shared" si="60"/>
        <v>1104</v>
      </c>
    </row>
    <row r="3870" spans="1:15" x14ac:dyDescent="0.3">
      <c r="A3870" t="s">
        <v>20</v>
      </c>
      <c r="B3870" t="s">
        <v>127</v>
      </c>
      <c r="C3870" t="s">
        <v>1563</v>
      </c>
      <c r="D3870">
        <v>2018</v>
      </c>
      <c r="E3870" t="s">
        <v>1445</v>
      </c>
      <c r="H3870">
        <v>4</v>
      </c>
      <c r="I3870">
        <v>2</v>
      </c>
      <c r="J3870">
        <v>3</v>
      </c>
      <c r="M3870">
        <v>0</v>
      </c>
      <c r="N3870" s="13">
        <v>9</v>
      </c>
      <c r="O3870" s="13">
        <f t="shared" si="60"/>
        <v>9</v>
      </c>
    </row>
    <row r="3871" spans="1:15" x14ac:dyDescent="0.3">
      <c r="A3871" t="s">
        <v>34</v>
      </c>
      <c r="B3871" t="s">
        <v>127</v>
      </c>
      <c r="C3871" t="s">
        <v>1563</v>
      </c>
      <c r="D3871">
        <v>2018</v>
      </c>
      <c r="E3871" t="s">
        <v>1472</v>
      </c>
      <c r="H3871">
        <v>0</v>
      </c>
      <c r="I3871">
        <v>9</v>
      </c>
      <c r="J3871">
        <v>10</v>
      </c>
      <c r="K3871">
        <v>59</v>
      </c>
      <c r="M3871">
        <v>0</v>
      </c>
      <c r="N3871" s="13">
        <v>78</v>
      </c>
      <c r="O3871" s="13">
        <f t="shared" si="60"/>
        <v>19</v>
      </c>
    </row>
    <row r="3872" spans="1:15" x14ac:dyDescent="0.3">
      <c r="A3872" t="s">
        <v>22</v>
      </c>
      <c r="B3872" t="s">
        <v>127</v>
      </c>
      <c r="C3872" t="s">
        <v>1563</v>
      </c>
      <c r="D3872">
        <v>2018</v>
      </c>
      <c r="E3872" t="s">
        <v>1485</v>
      </c>
      <c r="G3872">
        <v>102</v>
      </c>
      <c r="H3872">
        <v>3741</v>
      </c>
      <c r="I3872">
        <v>1752</v>
      </c>
      <c r="J3872">
        <v>290</v>
      </c>
      <c r="K3872">
        <v>0</v>
      </c>
      <c r="L3872">
        <v>2</v>
      </c>
      <c r="M3872">
        <v>0</v>
      </c>
      <c r="N3872" s="13">
        <v>5887</v>
      </c>
      <c r="O3872" s="13">
        <f t="shared" si="60"/>
        <v>5885</v>
      </c>
    </row>
    <row r="3873" spans="1:15" x14ac:dyDescent="0.3">
      <c r="A3873" t="s">
        <v>22</v>
      </c>
      <c r="B3873" t="s">
        <v>127</v>
      </c>
      <c r="C3873" t="s">
        <v>1563</v>
      </c>
      <c r="D3873">
        <v>2018</v>
      </c>
      <c r="E3873" t="s">
        <v>1486</v>
      </c>
      <c r="H3873">
        <v>14</v>
      </c>
      <c r="I3873">
        <v>12</v>
      </c>
      <c r="J3873">
        <v>2</v>
      </c>
      <c r="M3873">
        <v>0</v>
      </c>
      <c r="N3873" s="13">
        <v>28</v>
      </c>
      <c r="O3873" s="13">
        <f t="shared" si="60"/>
        <v>28</v>
      </c>
    </row>
    <row r="3874" spans="1:15" x14ac:dyDescent="0.3">
      <c r="A3874" t="s">
        <v>97</v>
      </c>
      <c r="B3874" t="s">
        <v>127</v>
      </c>
      <c r="C3874" t="s">
        <v>1563</v>
      </c>
      <c r="D3874">
        <v>2018</v>
      </c>
      <c r="E3874" t="s">
        <v>1567</v>
      </c>
      <c r="G3874">
        <v>1</v>
      </c>
      <c r="H3874">
        <v>1564</v>
      </c>
      <c r="I3874">
        <v>533</v>
      </c>
      <c r="J3874">
        <v>34</v>
      </c>
      <c r="L3874">
        <v>2</v>
      </c>
      <c r="M3874">
        <v>0</v>
      </c>
      <c r="N3874" s="13">
        <v>2134</v>
      </c>
      <c r="O3874" s="13">
        <f t="shared" si="60"/>
        <v>2132</v>
      </c>
    </row>
    <row r="3875" spans="1:15" x14ac:dyDescent="0.3">
      <c r="A3875" t="s">
        <v>233</v>
      </c>
      <c r="B3875" t="s">
        <v>127</v>
      </c>
      <c r="C3875" t="s">
        <v>1563</v>
      </c>
      <c r="D3875">
        <v>2018</v>
      </c>
      <c r="E3875" t="s">
        <v>1568</v>
      </c>
      <c r="G3875">
        <v>0</v>
      </c>
      <c r="H3875">
        <v>1</v>
      </c>
      <c r="I3875">
        <v>5</v>
      </c>
      <c r="J3875">
        <v>19</v>
      </c>
      <c r="N3875" s="13">
        <v>25</v>
      </c>
      <c r="O3875" s="13">
        <f t="shared" si="60"/>
        <v>25</v>
      </c>
    </row>
    <row r="3876" spans="1:15" x14ac:dyDescent="0.3">
      <c r="A3876" t="s">
        <v>26</v>
      </c>
      <c r="B3876" t="s">
        <v>127</v>
      </c>
      <c r="C3876" t="s">
        <v>1563</v>
      </c>
      <c r="D3876">
        <v>2018</v>
      </c>
      <c r="E3876" t="s">
        <v>1569</v>
      </c>
      <c r="I3876">
        <v>1</v>
      </c>
      <c r="N3876" s="13">
        <v>1</v>
      </c>
      <c r="O3876" s="13">
        <f t="shared" si="60"/>
        <v>1</v>
      </c>
    </row>
    <row r="3877" spans="1:15" x14ac:dyDescent="0.3">
      <c r="A3877" t="s">
        <v>26</v>
      </c>
      <c r="B3877" t="s">
        <v>127</v>
      </c>
      <c r="C3877" t="s">
        <v>1563</v>
      </c>
      <c r="D3877">
        <v>2018</v>
      </c>
      <c r="E3877" t="s">
        <v>1442</v>
      </c>
      <c r="I3877">
        <v>0</v>
      </c>
      <c r="J3877">
        <v>2</v>
      </c>
      <c r="N3877" s="13">
        <v>2</v>
      </c>
      <c r="O3877" s="13">
        <f t="shared" si="60"/>
        <v>2</v>
      </c>
    </row>
    <row r="3878" spans="1:15" x14ac:dyDescent="0.3">
      <c r="A3878" t="s">
        <v>22</v>
      </c>
      <c r="B3878" t="s">
        <v>127</v>
      </c>
      <c r="C3878" t="s">
        <v>1563</v>
      </c>
      <c r="D3878">
        <v>2018</v>
      </c>
      <c r="E3878" t="s">
        <v>1570</v>
      </c>
      <c r="G3878">
        <v>15</v>
      </c>
      <c r="H3878">
        <v>389</v>
      </c>
      <c r="I3878">
        <v>300</v>
      </c>
      <c r="J3878">
        <v>29</v>
      </c>
      <c r="M3878">
        <v>0</v>
      </c>
      <c r="N3878" s="13">
        <v>733</v>
      </c>
      <c r="O3878" s="13">
        <f t="shared" si="60"/>
        <v>733</v>
      </c>
    </row>
    <row r="3879" spans="1:15" x14ac:dyDescent="0.3">
      <c r="A3879" t="s">
        <v>22</v>
      </c>
      <c r="B3879" t="s">
        <v>127</v>
      </c>
      <c r="C3879" t="s">
        <v>1563</v>
      </c>
      <c r="D3879">
        <v>2018</v>
      </c>
      <c r="E3879" t="s">
        <v>1571</v>
      </c>
      <c r="H3879">
        <v>7</v>
      </c>
      <c r="I3879">
        <v>9</v>
      </c>
      <c r="J3879">
        <v>5</v>
      </c>
      <c r="M3879">
        <v>0</v>
      </c>
      <c r="N3879" s="13">
        <v>21</v>
      </c>
      <c r="O3879" s="13">
        <f t="shared" si="60"/>
        <v>21</v>
      </c>
    </row>
    <row r="3880" spans="1:15" x14ac:dyDescent="0.3">
      <c r="A3880" t="s">
        <v>20</v>
      </c>
      <c r="B3880" t="s">
        <v>127</v>
      </c>
      <c r="C3880" t="s">
        <v>1572</v>
      </c>
      <c r="D3880">
        <v>2018</v>
      </c>
      <c r="E3880" t="s">
        <v>1481</v>
      </c>
      <c r="J3880">
        <v>1</v>
      </c>
      <c r="M3880">
        <v>0</v>
      </c>
      <c r="N3880" s="13">
        <v>1</v>
      </c>
      <c r="O3880" s="13">
        <f t="shared" si="60"/>
        <v>1</v>
      </c>
    </row>
    <row r="3881" spans="1:15" x14ac:dyDescent="0.3">
      <c r="A3881" t="s">
        <v>20</v>
      </c>
      <c r="B3881" t="s">
        <v>127</v>
      </c>
      <c r="C3881" t="s">
        <v>1572</v>
      </c>
      <c r="D3881">
        <v>2018</v>
      </c>
      <c r="E3881" t="s">
        <v>1482</v>
      </c>
      <c r="G3881">
        <v>1</v>
      </c>
      <c r="H3881">
        <v>6</v>
      </c>
      <c r="I3881">
        <v>12</v>
      </c>
      <c r="J3881">
        <v>20</v>
      </c>
      <c r="M3881">
        <v>0</v>
      </c>
      <c r="N3881" s="13">
        <v>39</v>
      </c>
      <c r="O3881" s="13">
        <f t="shared" si="60"/>
        <v>39</v>
      </c>
    </row>
    <row r="3882" spans="1:15" x14ac:dyDescent="0.3">
      <c r="A3882" t="s">
        <v>20</v>
      </c>
      <c r="B3882" t="s">
        <v>127</v>
      </c>
      <c r="C3882" t="s">
        <v>1572</v>
      </c>
      <c r="D3882">
        <v>2018</v>
      </c>
      <c r="E3882" t="s">
        <v>1573</v>
      </c>
      <c r="J3882">
        <v>2</v>
      </c>
      <c r="N3882" s="13">
        <v>2</v>
      </c>
      <c r="O3882" s="13">
        <f t="shared" si="60"/>
        <v>2</v>
      </c>
    </row>
    <row r="3883" spans="1:15" x14ac:dyDescent="0.3">
      <c r="A3883" t="s">
        <v>20</v>
      </c>
      <c r="B3883" t="s">
        <v>127</v>
      </c>
      <c r="C3883" t="s">
        <v>1572</v>
      </c>
      <c r="D3883">
        <v>2018</v>
      </c>
      <c r="E3883" t="s">
        <v>1574</v>
      </c>
      <c r="J3883">
        <v>4</v>
      </c>
      <c r="N3883" s="13">
        <v>4</v>
      </c>
      <c r="O3883" s="13">
        <f t="shared" si="60"/>
        <v>4</v>
      </c>
    </row>
    <row r="3884" spans="1:15" x14ac:dyDescent="0.3">
      <c r="A3884" t="s">
        <v>20</v>
      </c>
      <c r="B3884" t="s">
        <v>127</v>
      </c>
      <c r="C3884" t="s">
        <v>1572</v>
      </c>
      <c r="D3884">
        <v>2018</v>
      </c>
      <c r="E3884" t="s">
        <v>1439</v>
      </c>
      <c r="G3884">
        <v>13</v>
      </c>
      <c r="H3884">
        <v>132</v>
      </c>
      <c r="I3884">
        <v>117</v>
      </c>
      <c r="J3884">
        <v>142</v>
      </c>
      <c r="K3884">
        <v>0</v>
      </c>
      <c r="L3884">
        <v>13</v>
      </c>
      <c r="M3884">
        <v>0</v>
      </c>
      <c r="N3884" s="13">
        <v>417</v>
      </c>
      <c r="O3884" s="13">
        <f t="shared" si="60"/>
        <v>404</v>
      </c>
    </row>
    <row r="3885" spans="1:15" x14ac:dyDescent="0.3">
      <c r="A3885" t="s">
        <v>20</v>
      </c>
      <c r="B3885" t="s">
        <v>127</v>
      </c>
      <c r="C3885" t="s">
        <v>1572</v>
      </c>
      <c r="D3885">
        <v>2018</v>
      </c>
      <c r="E3885" t="s">
        <v>1445</v>
      </c>
      <c r="H3885">
        <v>15</v>
      </c>
      <c r="I3885">
        <v>13</v>
      </c>
      <c r="J3885">
        <v>31</v>
      </c>
      <c r="L3885">
        <v>2</v>
      </c>
      <c r="M3885">
        <v>0</v>
      </c>
      <c r="N3885" s="13">
        <v>61</v>
      </c>
      <c r="O3885" s="13">
        <f t="shared" si="60"/>
        <v>59</v>
      </c>
    </row>
    <row r="3886" spans="1:15" x14ac:dyDescent="0.3">
      <c r="A3886" t="s">
        <v>34</v>
      </c>
      <c r="B3886" t="s">
        <v>127</v>
      </c>
      <c r="C3886" t="s">
        <v>1572</v>
      </c>
      <c r="D3886">
        <v>2018</v>
      </c>
      <c r="E3886" t="s">
        <v>1575</v>
      </c>
      <c r="G3886">
        <v>1</v>
      </c>
      <c r="H3886">
        <v>8</v>
      </c>
      <c r="I3886">
        <v>12</v>
      </c>
      <c r="J3886">
        <v>15</v>
      </c>
      <c r="L3886">
        <v>8</v>
      </c>
      <c r="M3886">
        <v>0</v>
      </c>
      <c r="N3886" s="13">
        <v>44</v>
      </c>
      <c r="O3886" s="13">
        <f t="shared" si="60"/>
        <v>36</v>
      </c>
    </row>
    <row r="3887" spans="1:15" x14ac:dyDescent="0.3">
      <c r="A3887" t="s">
        <v>34</v>
      </c>
      <c r="B3887" t="s">
        <v>127</v>
      </c>
      <c r="C3887" t="s">
        <v>1572</v>
      </c>
      <c r="D3887">
        <v>2018</v>
      </c>
      <c r="E3887" t="s">
        <v>1576</v>
      </c>
      <c r="J3887">
        <v>1</v>
      </c>
      <c r="L3887">
        <v>2</v>
      </c>
      <c r="N3887" s="13">
        <v>3</v>
      </c>
      <c r="O3887" s="13">
        <f t="shared" si="60"/>
        <v>1</v>
      </c>
    </row>
    <row r="3888" spans="1:15" x14ac:dyDescent="0.3">
      <c r="A3888" t="s">
        <v>136</v>
      </c>
      <c r="B3888" t="s">
        <v>127</v>
      </c>
      <c r="C3888" t="s">
        <v>1572</v>
      </c>
      <c r="D3888">
        <v>2018</v>
      </c>
      <c r="E3888" t="s">
        <v>1577</v>
      </c>
      <c r="G3888">
        <v>4</v>
      </c>
      <c r="H3888">
        <v>10</v>
      </c>
      <c r="I3888">
        <v>10</v>
      </c>
      <c r="J3888">
        <v>46</v>
      </c>
      <c r="L3888">
        <v>1</v>
      </c>
      <c r="M3888">
        <v>0</v>
      </c>
      <c r="N3888" s="13">
        <v>71</v>
      </c>
      <c r="O3888" s="13">
        <f t="shared" si="60"/>
        <v>70</v>
      </c>
    </row>
    <row r="3889" spans="1:15" x14ac:dyDescent="0.3">
      <c r="A3889" t="s">
        <v>136</v>
      </c>
      <c r="B3889" t="s">
        <v>127</v>
      </c>
      <c r="C3889" t="s">
        <v>1572</v>
      </c>
      <c r="D3889">
        <v>2018</v>
      </c>
      <c r="E3889" t="s">
        <v>1578</v>
      </c>
      <c r="J3889">
        <v>1</v>
      </c>
      <c r="N3889" s="13">
        <v>1</v>
      </c>
      <c r="O3889" s="13">
        <f t="shared" si="60"/>
        <v>1</v>
      </c>
    </row>
    <row r="3890" spans="1:15" x14ac:dyDescent="0.3">
      <c r="A3890" t="s">
        <v>136</v>
      </c>
      <c r="B3890" t="s">
        <v>127</v>
      </c>
      <c r="C3890" t="s">
        <v>1572</v>
      </c>
      <c r="D3890">
        <v>2018</v>
      </c>
      <c r="E3890" t="s">
        <v>1579</v>
      </c>
      <c r="H3890">
        <v>20</v>
      </c>
      <c r="I3890">
        <v>15</v>
      </c>
      <c r="J3890">
        <v>42</v>
      </c>
      <c r="L3890">
        <v>1</v>
      </c>
      <c r="M3890">
        <v>0</v>
      </c>
      <c r="N3890" s="13">
        <v>78</v>
      </c>
      <c r="O3890" s="13">
        <f t="shared" si="60"/>
        <v>77</v>
      </c>
    </row>
    <row r="3891" spans="1:15" x14ac:dyDescent="0.3">
      <c r="A3891" t="s">
        <v>136</v>
      </c>
      <c r="B3891" t="s">
        <v>127</v>
      </c>
      <c r="C3891" t="s">
        <v>1572</v>
      </c>
      <c r="D3891">
        <v>2018</v>
      </c>
      <c r="E3891" t="s">
        <v>1580</v>
      </c>
      <c r="H3891">
        <v>6</v>
      </c>
      <c r="I3891">
        <v>4</v>
      </c>
      <c r="J3891">
        <v>2</v>
      </c>
      <c r="M3891">
        <v>0</v>
      </c>
      <c r="N3891" s="13">
        <v>12</v>
      </c>
      <c r="O3891" s="13">
        <f t="shared" si="60"/>
        <v>12</v>
      </c>
    </row>
    <row r="3892" spans="1:15" x14ac:dyDescent="0.3">
      <c r="A3892" t="s">
        <v>136</v>
      </c>
      <c r="B3892" t="s">
        <v>127</v>
      </c>
      <c r="C3892" t="s">
        <v>1572</v>
      </c>
      <c r="D3892">
        <v>2018</v>
      </c>
      <c r="E3892" t="s">
        <v>1581</v>
      </c>
      <c r="H3892">
        <v>8</v>
      </c>
      <c r="I3892">
        <v>37</v>
      </c>
      <c r="J3892">
        <v>33</v>
      </c>
      <c r="L3892">
        <v>1</v>
      </c>
      <c r="M3892">
        <v>0</v>
      </c>
      <c r="N3892" s="13">
        <v>79</v>
      </c>
      <c r="O3892" s="13">
        <f t="shared" si="60"/>
        <v>78</v>
      </c>
    </row>
    <row r="3893" spans="1:15" x14ac:dyDescent="0.3">
      <c r="A3893" t="s">
        <v>136</v>
      </c>
      <c r="B3893" t="s">
        <v>127</v>
      </c>
      <c r="C3893" t="s">
        <v>1572</v>
      </c>
      <c r="D3893">
        <v>2018</v>
      </c>
      <c r="E3893" t="s">
        <v>1582</v>
      </c>
      <c r="I3893">
        <v>1</v>
      </c>
      <c r="N3893" s="13">
        <v>1</v>
      </c>
      <c r="O3893" s="13">
        <f t="shared" si="60"/>
        <v>1</v>
      </c>
    </row>
    <row r="3894" spans="1:15" x14ac:dyDescent="0.3">
      <c r="A3894" t="s">
        <v>136</v>
      </c>
      <c r="B3894" t="s">
        <v>127</v>
      </c>
      <c r="C3894" t="s">
        <v>1572</v>
      </c>
      <c r="D3894">
        <v>2018</v>
      </c>
      <c r="E3894" t="s">
        <v>1583</v>
      </c>
      <c r="H3894">
        <v>5</v>
      </c>
      <c r="I3894">
        <v>10</v>
      </c>
      <c r="J3894">
        <v>7</v>
      </c>
      <c r="L3894">
        <v>1</v>
      </c>
      <c r="M3894">
        <v>0</v>
      </c>
      <c r="N3894" s="13">
        <v>23</v>
      </c>
      <c r="O3894" s="13">
        <f t="shared" si="60"/>
        <v>22</v>
      </c>
    </row>
    <row r="3895" spans="1:15" x14ac:dyDescent="0.3">
      <c r="A3895" t="s">
        <v>136</v>
      </c>
      <c r="B3895" t="s">
        <v>127</v>
      </c>
      <c r="C3895" t="s">
        <v>1572</v>
      </c>
      <c r="D3895">
        <v>2018</v>
      </c>
      <c r="E3895" t="s">
        <v>1584</v>
      </c>
      <c r="H3895">
        <v>1</v>
      </c>
      <c r="I3895">
        <v>3</v>
      </c>
      <c r="J3895">
        <v>3</v>
      </c>
      <c r="M3895">
        <v>0</v>
      </c>
      <c r="N3895" s="13">
        <v>7</v>
      </c>
      <c r="O3895" s="13">
        <f t="shared" si="60"/>
        <v>7</v>
      </c>
    </row>
    <row r="3896" spans="1:15" x14ac:dyDescent="0.3">
      <c r="A3896" t="s">
        <v>136</v>
      </c>
      <c r="B3896" t="s">
        <v>127</v>
      </c>
      <c r="C3896" t="s">
        <v>1572</v>
      </c>
      <c r="D3896">
        <v>2018</v>
      </c>
      <c r="E3896" t="s">
        <v>1585</v>
      </c>
      <c r="H3896">
        <v>4</v>
      </c>
      <c r="I3896">
        <v>1</v>
      </c>
      <c r="J3896">
        <v>2</v>
      </c>
      <c r="M3896">
        <v>0</v>
      </c>
      <c r="N3896" s="13">
        <v>7</v>
      </c>
      <c r="O3896" s="13">
        <f t="shared" si="60"/>
        <v>7</v>
      </c>
    </row>
    <row r="3897" spans="1:15" x14ac:dyDescent="0.3">
      <c r="A3897" t="s">
        <v>136</v>
      </c>
      <c r="B3897" t="s">
        <v>127</v>
      </c>
      <c r="C3897" t="s">
        <v>1572</v>
      </c>
      <c r="D3897">
        <v>2018</v>
      </c>
      <c r="E3897" t="s">
        <v>1586</v>
      </c>
      <c r="I3897">
        <v>1</v>
      </c>
      <c r="N3897" s="13">
        <v>1</v>
      </c>
      <c r="O3897" s="13">
        <f t="shared" si="60"/>
        <v>1</v>
      </c>
    </row>
    <row r="3898" spans="1:15" x14ac:dyDescent="0.3">
      <c r="A3898" t="s">
        <v>136</v>
      </c>
      <c r="B3898" t="s">
        <v>127</v>
      </c>
      <c r="C3898" t="s">
        <v>1572</v>
      </c>
      <c r="D3898">
        <v>2018</v>
      </c>
      <c r="E3898" t="s">
        <v>1587</v>
      </c>
      <c r="G3898">
        <v>5</v>
      </c>
      <c r="H3898">
        <v>81</v>
      </c>
      <c r="I3898">
        <v>78</v>
      </c>
      <c r="J3898">
        <v>79</v>
      </c>
      <c r="L3898">
        <v>12</v>
      </c>
      <c r="M3898">
        <v>0</v>
      </c>
      <c r="N3898" s="13">
        <v>255</v>
      </c>
      <c r="O3898" s="13">
        <f t="shared" si="60"/>
        <v>243</v>
      </c>
    </row>
    <row r="3899" spans="1:15" x14ac:dyDescent="0.3">
      <c r="A3899" t="s">
        <v>136</v>
      </c>
      <c r="B3899" t="s">
        <v>127</v>
      </c>
      <c r="C3899" t="s">
        <v>1572</v>
      </c>
      <c r="D3899">
        <v>2018</v>
      </c>
      <c r="E3899" t="s">
        <v>1588</v>
      </c>
      <c r="I3899">
        <v>1</v>
      </c>
      <c r="J3899">
        <v>3</v>
      </c>
      <c r="M3899">
        <v>0</v>
      </c>
      <c r="N3899" s="13">
        <v>4</v>
      </c>
      <c r="O3899" s="13">
        <f t="shared" si="60"/>
        <v>4</v>
      </c>
    </row>
    <row r="3900" spans="1:15" x14ac:dyDescent="0.3">
      <c r="A3900" t="s">
        <v>136</v>
      </c>
      <c r="B3900" t="s">
        <v>127</v>
      </c>
      <c r="C3900" t="s">
        <v>1572</v>
      </c>
      <c r="D3900">
        <v>2018</v>
      </c>
      <c r="E3900" t="s">
        <v>1589</v>
      </c>
      <c r="G3900">
        <v>3</v>
      </c>
      <c r="H3900">
        <v>23</v>
      </c>
      <c r="I3900">
        <v>26</v>
      </c>
      <c r="J3900">
        <v>44</v>
      </c>
      <c r="L3900">
        <v>2</v>
      </c>
      <c r="M3900">
        <v>0</v>
      </c>
      <c r="N3900" s="13">
        <v>98</v>
      </c>
      <c r="O3900" s="13">
        <f t="shared" si="60"/>
        <v>96</v>
      </c>
    </row>
    <row r="3901" spans="1:15" x14ac:dyDescent="0.3">
      <c r="A3901" t="s">
        <v>136</v>
      </c>
      <c r="B3901" t="s">
        <v>127</v>
      </c>
      <c r="C3901" t="s">
        <v>1572</v>
      </c>
      <c r="D3901">
        <v>2018</v>
      </c>
      <c r="E3901" t="s">
        <v>1590</v>
      </c>
      <c r="I3901">
        <v>10</v>
      </c>
      <c r="J3901">
        <v>15</v>
      </c>
      <c r="M3901">
        <v>0</v>
      </c>
      <c r="N3901" s="13">
        <v>25</v>
      </c>
      <c r="O3901" s="13">
        <f t="shared" si="60"/>
        <v>25</v>
      </c>
    </row>
    <row r="3902" spans="1:15" x14ac:dyDescent="0.3">
      <c r="A3902" t="s">
        <v>136</v>
      </c>
      <c r="B3902" t="s">
        <v>127</v>
      </c>
      <c r="C3902" t="s">
        <v>1572</v>
      </c>
      <c r="D3902">
        <v>2018</v>
      </c>
      <c r="E3902" t="s">
        <v>1591</v>
      </c>
      <c r="H3902">
        <v>2</v>
      </c>
      <c r="I3902">
        <v>7</v>
      </c>
      <c r="J3902">
        <v>12</v>
      </c>
      <c r="L3902">
        <v>1</v>
      </c>
      <c r="M3902">
        <v>0</v>
      </c>
      <c r="N3902" s="13">
        <v>22</v>
      </c>
      <c r="O3902" s="13">
        <f t="shared" si="60"/>
        <v>21</v>
      </c>
    </row>
    <row r="3903" spans="1:15" x14ac:dyDescent="0.3">
      <c r="A3903" t="s">
        <v>136</v>
      </c>
      <c r="B3903" t="s">
        <v>127</v>
      </c>
      <c r="C3903" t="s">
        <v>1572</v>
      </c>
      <c r="D3903">
        <v>2018</v>
      </c>
      <c r="E3903" t="s">
        <v>1592</v>
      </c>
      <c r="I3903">
        <v>3</v>
      </c>
      <c r="J3903">
        <v>4</v>
      </c>
      <c r="M3903">
        <v>0</v>
      </c>
      <c r="N3903" s="13">
        <v>7</v>
      </c>
      <c r="O3903" s="13">
        <f t="shared" si="60"/>
        <v>7</v>
      </c>
    </row>
    <row r="3904" spans="1:15" x14ac:dyDescent="0.3">
      <c r="A3904" t="s">
        <v>136</v>
      </c>
      <c r="B3904" t="s">
        <v>127</v>
      </c>
      <c r="C3904" t="s">
        <v>1572</v>
      </c>
      <c r="D3904">
        <v>2018</v>
      </c>
      <c r="E3904" t="s">
        <v>1593</v>
      </c>
      <c r="H3904">
        <v>21</v>
      </c>
      <c r="I3904">
        <v>11</v>
      </c>
      <c r="J3904">
        <v>13</v>
      </c>
      <c r="K3904">
        <v>0</v>
      </c>
      <c r="M3904">
        <v>0</v>
      </c>
      <c r="N3904" s="13">
        <v>45</v>
      </c>
      <c r="O3904" s="13">
        <f t="shared" si="60"/>
        <v>45</v>
      </c>
    </row>
    <row r="3905" spans="1:15" x14ac:dyDescent="0.3">
      <c r="A3905" t="s">
        <v>136</v>
      </c>
      <c r="B3905" t="s">
        <v>127</v>
      </c>
      <c r="C3905" t="s">
        <v>1572</v>
      </c>
      <c r="D3905">
        <v>2018</v>
      </c>
      <c r="E3905" t="s">
        <v>1594</v>
      </c>
      <c r="I3905">
        <v>0</v>
      </c>
      <c r="J3905">
        <v>2</v>
      </c>
      <c r="M3905">
        <v>0</v>
      </c>
      <c r="N3905" s="13">
        <v>2</v>
      </c>
      <c r="O3905" s="13">
        <f t="shared" si="60"/>
        <v>2</v>
      </c>
    </row>
    <row r="3906" spans="1:15" x14ac:dyDescent="0.3">
      <c r="A3906" t="s">
        <v>136</v>
      </c>
      <c r="B3906" t="s">
        <v>127</v>
      </c>
      <c r="C3906" t="s">
        <v>1572</v>
      </c>
      <c r="D3906">
        <v>2018</v>
      </c>
      <c r="E3906" t="s">
        <v>1595</v>
      </c>
      <c r="G3906">
        <v>0</v>
      </c>
      <c r="H3906">
        <v>15</v>
      </c>
      <c r="I3906">
        <v>26</v>
      </c>
      <c r="J3906">
        <v>33</v>
      </c>
      <c r="K3906">
        <v>0</v>
      </c>
      <c r="L3906">
        <v>7</v>
      </c>
      <c r="M3906">
        <v>0</v>
      </c>
      <c r="N3906" s="13">
        <v>81</v>
      </c>
      <c r="O3906" s="13">
        <f t="shared" si="60"/>
        <v>74</v>
      </c>
    </row>
    <row r="3907" spans="1:15" x14ac:dyDescent="0.3">
      <c r="A3907" t="s">
        <v>136</v>
      </c>
      <c r="B3907" t="s">
        <v>127</v>
      </c>
      <c r="C3907" t="s">
        <v>1572</v>
      </c>
      <c r="D3907">
        <v>2018</v>
      </c>
      <c r="E3907" t="s">
        <v>1596</v>
      </c>
      <c r="H3907">
        <v>2</v>
      </c>
      <c r="I3907">
        <v>1</v>
      </c>
      <c r="N3907" s="13">
        <v>3</v>
      </c>
      <c r="O3907" s="13">
        <f t="shared" ref="O3907:O3970" si="61">F3907+G3907+H3907+I3907+J3907</f>
        <v>3</v>
      </c>
    </row>
    <row r="3908" spans="1:15" x14ac:dyDescent="0.3">
      <c r="A3908" t="s">
        <v>136</v>
      </c>
      <c r="B3908" t="s">
        <v>127</v>
      </c>
      <c r="C3908" t="s">
        <v>1572</v>
      </c>
      <c r="D3908">
        <v>2018</v>
      </c>
      <c r="E3908" t="s">
        <v>1597</v>
      </c>
      <c r="H3908">
        <v>20</v>
      </c>
      <c r="I3908">
        <v>13</v>
      </c>
      <c r="J3908">
        <v>23</v>
      </c>
      <c r="L3908">
        <v>5</v>
      </c>
      <c r="M3908">
        <v>0</v>
      </c>
      <c r="N3908" s="13">
        <v>61</v>
      </c>
      <c r="O3908" s="13">
        <f t="shared" si="61"/>
        <v>56</v>
      </c>
    </row>
    <row r="3909" spans="1:15" x14ac:dyDescent="0.3">
      <c r="A3909" t="s">
        <v>136</v>
      </c>
      <c r="B3909" t="s">
        <v>127</v>
      </c>
      <c r="C3909" t="s">
        <v>1572</v>
      </c>
      <c r="D3909">
        <v>2018</v>
      </c>
      <c r="E3909" t="s">
        <v>1598</v>
      </c>
      <c r="I3909">
        <v>1</v>
      </c>
      <c r="J3909">
        <v>0</v>
      </c>
      <c r="N3909" s="13">
        <v>1</v>
      </c>
      <c r="O3909" s="13">
        <f t="shared" si="61"/>
        <v>1</v>
      </c>
    </row>
    <row r="3910" spans="1:15" x14ac:dyDescent="0.3">
      <c r="A3910" t="s">
        <v>136</v>
      </c>
      <c r="B3910" t="s">
        <v>127</v>
      </c>
      <c r="C3910" t="s">
        <v>1572</v>
      </c>
      <c r="D3910">
        <v>2018</v>
      </c>
      <c r="E3910" t="s">
        <v>1599</v>
      </c>
      <c r="H3910">
        <v>2</v>
      </c>
      <c r="I3910">
        <v>5</v>
      </c>
      <c r="J3910">
        <v>7</v>
      </c>
      <c r="K3910">
        <v>0</v>
      </c>
      <c r="L3910">
        <v>1</v>
      </c>
      <c r="M3910">
        <v>0</v>
      </c>
      <c r="N3910" s="13">
        <v>15</v>
      </c>
      <c r="O3910" s="13">
        <f t="shared" si="61"/>
        <v>14</v>
      </c>
    </row>
    <row r="3911" spans="1:15" x14ac:dyDescent="0.3">
      <c r="A3911" t="s">
        <v>55</v>
      </c>
      <c r="B3911" t="s">
        <v>127</v>
      </c>
      <c r="C3911" t="s">
        <v>1572</v>
      </c>
      <c r="D3911">
        <v>2018</v>
      </c>
      <c r="E3911" t="s">
        <v>1600</v>
      </c>
      <c r="G3911">
        <v>2</v>
      </c>
      <c r="H3911">
        <v>3</v>
      </c>
      <c r="I3911">
        <v>5</v>
      </c>
      <c r="J3911">
        <v>4</v>
      </c>
      <c r="M3911">
        <v>0</v>
      </c>
      <c r="N3911" s="13">
        <v>14</v>
      </c>
      <c r="O3911" s="13">
        <f t="shared" si="61"/>
        <v>14</v>
      </c>
    </row>
    <row r="3912" spans="1:15" x14ac:dyDescent="0.3">
      <c r="A3912" t="s">
        <v>55</v>
      </c>
      <c r="B3912" t="s">
        <v>127</v>
      </c>
      <c r="C3912" t="s">
        <v>1572</v>
      </c>
      <c r="D3912">
        <v>2018</v>
      </c>
      <c r="E3912" t="s">
        <v>1507</v>
      </c>
      <c r="H3912">
        <v>3</v>
      </c>
      <c r="I3912">
        <v>2</v>
      </c>
      <c r="J3912">
        <v>11</v>
      </c>
      <c r="L3912">
        <v>2</v>
      </c>
      <c r="N3912" s="13">
        <v>18</v>
      </c>
      <c r="O3912" s="13">
        <f t="shared" si="61"/>
        <v>16</v>
      </c>
    </row>
    <row r="3913" spans="1:15" x14ac:dyDescent="0.3">
      <c r="A3913" t="s">
        <v>34</v>
      </c>
      <c r="B3913" t="s">
        <v>127</v>
      </c>
      <c r="C3913" t="s">
        <v>1572</v>
      </c>
      <c r="D3913">
        <v>2018</v>
      </c>
      <c r="E3913" t="s">
        <v>1460</v>
      </c>
      <c r="H3913">
        <v>1</v>
      </c>
      <c r="I3913">
        <v>0</v>
      </c>
      <c r="J3913">
        <v>6</v>
      </c>
      <c r="L3913">
        <v>3</v>
      </c>
      <c r="M3913">
        <v>0</v>
      </c>
      <c r="N3913" s="13">
        <v>10</v>
      </c>
      <c r="O3913" s="13">
        <f t="shared" si="61"/>
        <v>7</v>
      </c>
    </row>
    <row r="3914" spans="1:15" x14ac:dyDescent="0.3">
      <c r="A3914" t="s">
        <v>34</v>
      </c>
      <c r="B3914" t="s">
        <v>127</v>
      </c>
      <c r="C3914" t="s">
        <v>1572</v>
      </c>
      <c r="D3914">
        <v>2018</v>
      </c>
      <c r="E3914" t="s">
        <v>1601</v>
      </c>
      <c r="H3914">
        <v>1</v>
      </c>
      <c r="N3914" s="13">
        <v>1</v>
      </c>
      <c r="O3914" s="13">
        <f t="shared" si="61"/>
        <v>1</v>
      </c>
    </row>
    <row r="3915" spans="1:15" x14ac:dyDescent="0.3">
      <c r="A3915" t="s">
        <v>125</v>
      </c>
      <c r="B3915" t="s">
        <v>127</v>
      </c>
      <c r="C3915" t="s">
        <v>1572</v>
      </c>
      <c r="D3915">
        <v>2018</v>
      </c>
      <c r="E3915" t="s">
        <v>125</v>
      </c>
      <c r="J3915">
        <v>0</v>
      </c>
      <c r="N3915" s="13">
        <v>0</v>
      </c>
      <c r="O3915" s="13">
        <f t="shared" si="61"/>
        <v>0</v>
      </c>
    </row>
    <row r="3916" spans="1:15" x14ac:dyDescent="0.3">
      <c r="A3916" t="s">
        <v>125</v>
      </c>
      <c r="B3916" t="s">
        <v>127</v>
      </c>
      <c r="C3916" t="s">
        <v>1572</v>
      </c>
      <c r="D3916">
        <v>2018</v>
      </c>
      <c r="E3916" t="s">
        <v>1452</v>
      </c>
      <c r="H3916">
        <v>1</v>
      </c>
      <c r="I3916">
        <v>1</v>
      </c>
      <c r="J3916">
        <v>2</v>
      </c>
      <c r="K3916">
        <v>0</v>
      </c>
      <c r="M3916">
        <v>0</v>
      </c>
      <c r="N3916" s="13">
        <v>4</v>
      </c>
      <c r="O3916" s="13">
        <f t="shared" si="61"/>
        <v>4</v>
      </c>
    </row>
    <row r="3917" spans="1:15" x14ac:dyDescent="0.3">
      <c r="A3917" t="s">
        <v>125</v>
      </c>
      <c r="B3917" t="s">
        <v>127</v>
      </c>
      <c r="C3917" t="s">
        <v>1572</v>
      </c>
      <c r="D3917">
        <v>2018</v>
      </c>
      <c r="E3917" t="s">
        <v>1602</v>
      </c>
      <c r="I3917">
        <v>2</v>
      </c>
      <c r="L3917">
        <v>2</v>
      </c>
      <c r="M3917">
        <v>0</v>
      </c>
      <c r="N3917" s="13">
        <v>4</v>
      </c>
      <c r="O3917" s="13">
        <f t="shared" si="61"/>
        <v>2</v>
      </c>
    </row>
    <row r="3918" spans="1:15" x14ac:dyDescent="0.3">
      <c r="A3918" t="s">
        <v>29</v>
      </c>
      <c r="B3918" t="s">
        <v>127</v>
      </c>
      <c r="C3918" t="s">
        <v>1572</v>
      </c>
      <c r="D3918">
        <v>2018</v>
      </c>
      <c r="E3918" t="s">
        <v>1455</v>
      </c>
      <c r="J3918">
        <v>4</v>
      </c>
      <c r="L3918">
        <v>1</v>
      </c>
      <c r="N3918" s="13">
        <v>5</v>
      </c>
      <c r="O3918" s="13">
        <f t="shared" si="61"/>
        <v>4</v>
      </c>
    </row>
    <row r="3919" spans="1:15" x14ac:dyDescent="0.3">
      <c r="A3919" t="s">
        <v>26</v>
      </c>
      <c r="B3919" t="s">
        <v>127</v>
      </c>
      <c r="C3919" t="s">
        <v>1572</v>
      </c>
      <c r="D3919">
        <v>2018</v>
      </c>
      <c r="E3919" t="s">
        <v>1603</v>
      </c>
      <c r="I3919">
        <v>1</v>
      </c>
      <c r="N3919" s="13">
        <v>1</v>
      </c>
      <c r="O3919" s="13">
        <f t="shared" si="61"/>
        <v>1</v>
      </c>
    </row>
    <row r="3920" spans="1:15" x14ac:dyDescent="0.3">
      <c r="A3920" t="s">
        <v>92</v>
      </c>
      <c r="B3920" t="s">
        <v>163</v>
      </c>
      <c r="C3920" t="s">
        <v>1604</v>
      </c>
      <c r="D3920">
        <v>2018</v>
      </c>
      <c r="E3920" t="s">
        <v>1605</v>
      </c>
      <c r="H3920">
        <v>1</v>
      </c>
      <c r="I3920">
        <v>15</v>
      </c>
      <c r="J3920">
        <v>2</v>
      </c>
      <c r="K3920">
        <v>2</v>
      </c>
      <c r="L3920">
        <v>2</v>
      </c>
      <c r="M3920">
        <v>0</v>
      </c>
      <c r="N3920" s="13">
        <v>22</v>
      </c>
      <c r="O3920" s="13">
        <f t="shared" si="61"/>
        <v>18</v>
      </c>
    </row>
    <row r="3921" spans="1:15" x14ac:dyDescent="0.3">
      <c r="A3921" t="s">
        <v>18</v>
      </c>
      <c r="B3921" t="s">
        <v>163</v>
      </c>
      <c r="C3921" t="s">
        <v>1604</v>
      </c>
      <c r="D3921">
        <v>2018</v>
      </c>
      <c r="E3921" t="s">
        <v>1493</v>
      </c>
      <c r="G3921">
        <v>1</v>
      </c>
      <c r="H3921">
        <v>66</v>
      </c>
      <c r="I3921">
        <v>130</v>
      </c>
      <c r="J3921">
        <v>23</v>
      </c>
      <c r="L3921">
        <v>7</v>
      </c>
      <c r="M3921">
        <v>0</v>
      </c>
      <c r="N3921" s="13">
        <v>227</v>
      </c>
      <c r="O3921" s="13">
        <f t="shared" si="61"/>
        <v>220</v>
      </c>
    </row>
    <row r="3922" spans="1:15" x14ac:dyDescent="0.3">
      <c r="A3922" t="s">
        <v>20</v>
      </c>
      <c r="B3922" t="s">
        <v>163</v>
      </c>
      <c r="C3922" t="s">
        <v>1604</v>
      </c>
      <c r="D3922">
        <v>2018</v>
      </c>
      <c r="E3922" t="s">
        <v>1606</v>
      </c>
      <c r="H3922">
        <v>2</v>
      </c>
      <c r="I3922">
        <v>2</v>
      </c>
      <c r="L3922">
        <v>0</v>
      </c>
      <c r="M3922">
        <v>0</v>
      </c>
      <c r="N3922" s="13">
        <v>4</v>
      </c>
      <c r="O3922" s="13">
        <f t="shared" si="61"/>
        <v>4</v>
      </c>
    </row>
    <row r="3923" spans="1:15" x14ac:dyDescent="0.3">
      <c r="A3923" t="s">
        <v>20</v>
      </c>
      <c r="B3923" t="s">
        <v>163</v>
      </c>
      <c r="C3923" t="s">
        <v>1604</v>
      </c>
      <c r="D3923">
        <v>2018</v>
      </c>
      <c r="E3923" t="s">
        <v>1607</v>
      </c>
      <c r="F3923">
        <v>1</v>
      </c>
      <c r="H3923">
        <v>2</v>
      </c>
      <c r="I3923">
        <v>5</v>
      </c>
      <c r="L3923">
        <v>0</v>
      </c>
      <c r="N3923" s="13">
        <v>8</v>
      </c>
      <c r="O3923" s="13">
        <f t="shared" si="61"/>
        <v>8</v>
      </c>
    </row>
    <row r="3924" spans="1:15" x14ac:dyDescent="0.3">
      <c r="A3924" t="s">
        <v>20</v>
      </c>
      <c r="B3924" t="s">
        <v>163</v>
      </c>
      <c r="C3924" t="s">
        <v>1604</v>
      </c>
      <c r="D3924">
        <v>2018</v>
      </c>
      <c r="E3924" t="s">
        <v>1439</v>
      </c>
      <c r="F3924">
        <v>10</v>
      </c>
      <c r="G3924">
        <v>24</v>
      </c>
      <c r="H3924">
        <v>497</v>
      </c>
      <c r="I3924">
        <v>352</v>
      </c>
      <c r="J3924">
        <v>268</v>
      </c>
      <c r="K3924">
        <v>0</v>
      </c>
      <c r="L3924">
        <v>121</v>
      </c>
      <c r="M3924">
        <v>0</v>
      </c>
      <c r="N3924" s="13">
        <v>1272</v>
      </c>
      <c r="O3924" s="13">
        <f t="shared" si="61"/>
        <v>1151</v>
      </c>
    </row>
    <row r="3925" spans="1:15" x14ac:dyDescent="0.3">
      <c r="A3925" t="s">
        <v>50</v>
      </c>
      <c r="B3925" t="s">
        <v>163</v>
      </c>
      <c r="C3925" t="s">
        <v>1604</v>
      </c>
      <c r="D3925">
        <v>2018</v>
      </c>
      <c r="E3925" t="s">
        <v>1608</v>
      </c>
      <c r="F3925">
        <v>1</v>
      </c>
      <c r="H3925">
        <v>155</v>
      </c>
      <c r="I3925">
        <v>57</v>
      </c>
      <c r="J3925">
        <v>23</v>
      </c>
      <c r="L3925">
        <v>10</v>
      </c>
      <c r="M3925">
        <v>0</v>
      </c>
      <c r="N3925" s="13">
        <v>246</v>
      </c>
      <c r="O3925" s="13">
        <f t="shared" si="61"/>
        <v>236</v>
      </c>
    </row>
    <row r="3926" spans="1:15" x14ac:dyDescent="0.3">
      <c r="A3926" t="s">
        <v>34</v>
      </c>
      <c r="B3926" t="s">
        <v>163</v>
      </c>
      <c r="C3926" t="s">
        <v>1604</v>
      </c>
      <c r="D3926">
        <v>2018</v>
      </c>
      <c r="E3926" t="s">
        <v>1550</v>
      </c>
      <c r="F3926">
        <v>1</v>
      </c>
      <c r="H3926">
        <v>5</v>
      </c>
      <c r="I3926">
        <v>3</v>
      </c>
      <c r="J3926">
        <v>1</v>
      </c>
      <c r="L3926">
        <v>6</v>
      </c>
      <c r="N3926" s="13">
        <v>16</v>
      </c>
      <c r="O3926" s="13">
        <f t="shared" si="61"/>
        <v>10</v>
      </c>
    </row>
    <row r="3927" spans="1:15" x14ac:dyDescent="0.3">
      <c r="A3927" t="s">
        <v>22</v>
      </c>
      <c r="B3927" t="s">
        <v>163</v>
      </c>
      <c r="C3927" t="s">
        <v>1604</v>
      </c>
      <c r="D3927">
        <v>2018</v>
      </c>
      <c r="E3927" t="s">
        <v>1609</v>
      </c>
      <c r="G3927">
        <v>3</v>
      </c>
      <c r="H3927">
        <v>420</v>
      </c>
      <c r="I3927">
        <v>316</v>
      </c>
      <c r="J3927">
        <v>85</v>
      </c>
      <c r="L3927">
        <v>9</v>
      </c>
      <c r="M3927">
        <v>0</v>
      </c>
      <c r="N3927" s="13">
        <v>833</v>
      </c>
      <c r="O3927" s="13">
        <f t="shared" si="61"/>
        <v>824</v>
      </c>
    </row>
    <row r="3928" spans="1:15" x14ac:dyDescent="0.3">
      <c r="A3928" t="s">
        <v>22</v>
      </c>
      <c r="B3928" t="s">
        <v>163</v>
      </c>
      <c r="C3928" t="s">
        <v>1604</v>
      </c>
      <c r="D3928">
        <v>2018</v>
      </c>
      <c r="E3928" t="s">
        <v>1468</v>
      </c>
      <c r="F3928">
        <v>6</v>
      </c>
      <c r="G3928">
        <v>92</v>
      </c>
      <c r="H3928">
        <v>2564</v>
      </c>
      <c r="I3928">
        <v>1380</v>
      </c>
      <c r="J3928">
        <v>705</v>
      </c>
      <c r="K3928">
        <v>0</v>
      </c>
      <c r="L3928">
        <v>251</v>
      </c>
      <c r="M3928">
        <v>0</v>
      </c>
      <c r="N3928" s="13">
        <v>4998</v>
      </c>
      <c r="O3928" s="13">
        <f t="shared" si="61"/>
        <v>4747</v>
      </c>
    </row>
    <row r="3929" spans="1:15" x14ac:dyDescent="0.3">
      <c r="A3929" t="s">
        <v>22</v>
      </c>
      <c r="B3929" t="s">
        <v>163</v>
      </c>
      <c r="C3929" t="s">
        <v>1604</v>
      </c>
      <c r="D3929">
        <v>2018</v>
      </c>
      <c r="E3929" t="s">
        <v>1610</v>
      </c>
      <c r="J3929">
        <v>0</v>
      </c>
      <c r="N3929" s="13">
        <v>0</v>
      </c>
      <c r="O3929" s="13">
        <f t="shared" si="61"/>
        <v>0</v>
      </c>
    </row>
    <row r="3930" spans="1:15" x14ac:dyDescent="0.3">
      <c r="A3930" t="s">
        <v>24</v>
      </c>
      <c r="B3930" t="s">
        <v>163</v>
      </c>
      <c r="C3930" t="s">
        <v>1604</v>
      </c>
      <c r="D3930">
        <v>2018</v>
      </c>
      <c r="E3930" t="s">
        <v>1611</v>
      </c>
      <c r="H3930">
        <v>244</v>
      </c>
      <c r="I3930">
        <v>49</v>
      </c>
      <c r="N3930" s="13">
        <v>293</v>
      </c>
      <c r="O3930" s="13">
        <f t="shared" si="61"/>
        <v>293</v>
      </c>
    </row>
    <row r="3931" spans="1:15" x14ac:dyDescent="0.3">
      <c r="A3931" t="s">
        <v>24</v>
      </c>
      <c r="B3931" t="s">
        <v>163</v>
      </c>
      <c r="C3931" t="s">
        <v>1604</v>
      </c>
      <c r="D3931">
        <v>2018</v>
      </c>
      <c r="E3931" t="s">
        <v>1612</v>
      </c>
      <c r="F3931">
        <v>2</v>
      </c>
      <c r="G3931">
        <v>14</v>
      </c>
      <c r="H3931">
        <v>24</v>
      </c>
      <c r="I3931">
        <v>14</v>
      </c>
      <c r="J3931">
        <v>12</v>
      </c>
      <c r="K3931">
        <v>0</v>
      </c>
      <c r="L3931">
        <v>2</v>
      </c>
      <c r="N3931" s="13">
        <v>68</v>
      </c>
      <c r="O3931" s="13">
        <f t="shared" si="61"/>
        <v>66</v>
      </c>
    </row>
    <row r="3932" spans="1:15" x14ac:dyDescent="0.3">
      <c r="A3932" t="s">
        <v>20</v>
      </c>
      <c r="B3932" t="s">
        <v>163</v>
      </c>
      <c r="C3932" t="s">
        <v>1604</v>
      </c>
      <c r="D3932">
        <v>2018</v>
      </c>
      <c r="E3932" t="s">
        <v>1613</v>
      </c>
      <c r="J3932">
        <v>1</v>
      </c>
      <c r="L3932">
        <v>0</v>
      </c>
      <c r="N3932" s="13">
        <v>1</v>
      </c>
      <c r="O3932" s="13">
        <f t="shared" si="61"/>
        <v>1</v>
      </c>
    </row>
    <row r="3933" spans="1:15" x14ac:dyDescent="0.3">
      <c r="A3933" t="s">
        <v>20</v>
      </c>
      <c r="B3933" t="s">
        <v>163</v>
      </c>
      <c r="C3933" t="s">
        <v>1604</v>
      </c>
      <c r="D3933">
        <v>2018</v>
      </c>
      <c r="E3933" t="s">
        <v>12</v>
      </c>
      <c r="J3933">
        <v>1</v>
      </c>
      <c r="N3933" s="13">
        <v>1</v>
      </c>
      <c r="O3933" s="13">
        <f t="shared" si="61"/>
        <v>1</v>
      </c>
    </row>
    <row r="3934" spans="1:15" x14ac:dyDescent="0.3">
      <c r="A3934" t="s">
        <v>26</v>
      </c>
      <c r="B3934" t="s">
        <v>163</v>
      </c>
      <c r="C3934" t="s">
        <v>1604</v>
      </c>
      <c r="D3934">
        <v>2018</v>
      </c>
      <c r="E3934" t="s">
        <v>1477</v>
      </c>
      <c r="H3934">
        <v>1</v>
      </c>
      <c r="I3934">
        <v>1</v>
      </c>
      <c r="L3934">
        <v>1</v>
      </c>
      <c r="N3934" s="13">
        <v>3</v>
      </c>
      <c r="O3934" s="13">
        <f t="shared" si="61"/>
        <v>2</v>
      </c>
    </row>
    <row r="3935" spans="1:15" x14ac:dyDescent="0.3">
      <c r="A3935" t="s">
        <v>26</v>
      </c>
      <c r="B3935" t="s">
        <v>163</v>
      </c>
      <c r="C3935" t="s">
        <v>1604</v>
      </c>
      <c r="D3935">
        <v>2018</v>
      </c>
      <c r="E3935" t="s">
        <v>1442</v>
      </c>
      <c r="I3935">
        <v>2</v>
      </c>
      <c r="J3935">
        <v>1</v>
      </c>
      <c r="N3935" s="13">
        <v>3</v>
      </c>
      <c r="O3935" s="13">
        <f t="shared" si="61"/>
        <v>3</v>
      </c>
    </row>
    <row r="3936" spans="1:15" x14ac:dyDescent="0.3">
      <c r="A3936" t="s">
        <v>239</v>
      </c>
      <c r="B3936" t="s">
        <v>163</v>
      </c>
      <c r="C3936" t="s">
        <v>1604</v>
      </c>
      <c r="D3936">
        <v>2018</v>
      </c>
      <c r="E3936" t="s">
        <v>1501</v>
      </c>
      <c r="H3936">
        <v>1659</v>
      </c>
      <c r="I3936">
        <v>628</v>
      </c>
      <c r="J3936">
        <v>5</v>
      </c>
      <c r="L3936">
        <v>1</v>
      </c>
      <c r="N3936" s="13">
        <v>2293</v>
      </c>
      <c r="O3936" s="13">
        <f t="shared" si="61"/>
        <v>2292</v>
      </c>
    </row>
    <row r="3937" spans="1:15" x14ac:dyDescent="0.3">
      <c r="A3937" t="s">
        <v>20</v>
      </c>
      <c r="B3937" t="s">
        <v>188</v>
      </c>
      <c r="C3937" t="s">
        <v>1614</v>
      </c>
      <c r="D3937">
        <v>2018</v>
      </c>
      <c r="E3937" t="s">
        <v>1615</v>
      </c>
      <c r="H3937">
        <v>4</v>
      </c>
      <c r="J3937">
        <v>1</v>
      </c>
      <c r="N3937" s="13">
        <v>5</v>
      </c>
      <c r="O3937" s="13">
        <f t="shared" si="61"/>
        <v>5</v>
      </c>
    </row>
    <row r="3938" spans="1:15" x14ac:dyDescent="0.3">
      <c r="A3938" t="s">
        <v>18</v>
      </c>
      <c r="B3938" t="s">
        <v>188</v>
      </c>
      <c r="C3938" t="s">
        <v>1614</v>
      </c>
      <c r="D3938">
        <v>2018</v>
      </c>
      <c r="E3938" t="s">
        <v>1466</v>
      </c>
      <c r="H3938">
        <v>4</v>
      </c>
      <c r="I3938">
        <v>3</v>
      </c>
      <c r="J3938">
        <v>1</v>
      </c>
      <c r="L3938">
        <v>2</v>
      </c>
      <c r="M3938">
        <v>0</v>
      </c>
      <c r="N3938" s="13">
        <v>10</v>
      </c>
      <c r="O3938" s="13">
        <f t="shared" si="61"/>
        <v>8</v>
      </c>
    </row>
    <row r="3939" spans="1:15" x14ac:dyDescent="0.3">
      <c r="A3939" t="s">
        <v>20</v>
      </c>
      <c r="B3939" t="s">
        <v>188</v>
      </c>
      <c r="C3939" t="s">
        <v>1614</v>
      </c>
      <c r="D3939">
        <v>2018</v>
      </c>
      <c r="E3939" t="s">
        <v>1439</v>
      </c>
      <c r="H3939">
        <v>6</v>
      </c>
      <c r="I3939">
        <v>1</v>
      </c>
      <c r="J3939">
        <v>1</v>
      </c>
      <c r="N3939" s="13">
        <v>8</v>
      </c>
      <c r="O3939" s="13">
        <f t="shared" si="61"/>
        <v>8</v>
      </c>
    </row>
    <row r="3940" spans="1:15" x14ac:dyDescent="0.3">
      <c r="A3940" t="s">
        <v>55</v>
      </c>
      <c r="B3940" t="s">
        <v>188</v>
      </c>
      <c r="C3940" t="s">
        <v>1614</v>
      </c>
      <c r="D3940">
        <v>2018</v>
      </c>
      <c r="E3940" t="s">
        <v>1507</v>
      </c>
      <c r="H3940">
        <v>2</v>
      </c>
      <c r="N3940" s="13">
        <v>2</v>
      </c>
      <c r="O3940" s="13">
        <f t="shared" si="61"/>
        <v>2</v>
      </c>
    </row>
    <row r="3941" spans="1:15" x14ac:dyDescent="0.3">
      <c r="A3941" t="s">
        <v>34</v>
      </c>
      <c r="B3941" t="s">
        <v>188</v>
      </c>
      <c r="C3941" t="s">
        <v>1614</v>
      </c>
      <c r="D3941">
        <v>2018</v>
      </c>
      <c r="E3941" t="s">
        <v>1472</v>
      </c>
      <c r="J3941">
        <v>5</v>
      </c>
      <c r="N3941" s="13">
        <v>5</v>
      </c>
      <c r="O3941" s="13">
        <f t="shared" si="61"/>
        <v>5</v>
      </c>
    </row>
    <row r="3942" spans="1:15" x14ac:dyDescent="0.3">
      <c r="A3942" t="s">
        <v>22</v>
      </c>
      <c r="B3942" t="s">
        <v>188</v>
      </c>
      <c r="C3942" t="s">
        <v>1614</v>
      </c>
      <c r="D3942">
        <v>2018</v>
      </c>
      <c r="E3942" t="s">
        <v>1468</v>
      </c>
      <c r="G3942">
        <v>22</v>
      </c>
      <c r="H3942">
        <v>1164</v>
      </c>
      <c r="I3942">
        <v>96</v>
      </c>
      <c r="J3942">
        <v>140</v>
      </c>
      <c r="L3942">
        <v>1</v>
      </c>
      <c r="M3942">
        <v>0</v>
      </c>
      <c r="N3942" s="13">
        <v>1423</v>
      </c>
      <c r="O3942" s="13">
        <f t="shared" si="61"/>
        <v>1422</v>
      </c>
    </row>
    <row r="3943" spans="1:15" x14ac:dyDescent="0.3">
      <c r="A3943" t="s">
        <v>233</v>
      </c>
      <c r="B3943" t="s">
        <v>188</v>
      </c>
      <c r="C3943" t="s">
        <v>1614</v>
      </c>
      <c r="D3943">
        <v>2018</v>
      </c>
      <c r="E3943" t="s">
        <v>1616</v>
      </c>
      <c r="H3943">
        <v>133</v>
      </c>
      <c r="I3943">
        <v>4</v>
      </c>
      <c r="J3943">
        <v>2</v>
      </c>
      <c r="N3943" s="13">
        <v>139</v>
      </c>
      <c r="O3943" s="13">
        <f t="shared" si="61"/>
        <v>139</v>
      </c>
    </row>
    <row r="3944" spans="1:15" x14ac:dyDescent="0.3">
      <c r="A3944" t="s">
        <v>20</v>
      </c>
      <c r="B3944" t="s">
        <v>188</v>
      </c>
      <c r="C3944" t="s">
        <v>1614</v>
      </c>
      <c r="D3944">
        <v>2018</v>
      </c>
      <c r="E3944" t="s">
        <v>12</v>
      </c>
      <c r="H3944">
        <v>21</v>
      </c>
      <c r="I3944">
        <v>2</v>
      </c>
      <c r="N3944" s="13">
        <v>23</v>
      </c>
      <c r="O3944" s="13">
        <f t="shared" si="61"/>
        <v>23</v>
      </c>
    </row>
    <row r="3945" spans="1:15" x14ac:dyDescent="0.3">
      <c r="A3945" t="s">
        <v>26</v>
      </c>
      <c r="B3945" t="s">
        <v>188</v>
      </c>
      <c r="C3945" t="s">
        <v>1614</v>
      </c>
      <c r="D3945">
        <v>2018</v>
      </c>
      <c r="E3945" t="s">
        <v>1442</v>
      </c>
      <c r="H3945">
        <v>1</v>
      </c>
      <c r="J3945">
        <v>2</v>
      </c>
      <c r="N3945" s="13">
        <v>3</v>
      </c>
      <c r="O3945" s="13">
        <f t="shared" si="61"/>
        <v>3</v>
      </c>
    </row>
    <row r="3946" spans="1:15" x14ac:dyDescent="0.3">
      <c r="A3946" t="s">
        <v>239</v>
      </c>
      <c r="B3946" t="s">
        <v>188</v>
      </c>
      <c r="C3946" t="s">
        <v>1614</v>
      </c>
      <c r="D3946">
        <v>2018</v>
      </c>
      <c r="E3946" t="s">
        <v>1500</v>
      </c>
      <c r="H3946">
        <v>88</v>
      </c>
      <c r="N3946" s="13">
        <v>88</v>
      </c>
      <c r="O3946" s="13">
        <f t="shared" si="61"/>
        <v>88</v>
      </c>
    </row>
    <row r="3947" spans="1:15" x14ac:dyDescent="0.3">
      <c r="A3947" t="s">
        <v>18</v>
      </c>
      <c r="B3947" t="s">
        <v>198</v>
      </c>
      <c r="C3947" t="s">
        <v>1617</v>
      </c>
      <c r="D3947">
        <v>2018</v>
      </c>
      <c r="E3947" t="s">
        <v>1618</v>
      </c>
      <c r="H3947">
        <v>24</v>
      </c>
      <c r="I3947">
        <v>62</v>
      </c>
      <c r="J3947">
        <v>74</v>
      </c>
      <c r="L3947">
        <v>1</v>
      </c>
      <c r="M3947">
        <v>0</v>
      </c>
      <c r="N3947" s="13">
        <v>161</v>
      </c>
      <c r="O3947" s="13">
        <f t="shared" si="61"/>
        <v>160</v>
      </c>
    </row>
    <row r="3948" spans="1:15" x14ac:dyDescent="0.3">
      <c r="A3948" t="s">
        <v>20</v>
      </c>
      <c r="B3948" t="s">
        <v>198</v>
      </c>
      <c r="C3948" t="s">
        <v>1617</v>
      </c>
      <c r="D3948">
        <v>2018</v>
      </c>
      <c r="E3948" t="s">
        <v>1619</v>
      </c>
      <c r="I3948">
        <v>1</v>
      </c>
      <c r="L3948">
        <v>0</v>
      </c>
      <c r="M3948">
        <v>0</v>
      </c>
      <c r="N3948" s="13">
        <v>1</v>
      </c>
      <c r="O3948" s="13">
        <f t="shared" si="61"/>
        <v>1</v>
      </c>
    </row>
    <row r="3949" spans="1:15" x14ac:dyDescent="0.3">
      <c r="A3949" t="s">
        <v>20</v>
      </c>
      <c r="B3949" t="s">
        <v>198</v>
      </c>
      <c r="C3949" t="s">
        <v>1617</v>
      </c>
      <c r="D3949">
        <v>2018</v>
      </c>
      <c r="E3949" t="s">
        <v>1439</v>
      </c>
      <c r="H3949">
        <v>7</v>
      </c>
      <c r="I3949">
        <v>3</v>
      </c>
      <c r="J3949">
        <v>1</v>
      </c>
      <c r="L3949">
        <v>1</v>
      </c>
      <c r="M3949">
        <v>0</v>
      </c>
      <c r="N3949" s="13">
        <v>12</v>
      </c>
      <c r="O3949" s="13">
        <f t="shared" si="61"/>
        <v>11</v>
      </c>
    </row>
    <row r="3950" spans="1:15" x14ac:dyDescent="0.3">
      <c r="A3950" t="s">
        <v>92</v>
      </c>
      <c r="B3950" t="s">
        <v>198</v>
      </c>
      <c r="C3950" t="s">
        <v>1617</v>
      </c>
      <c r="D3950">
        <v>2018</v>
      </c>
      <c r="E3950" t="s">
        <v>1535</v>
      </c>
      <c r="H3950">
        <v>359</v>
      </c>
      <c r="I3950">
        <v>12</v>
      </c>
      <c r="J3950">
        <v>7</v>
      </c>
      <c r="M3950">
        <v>0</v>
      </c>
      <c r="N3950" s="13">
        <v>378</v>
      </c>
      <c r="O3950" s="13">
        <f t="shared" si="61"/>
        <v>378</v>
      </c>
    </row>
    <row r="3951" spans="1:15" x14ac:dyDescent="0.3">
      <c r="A3951" t="s">
        <v>22</v>
      </c>
      <c r="B3951" t="s">
        <v>198</v>
      </c>
      <c r="C3951" t="s">
        <v>1617</v>
      </c>
      <c r="D3951">
        <v>2018</v>
      </c>
      <c r="E3951" t="s">
        <v>1468</v>
      </c>
      <c r="G3951">
        <v>10</v>
      </c>
      <c r="H3951">
        <v>554</v>
      </c>
      <c r="I3951">
        <v>182</v>
      </c>
      <c r="J3951">
        <v>108</v>
      </c>
      <c r="L3951">
        <v>7</v>
      </c>
      <c r="M3951">
        <v>0</v>
      </c>
      <c r="N3951" s="13">
        <v>861</v>
      </c>
      <c r="O3951" s="13">
        <f t="shared" si="61"/>
        <v>854</v>
      </c>
    </row>
    <row r="3952" spans="1:15" x14ac:dyDescent="0.3">
      <c r="A3952" t="s">
        <v>22</v>
      </c>
      <c r="B3952" t="s">
        <v>198</v>
      </c>
      <c r="C3952" t="s">
        <v>1617</v>
      </c>
      <c r="D3952">
        <v>2018</v>
      </c>
      <c r="E3952" t="s">
        <v>1473</v>
      </c>
      <c r="H3952">
        <v>8</v>
      </c>
      <c r="I3952">
        <v>4</v>
      </c>
      <c r="L3952">
        <v>1</v>
      </c>
      <c r="M3952">
        <v>0</v>
      </c>
      <c r="N3952" s="13">
        <v>13</v>
      </c>
      <c r="O3952" s="13">
        <f t="shared" si="61"/>
        <v>12</v>
      </c>
    </row>
    <row r="3953" spans="1:15" x14ac:dyDescent="0.3">
      <c r="A3953" t="s">
        <v>24</v>
      </c>
      <c r="B3953" t="s">
        <v>198</v>
      </c>
      <c r="C3953" t="s">
        <v>1617</v>
      </c>
      <c r="D3953">
        <v>2018</v>
      </c>
      <c r="E3953" t="s">
        <v>1554</v>
      </c>
      <c r="I3953">
        <v>18</v>
      </c>
      <c r="J3953">
        <v>15</v>
      </c>
      <c r="N3953" s="13">
        <v>33</v>
      </c>
      <c r="O3953" s="13">
        <f t="shared" si="61"/>
        <v>33</v>
      </c>
    </row>
    <row r="3954" spans="1:15" x14ac:dyDescent="0.3">
      <c r="A3954" t="s">
        <v>24</v>
      </c>
      <c r="B3954" t="s">
        <v>198</v>
      </c>
      <c r="C3954" t="s">
        <v>1617</v>
      </c>
      <c r="D3954">
        <v>2018</v>
      </c>
      <c r="E3954" t="s">
        <v>1449</v>
      </c>
      <c r="H3954">
        <v>1</v>
      </c>
      <c r="I3954">
        <v>3</v>
      </c>
      <c r="J3954">
        <v>0</v>
      </c>
      <c r="N3954" s="13">
        <v>4</v>
      </c>
      <c r="O3954" s="13">
        <f t="shared" si="61"/>
        <v>4</v>
      </c>
    </row>
    <row r="3955" spans="1:15" x14ac:dyDescent="0.3">
      <c r="A3955" t="s">
        <v>50</v>
      </c>
      <c r="B3955" t="s">
        <v>198</v>
      </c>
      <c r="C3955" t="s">
        <v>1617</v>
      </c>
      <c r="D3955">
        <v>2018</v>
      </c>
      <c r="E3955" t="s">
        <v>1620</v>
      </c>
      <c r="G3955">
        <v>3</v>
      </c>
      <c r="I3955">
        <v>17</v>
      </c>
      <c r="J3955">
        <v>5</v>
      </c>
      <c r="M3955">
        <v>0</v>
      </c>
      <c r="N3955" s="13">
        <v>25</v>
      </c>
      <c r="O3955" s="13">
        <f t="shared" si="61"/>
        <v>25</v>
      </c>
    </row>
    <row r="3956" spans="1:15" x14ac:dyDescent="0.3">
      <c r="A3956" t="s">
        <v>50</v>
      </c>
      <c r="B3956" t="s">
        <v>198</v>
      </c>
      <c r="C3956" t="s">
        <v>1617</v>
      </c>
      <c r="D3956">
        <v>2018</v>
      </c>
      <c r="E3956" t="s">
        <v>1515</v>
      </c>
      <c r="J3956">
        <v>0</v>
      </c>
      <c r="N3956" s="13">
        <v>0</v>
      </c>
      <c r="O3956" s="13">
        <f t="shared" si="61"/>
        <v>0</v>
      </c>
    </row>
    <row r="3957" spans="1:15" x14ac:dyDescent="0.3">
      <c r="A3957" t="s">
        <v>92</v>
      </c>
      <c r="B3957" t="s">
        <v>208</v>
      </c>
      <c r="C3957" t="s">
        <v>1621</v>
      </c>
      <c r="D3957">
        <v>2018</v>
      </c>
      <c r="E3957" t="s">
        <v>1557</v>
      </c>
      <c r="H3957">
        <v>8</v>
      </c>
      <c r="I3957">
        <v>1</v>
      </c>
      <c r="M3957">
        <v>0</v>
      </c>
      <c r="N3957" s="13">
        <v>9</v>
      </c>
      <c r="O3957" s="13">
        <f t="shared" si="61"/>
        <v>9</v>
      </c>
    </row>
    <row r="3958" spans="1:15" x14ac:dyDescent="0.3">
      <c r="A3958" t="s">
        <v>18</v>
      </c>
      <c r="B3958" t="s">
        <v>208</v>
      </c>
      <c r="C3958" t="s">
        <v>1621</v>
      </c>
      <c r="D3958">
        <v>2018</v>
      </c>
      <c r="E3958" t="s">
        <v>1493</v>
      </c>
      <c r="H3958">
        <v>47</v>
      </c>
      <c r="I3958">
        <v>69</v>
      </c>
      <c r="J3958">
        <v>19</v>
      </c>
      <c r="M3958">
        <v>0</v>
      </c>
      <c r="N3958" s="13">
        <v>135</v>
      </c>
      <c r="O3958" s="13">
        <f t="shared" si="61"/>
        <v>135</v>
      </c>
    </row>
    <row r="3959" spans="1:15" x14ac:dyDescent="0.3">
      <c r="A3959" t="s">
        <v>20</v>
      </c>
      <c r="B3959" t="s">
        <v>208</v>
      </c>
      <c r="C3959" t="s">
        <v>1621</v>
      </c>
      <c r="D3959">
        <v>2018</v>
      </c>
      <c r="E3959" t="s">
        <v>1439</v>
      </c>
      <c r="G3959">
        <v>2</v>
      </c>
      <c r="H3959">
        <v>2</v>
      </c>
      <c r="I3959">
        <v>15</v>
      </c>
      <c r="J3959">
        <v>1</v>
      </c>
      <c r="L3959">
        <v>1</v>
      </c>
      <c r="M3959">
        <v>0</v>
      </c>
      <c r="N3959" s="13">
        <v>21</v>
      </c>
      <c r="O3959" s="13">
        <f t="shared" si="61"/>
        <v>20</v>
      </c>
    </row>
    <row r="3960" spans="1:15" x14ac:dyDescent="0.3">
      <c r="A3960" t="s">
        <v>20</v>
      </c>
      <c r="B3960" t="s">
        <v>208</v>
      </c>
      <c r="C3960" t="s">
        <v>1621</v>
      </c>
      <c r="D3960">
        <v>2018</v>
      </c>
      <c r="E3960" t="s">
        <v>1445</v>
      </c>
      <c r="H3960">
        <v>6</v>
      </c>
      <c r="L3960">
        <v>0</v>
      </c>
      <c r="N3960" s="13">
        <v>6</v>
      </c>
      <c r="O3960" s="13">
        <f t="shared" si="61"/>
        <v>6</v>
      </c>
    </row>
    <row r="3961" spans="1:15" x14ac:dyDescent="0.3">
      <c r="A3961" t="s">
        <v>136</v>
      </c>
      <c r="B3961" t="s">
        <v>208</v>
      </c>
      <c r="C3961" t="s">
        <v>1621</v>
      </c>
      <c r="D3961">
        <v>2018</v>
      </c>
      <c r="E3961" t="s">
        <v>1622</v>
      </c>
      <c r="L3961">
        <v>1</v>
      </c>
      <c r="N3961" s="13">
        <v>1</v>
      </c>
      <c r="O3961" s="13">
        <f t="shared" si="61"/>
        <v>0</v>
      </c>
    </row>
    <row r="3962" spans="1:15" x14ac:dyDescent="0.3">
      <c r="A3962" t="s">
        <v>136</v>
      </c>
      <c r="B3962" t="s">
        <v>208</v>
      </c>
      <c r="C3962" t="s">
        <v>1621</v>
      </c>
      <c r="D3962">
        <v>2018</v>
      </c>
      <c r="E3962" t="s">
        <v>1623</v>
      </c>
      <c r="L3962">
        <v>0</v>
      </c>
      <c r="N3962" s="13">
        <v>0</v>
      </c>
      <c r="O3962" s="13">
        <f t="shared" si="61"/>
        <v>0</v>
      </c>
    </row>
    <row r="3963" spans="1:15" x14ac:dyDescent="0.3">
      <c r="A3963" t="s">
        <v>136</v>
      </c>
      <c r="B3963" t="s">
        <v>208</v>
      </c>
      <c r="C3963" t="s">
        <v>1621</v>
      </c>
      <c r="D3963">
        <v>2018</v>
      </c>
      <c r="E3963" t="s">
        <v>1624</v>
      </c>
      <c r="H3963">
        <v>1</v>
      </c>
      <c r="M3963">
        <v>0</v>
      </c>
      <c r="N3963" s="13">
        <v>1</v>
      </c>
      <c r="O3963" s="13">
        <f t="shared" si="61"/>
        <v>1</v>
      </c>
    </row>
    <row r="3964" spans="1:15" x14ac:dyDescent="0.3">
      <c r="A3964" t="s">
        <v>136</v>
      </c>
      <c r="B3964" t="s">
        <v>208</v>
      </c>
      <c r="C3964" t="s">
        <v>1621</v>
      </c>
      <c r="D3964">
        <v>2018</v>
      </c>
      <c r="E3964" t="s">
        <v>1625</v>
      </c>
      <c r="J3964">
        <v>0</v>
      </c>
      <c r="M3964">
        <v>0</v>
      </c>
      <c r="N3964" s="13">
        <v>0</v>
      </c>
      <c r="O3964" s="13">
        <f t="shared" si="61"/>
        <v>0</v>
      </c>
    </row>
    <row r="3965" spans="1:15" x14ac:dyDescent="0.3">
      <c r="A3965" t="s">
        <v>136</v>
      </c>
      <c r="B3965" t="s">
        <v>208</v>
      </c>
      <c r="C3965" t="s">
        <v>1621</v>
      </c>
      <c r="D3965">
        <v>2018</v>
      </c>
      <c r="E3965" t="s">
        <v>1626</v>
      </c>
      <c r="H3965">
        <v>4</v>
      </c>
      <c r="I3965">
        <v>5</v>
      </c>
      <c r="J3965">
        <v>1</v>
      </c>
      <c r="L3965">
        <v>0</v>
      </c>
      <c r="N3965" s="13">
        <v>10</v>
      </c>
      <c r="O3965" s="13">
        <f t="shared" si="61"/>
        <v>10</v>
      </c>
    </row>
    <row r="3966" spans="1:15" x14ac:dyDescent="0.3">
      <c r="A3966" t="s">
        <v>55</v>
      </c>
      <c r="B3966" t="s">
        <v>208</v>
      </c>
      <c r="C3966" t="s">
        <v>1621</v>
      </c>
      <c r="D3966">
        <v>2018</v>
      </c>
      <c r="E3966" t="s">
        <v>1600</v>
      </c>
      <c r="H3966">
        <v>2</v>
      </c>
      <c r="L3966">
        <v>0</v>
      </c>
      <c r="N3966" s="13">
        <v>2</v>
      </c>
      <c r="O3966" s="13">
        <f t="shared" si="61"/>
        <v>2</v>
      </c>
    </row>
    <row r="3967" spans="1:15" x14ac:dyDescent="0.3">
      <c r="A3967" t="s">
        <v>55</v>
      </c>
      <c r="B3967" t="s">
        <v>208</v>
      </c>
      <c r="C3967" t="s">
        <v>1621</v>
      </c>
      <c r="D3967">
        <v>2018</v>
      </c>
      <c r="E3967" t="s">
        <v>1507</v>
      </c>
      <c r="L3967">
        <v>0</v>
      </c>
      <c r="N3967" s="13">
        <v>0</v>
      </c>
      <c r="O3967" s="13">
        <f t="shared" si="61"/>
        <v>0</v>
      </c>
    </row>
    <row r="3968" spans="1:15" x14ac:dyDescent="0.3">
      <c r="A3968" t="s">
        <v>22</v>
      </c>
      <c r="B3968" t="s">
        <v>208</v>
      </c>
      <c r="C3968" t="s">
        <v>1621</v>
      </c>
      <c r="D3968">
        <v>2018</v>
      </c>
      <c r="E3968" t="s">
        <v>1468</v>
      </c>
      <c r="G3968">
        <v>36</v>
      </c>
      <c r="H3968">
        <v>1444</v>
      </c>
      <c r="I3968">
        <v>153</v>
      </c>
      <c r="J3968">
        <v>59</v>
      </c>
      <c r="L3968">
        <v>1</v>
      </c>
      <c r="M3968">
        <v>0</v>
      </c>
      <c r="N3968" s="13">
        <v>1693</v>
      </c>
      <c r="O3968" s="13">
        <f t="shared" si="61"/>
        <v>1692</v>
      </c>
    </row>
    <row r="3969" spans="1:15" x14ac:dyDescent="0.3">
      <c r="A3969" t="s">
        <v>26</v>
      </c>
      <c r="B3969" t="s">
        <v>208</v>
      </c>
      <c r="C3969" t="s">
        <v>1621</v>
      </c>
      <c r="D3969">
        <v>2018</v>
      </c>
      <c r="E3969" t="s">
        <v>1477</v>
      </c>
      <c r="I3969">
        <v>1</v>
      </c>
      <c r="J3969">
        <v>2</v>
      </c>
      <c r="N3969" s="13">
        <v>3</v>
      </c>
      <c r="O3969" s="13">
        <f t="shared" si="61"/>
        <v>3</v>
      </c>
    </row>
    <row r="3970" spans="1:15" x14ac:dyDescent="0.3">
      <c r="A3970" t="s">
        <v>29</v>
      </c>
      <c r="B3970" t="s">
        <v>208</v>
      </c>
      <c r="C3970" t="s">
        <v>1621</v>
      </c>
      <c r="D3970">
        <v>2018</v>
      </c>
      <c r="E3970" t="s">
        <v>1455</v>
      </c>
      <c r="J3970">
        <v>1</v>
      </c>
      <c r="L3970">
        <v>0</v>
      </c>
      <c r="N3970" s="13">
        <v>1</v>
      </c>
      <c r="O3970" s="13">
        <f t="shared" si="61"/>
        <v>1</v>
      </c>
    </row>
    <row r="3971" spans="1:15" x14ac:dyDescent="0.3">
      <c r="A3971" t="s">
        <v>20</v>
      </c>
      <c r="B3971" t="s">
        <v>259</v>
      </c>
      <c r="C3971" t="s">
        <v>1627</v>
      </c>
      <c r="D3971">
        <v>2018</v>
      </c>
      <c r="E3971" t="s">
        <v>1439</v>
      </c>
      <c r="H3971">
        <v>1</v>
      </c>
      <c r="I3971">
        <v>2</v>
      </c>
      <c r="J3971">
        <v>0</v>
      </c>
      <c r="M3971">
        <v>0</v>
      </c>
      <c r="N3971" s="13">
        <v>3</v>
      </c>
      <c r="O3971" s="13">
        <f t="shared" ref="O3971:O4034" si="62">F3971+G3971+H3971+I3971+J3971</f>
        <v>3</v>
      </c>
    </row>
    <row r="3972" spans="1:15" x14ac:dyDescent="0.3">
      <c r="A3972" t="s">
        <v>20</v>
      </c>
      <c r="B3972" t="s">
        <v>259</v>
      </c>
      <c r="C3972" t="s">
        <v>1628</v>
      </c>
      <c r="D3972">
        <v>2018</v>
      </c>
      <c r="E3972" t="s">
        <v>1629</v>
      </c>
      <c r="H3972">
        <v>0</v>
      </c>
      <c r="I3972">
        <v>2</v>
      </c>
      <c r="J3972">
        <v>16</v>
      </c>
      <c r="K3972">
        <v>11</v>
      </c>
      <c r="L3972">
        <v>13</v>
      </c>
      <c r="M3972">
        <v>0</v>
      </c>
      <c r="N3972" s="13">
        <v>42</v>
      </c>
      <c r="O3972" s="13">
        <f t="shared" si="62"/>
        <v>18</v>
      </c>
    </row>
    <row r="3973" spans="1:15" x14ac:dyDescent="0.3">
      <c r="A3973" t="s">
        <v>20</v>
      </c>
      <c r="B3973" t="s">
        <v>259</v>
      </c>
      <c r="C3973" t="s">
        <v>1628</v>
      </c>
      <c r="D3973">
        <v>2018</v>
      </c>
      <c r="E3973" t="s">
        <v>1630</v>
      </c>
      <c r="J3973">
        <v>8</v>
      </c>
      <c r="L3973">
        <v>8</v>
      </c>
      <c r="M3973">
        <v>0</v>
      </c>
      <c r="N3973" s="13">
        <v>16</v>
      </c>
      <c r="O3973" s="13">
        <f t="shared" si="62"/>
        <v>8</v>
      </c>
    </row>
    <row r="3974" spans="1:15" x14ac:dyDescent="0.3">
      <c r="A3974" t="s">
        <v>20</v>
      </c>
      <c r="B3974" t="s">
        <v>259</v>
      </c>
      <c r="C3974" t="s">
        <v>1628</v>
      </c>
      <c r="D3974">
        <v>2018</v>
      </c>
      <c r="E3974" t="s">
        <v>1439</v>
      </c>
      <c r="G3974">
        <v>92</v>
      </c>
      <c r="H3974">
        <v>307</v>
      </c>
      <c r="I3974">
        <v>442</v>
      </c>
      <c r="J3974">
        <v>802</v>
      </c>
      <c r="K3974">
        <v>13</v>
      </c>
      <c r="L3974">
        <v>103</v>
      </c>
      <c r="M3974">
        <v>0</v>
      </c>
      <c r="N3974" s="13">
        <v>1759</v>
      </c>
      <c r="O3974" s="13">
        <f t="shared" si="62"/>
        <v>1643</v>
      </c>
    </row>
    <row r="3975" spans="1:15" x14ac:dyDescent="0.3">
      <c r="A3975" t="s">
        <v>20</v>
      </c>
      <c r="B3975" t="s">
        <v>259</v>
      </c>
      <c r="C3975" t="s">
        <v>1628</v>
      </c>
      <c r="D3975">
        <v>2018</v>
      </c>
      <c r="E3975" t="s">
        <v>1445</v>
      </c>
      <c r="F3975">
        <v>1</v>
      </c>
      <c r="G3975">
        <v>39</v>
      </c>
      <c r="H3975">
        <v>96</v>
      </c>
      <c r="I3975">
        <v>346</v>
      </c>
      <c r="J3975">
        <v>535</v>
      </c>
      <c r="L3975">
        <v>2</v>
      </c>
      <c r="M3975">
        <v>0</v>
      </c>
      <c r="N3975" s="13">
        <v>1019</v>
      </c>
      <c r="O3975" s="13">
        <f t="shared" si="62"/>
        <v>1017</v>
      </c>
    </row>
    <row r="3976" spans="1:15" x14ac:dyDescent="0.3">
      <c r="A3976" t="s">
        <v>22</v>
      </c>
      <c r="B3976" t="s">
        <v>259</v>
      </c>
      <c r="C3976" t="s">
        <v>1628</v>
      </c>
      <c r="D3976">
        <v>2018</v>
      </c>
      <c r="E3976" t="s">
        <v>1468</v>
      </c>
      <c r="G3976">
        <v>21</v>
      </c>
      <c r="H3976">
        <v>596</v>
      </c>
      <c r="I3976">
        <v>168</v>
      </c>
      <c r="J3976">
        <v>147</v>
      </c>
      <c r="L3976">
        <v>6</v>
      </c>
      <c r="M3976">
        <v>0</v>
      </c>
      <c r="N3976" s="13">
        <v>938</v>
      </c>
      <c r="O3976" s="13">
        <f t="shared" si="62"/>
        <v>932</v>
      </c>
    </row>
    <row r="3977" spans="1:15" x14ac:dyDescent="0.3">
      <c r="A3977" t="s">
        <v>22</v>
      </c>
      <c r="B3977" t="s">
        <v>259</v>
      </c>
      <c r="C3977" t="s">
        <v>1628</v>
      </c>
      <c r="D3977">
        <v>2018</v>
      </c>
      <c r="E3977" t="s">
        <v>1498</v>
      </c>
      <c r="G3977">
        <v>1</v>
      </c>
      <c r="H3977">
        <v>17</v>
      </c>
      <c r="I3977">
        <v>4</v>
      </c>
      <c r="J3977">
        <v>9</v>
      </c>
      <c r="L3977">
        <v>1</v>
      </c>
      <c r="M3977">
        <v>0</v>
      </c>
      <c r="N3977" s="13">
        <v>32</v>
      </c>
      <c r="O3977" s="13">
        <f t="shared" si="62"/>
        <v>31</v>
      </c>
    </row>
    <row r="3978" spans="1:15" x14ac:dyDescent="0.3">
      <c r="A3978" t="s">
        <v>22</v>
      </c>
      <c r="B3978" t="s">
        <v>259</v>
      </c>
      <c r="C3978" t="s">
        <v>1628</v>
      </c>
      <c r="D3978">
        <v>2018</v>
      </c>
      <c r="E3978" t="s">
        <v>1473</v>
      </c>
      <c r="G3978">
        <v>2</v>
      </c>
      <c r="H3978">
        <v>43</v>
      </c>
      <c r="I3978">
        <v>49</v>
      </c>
      <c r="J3978">
        <v>31</v>
      </c>
      <c r="L3978">
        <v>8</v>
      </c>
      <c r="M3978">
        <v>0</v>
      </c>
      <c r="N3978" s="13">
        <v>133</v>
      </c>
      <c r="O3978" s="13">
        <f t="shared" si="62"/>
        <v>125</v>
      </c>
    </row>
    <row r="3979" spans="1:15" x14ac:dyDescent="0.3">
      <c r="A3979" t="s">
        <v>20</v>
      </c>
      <c r="B3979" t="s">
        <v>259</v>
      </c>
      <c r="C3979" t="s">
        <v>1631</v>
      </c>
      <c r="D3979">
        <v>2018</v>
      </c>
      <c r="E3979" t="s">
        <v>1629</v>
      </c>
      <c r="H3979">
        <v>0</v>
      </c>
      <c r="N3979" s="13">
        <v>0</v>
      </c>
      <c r="O3979" s="13">
        <f t="shared" si="62"/>
        <v>0</v>
      </c>
    </row>
    <row r="3980" spans="1:15" x14ac:dyDescent="0.3">
      <c r="A3980" t="s">
        <v>20</v>
      </c>
      <c r="B3980" t="s">
        <v>259</v>
      </c>
      <c r="C3980" t="s">
        <v>1631</v>
      </c>
      <c r="D3980">
        <v>2018</v>
      </c>
      <c r="E3980" t="s">
        <v>1439</v>
      </c>
      <c r="F3980">
        <v>2</v>
      </c>
      <c r="G3980">
        <v>1</v>
      </c>
      <c r="H3980">
        <v>36</v>
      </c>
      <c r="I3980">
        <v>23</v>
      </c>
      <c r="J3980">
        <v>27</v>
      </c>
      <c r="L3980">
        <v>80</v>
      </c>
      <c r="M3980">
        <v>0</v>
      </c>
      <c r="N3980" s="13">
        <v>169</v>
      </c>
      <c r="O3980" s="13">
        <f t="shared" si="62"/>
        <v>89</v>
      </c>
    </row>
    <row r="3981" spans="1:15" x14ac:dyDescent="0.3">
      <c r="A3981" t="s">
        <v>20</v>
      </c>
      <c r="B3981" t="s">
        <v>259</v>
      </c>
      <c r="C3981" t="s">
        <v>1631</v>
      </c>
      <c r="D3981">
        <v>2018</v>
      </c>
      <c r="E3981" t="s">
        <v>1445</v>
      </c>
      <c r="H3981">
        <v>8</v>
      </c>
      <c r="J3981">
        <v>1</v>
      </c>
      <c r="L3981">
        <v>1</v>
      </c>
      <c r="M3981">
        <v>0</v>
      </c>
      <c r="N3981" s="13">
        <v>10</v>
      </c>
      <c r="O3981" s="13">
        <f t="shared" si="62"/>
        <v>9</v>
      </c>
    </row>
    <row r="3982" spans="1:15" x14ac:dyDescent="0.3">
      <c r="A3982" t="s">
        <v>50</v>
      </c>
      <c r="B3982" t="s">
        <v>259</v>
      </c>
      <c r="C3982" t="s">
        <v>1632</v>
      </c>
      <c r="D3982">
        <v>2018</v>
      </c>
      <c r="E3982" t="s">
        <v>1633</v>
      </c>
      <c r="H3982">
        <v>1</v>
      </c>
      <c r="M3982">
        <v>0</v>
      </c>
      <c r="N3982" s="13">
        <v>1</v>
      </c>
      <c r="O3982" s="13">
        <f t="shared" si="62"/>
        <v>1</v>
      </c>
    </row>
    <row r="3983" spans="1:15" x14ac:dyDescent="0.3">
      <c r="A3983" t="s">
        <v>20</v>
      </c>
      <c r="B3983" t="s">
        <v>259</v>
      </c>
      <c r="C3983" t="s">
        <v>1632</v>
      </c>
      <c r="D3983">
        <v>2018</v>
      </c>
      <c r="E3983" t="s">
        <v>1629</v>
      </c>
      <c r="H3983">
        <v>0</v>
      </c>
      <c r="I3983">
        <v>0</v>
      </c>
      <c r="J3983">
        <v>11</v>
      </c>
      <c r="K3983">
        <v>26</v>
      </c>
      <c r="L3983">
        <v>4</v>
      </c>
      <c r="M3983">
        <v>0</v>
      </c>
      <c r="N3983" s="13">
        <v>41</v>
      </c>
      <c r="O3983" s="13">
        <f t="shared" si="62"/>
        <v>11</v>
      </c>
    </row>
    <row r="3984" spans="1:15" x14ac:dyDescent="0.3">
      <c r="A3984" t="s">
        <v>20</v>
      </c>
      <c r="B3984" t="s">
        <v>259</v>
      </c>
      <c r="C3984" t="s">
        <v>1632</v>
      </c>
      <c r="D3984">
        <v>2018</v>
      </c>
      <c r="E3984" t="s">
        <v>1630</v>
      </c>
      <c r="G3984">
        <v>0</v>
      </c>
      <c r="H3984">
        <v>49</v>
      </c>
      <c r="I3984">
        <v>133</v>
      </c>
      <c r="J3984">
        <v>106</v>
      </c>
      <c r="L3984">
        <v>39</v>
      </c>
      <c r="M3984">
        <v>0</v>
      </c>
      <c r="N3984" s="13">
        <v>327</v>
      </c>
      <c r="O3984" s="13">
        <f t="shared" si="62"/>
        <v>288</v>
      </c>
    </row>
    <row r="3985" spans="1:15" x14ac:dyDescent="0.3">
      <c r="A3985" t="s">
        <v>20</v>
      </c>
      <c r="B3985" t="s">
        <v>259</v>
      </c>
      <c r="C3985" t="s">
        <v>1632</v>
      </c>
      <c r="D3985">
        <v>2018</v>
      </c>
      <c r="E3985" t="s">
        <v>1439</v>
      </c>
      <c r="F3985">
        <v>19</v>
      </c>
      <c r="G3985">
        <v>117</v>
      </c>
      <c r="H3985">
        <v>1419</v>
      </c>
      <c r="I3985">
        <v>917</v>
      </c>
      <c r="J3985">
        <v>952</v>
      </c>
      <c r="K3985">
        <v>3</v>
      </c>
      <c r="L3985">
        <v>227</v>
      </c>
      <c r="M3985">
        <v>0</v>
      </c>
      <c r="N3985" s="13">
        <v>3654</v>
      </c>
      <c r="O3985" s="13">
        <f t="shared" si="62"/>
        <v>3424</v>
      </c>
    </row>
    <row r="3986" spans="1:15" x14ac:dyDescent="0.3">
      <c r="A3986" t="s">
        <v>20</v>
      </c>
      <c r="B3986" t="s">
        <v>259</v>
      </c>
      <c r="C3986" t="s">
        <v>1632</v>
      </c>
      <c r="D3986">
        <v>2018</v>
      </c>
      <c r="E3986" t="s">
        <v>1445</v>
      </c>
      <c r="F3986">
        <v>4</v>
      </c>
      <c r="G3986">
        <v>24</v>
      </c>
      <c r="H3986">
        <v>57</v>
      </c>
      <c r="I3986">
        <v>79</v>
      </c>
      <c r="J3986">
        <v>81</v>
      </c>
      <c r="L3986">
        <v>17</v>
      </c>
      <c r="M3986">
        <v>0</v>
      </c>
      <c r="N3986" s="13">
        <v>262</v>
      </c>
      <c r="O3986" s="13">
        <f t="shared" si="62"/>
        <v>245</v>
      </c>
    </row>
    <row r="3987" spans="1:15" x14ac:dyDescent="0.3">
      <c r="A3987" t="s">
        <v>20</v>
      </c>
      <c r="B3987" t="s">
        <v>259</v>
      </c>
      <c r="C3987" t="s">
        <v>1632</v>
      </c>
      <c r="D3987">
        <v>2018</v>
      </c>
      <c r="E3987" t="s">
        <v>1634</v>
      </c>
      <c r="H3987">
        <v>1</v>
      </c>
      <c r="J3987">
        <v>1</v>
      </c>
      <c r="L3987">
        <v>52</v>
      </c>
      <c r="M3987">
        <v>0</v>
      </c>
      <c r="N3987" s="13">
        <v>54</v>
      </c>
      <c r="O3987" s="13">
        <f t="shared" si="62"/>
        <v>2</v>
      </c>
    </row>
    <row r="3988" spans="1:15" x14ac:dyDescent="0.3">
      <c r="A3988" t="s">
        <v>20</v>
      </c>
      <c r="B3988" t="s">
        <v>259</v>
      </c>
      <c r="C3988" t="s">
        <v>1632</v>
      </c>
      <c r="D3988">
        <v>2018</v>
      </c>
      <c r="E3988" t="s">
        <v>1635</v>
      </c>
      <c r="H3988">
        <v>1</v>
      </c>
      <c r="I3988">
        <v>1</v>
      </c>
      <c r="N3988" s="13">
        <v>2</v>
      </c>
      <c r="O3988" s="13">
        <f t="shared" si="62"/>
        <v>2</v>
      </c>
    </row>
    <row r="3989" spans="1:15" x14ac:dyDescent="0.3">
      <c r="A3989" t="s">
        <v>22</v>
      </c>
      <c r="B3989" t="s">
        <v>259</v>
      </c>
      <c r="C3989" t="s">
        <v>1632</v>
      </c>
      <c r="D3989">
        <v>2018</v>
      </c>
      <c r="E3989" t="s">
        <v>1636</v>
      </c>
      <c r="F3989">
        <v>0</v>
      </c>
      <c r="H3989">
        <v>154</v>
      </c>
      <c r="I3989">
        <v>69</v>
      </c>
      <c r="J3989">
        <v>61</v>
      </c>
      <c r="M3989">
        <v>0</v>
      </c>
      <c r="N3989" s="13">
        <v>284</v>
      </c>
      <c r="O3989" s="13">
        <f t="shared" si="62"/>
        <v>284</v>
      </c>
    </row>
    <row r="3990" spans="1:15" x14ac:dyDescent="0.3">
      <c r="A3990" t="s">
        <v>22</v>
      </c>
      <c r="B3990" t="s">
        <v>259</v>
      </c>
      <c r="C3990" t="s">
        <v>1632</v>
      </c>
      <c r="D3990">
        <v>2018</v>
      </c>
      <c r="E3990" t="s">
        <v>1468</v>
      </c>
      <c r="G3990">
        <v>11</v>
      </c>
      <c r="H3990">
        <v>470</v>
      </c>
      <c r="I3990">
        <v>85</v>
      </c>
      <c r="J3990">
        <v>72</v>
      </c>
      <c r="K3990">
        <v>0</v>
      </c>
      <c r="L3990">
        <v>23</v>
      </c>
      <c r="M3990">
        <v>0</v>
      </c>
      <c r="N3990" s="13">
        <v>661</v>
      </c>
      <c r="O3990" s="13">
        <f t="shared" si="62"/>
        <v>638</v>
      </c>
    </row>
    <row r="3991" spans="1:15" x14ac:dyDescent="0.3">
      <c r="A3991" t="s">
        <v>22</v>
      </c>
      <c r="B3991" t="s">
        <v>259</v>
      </c>
      <c r="C3991" t="s">
        <v>1632</v>
      </c>
      <c r="D3991">
        <v>2018</v>
      </c>
      <c r="E3991" t="s">
        <v>1473</v>
      </c>
      <c r="H3991">
        <v>47</v>
      </c>
      <c r="I3991">
        <v>28</v>
      </c>
      <c r="J3991">
        <v>15</v>
      </c>
      <c r="L3991">
        <v>10</v>
      </c>
      <c r="M3991">
        <v>0</v>
      </c>
      <c r="N3991" s="13">
        <v>100</v>
      </c>
      <c r="O3991" s="13">
        <f t="shared" si="62"/>
        <v>90</v>
      </c>
    </row>
    <row r="3992" spans="1:15" x14ac:dyDescent="0.3">
      <c r="A3992" t="s">
        <v>20</v>
      </c>
      <c r="B3992" t="s">
        <v>259</v>
      </c>
      <c r="C3992" t="s">
        <v>1632</v>
      </c>
      <c r="D3992">
        <v>2018</v>
      </c>
      <c r="E3992" t="s">
        <v>12</v>
      </c>
      <c r="I3992">
        <v>0</v>
      </c>
      <c r="N3992" s="13">
        <v>0</v>
      </c>
      <c r="O3992" s="13">
        <f t="shared" si="62"/>
        <v>0</v>
      </c>
    </row>
    <row r="3993" spans="1:15" x14ac:dyDescent="0.3">
      <c r="A3993" t="s">
        <v>22</v>
      </c>
      <c r="B3993" t="s">
        <v>259</v>
      </c>
      <c r="C3993" t="s">
        <v>1637</v>
      </c>
      <c r="D3993">
        <v>2018</v>
      </c>
      <c r="E3993" t="s">
        <v>1638</v>
      </c>
      <c r="H3993">
        <v>3</v>
      </c>
      <c r="I3993">
        <v>4</v>
      </c>
      <c r="J3993">
        <v>8</v>
      </c>
      <c r="L3993">
        <v>1</v>
      </c>
      <c r="M3993">
        <v>0</v>
      </c>
      <c r="N3993" s="13">
        <v>16</v>
      </c>
      <c r="O3993" s="13">
        <f t="shared" si="62"/>
        <v>15</v>
      </c>
    </row>
    <row r="3994" spans="1:15" x14ac:dyDescent="0.3">
      <c r="A3994" t="s">
        <v>22</v>
      </c>
      <c r="B3994" t="s">
        <v>259</v>
      </c>
      <c r="C3994" t="s">
        <v>1637</v>
      </c>
      <c r="D3994">
        <v>2018</v>
      </c>
      <c r="E3994" t="s">
        <v>1639</v>
      </c>
      <c r="G3994">
        <v>13</v>
      </c>
      <c r="H3994">
        <v>108</v>
      </c>
      <c r="I3994">
        <v>131</v>
      </c>
      <c r="J3994">
        <v>132</v>
      </c>
      <c r="L3994">
        <v>27</v>
      </c>
      <c r="M3994">
        <v>0</v>
      </c>
      <c r="N3994" s="13">
        <v>411</v>
      </c>
      <c r="O3994" s="13">
        <f t="shared" si="62"/>
        <v>384</v>
      </c>
    </row>
    <row r="3995" spans="1:15" x14ac:dyDescent="0.3">
      <c r="A3995" t="s">
        <v>22</v>
      </c>
      <c r="B3995" t="s">
        <v>259</v>
      </c>
      <c r="C3995" t="s">
        <v>1637</v>
      </c>
      <c r="D3995">
        <v>2018</v>
      </c>
      <c r="E3995" t="s">
        <v>1640</v>
      </c>
      <c r="G3995">
        <v>3</v>
      </c>
      <c r="H3995">
        <v>12</v>
      </c>
      <c r="I3995">
        <v>11</v>
      </c>
      <c r="J3995">
        <v>13</v>
      </c>
      <c r="L3995">
        <v>3</v>
      </c>
      <c r="M3995">
        <v>0</v>
      </c>
      <c r="N3995" s="13">
        <v>42</v>
      </c>
      <c r="O3995" s="13">
        <f t="shared" si="62"/>
        <v>39</v>
      </c>
    </row>
    <row r="3996" spans="1:15" x14ac:dyDescent="0.3">
      <c r="A3996" t="s">
        <v>20</v>
      </c>
      <c r="B3996" t="s">
        <v>259</v>
      </c>
      <c r="C3996" t="s">
        <v>1637</v>
      </c>
      <c r="D3996">
        <v>2018</v>
      </c>
      <c r="E3996" t="s">
        <v>12</v>
      </c>
      <c r="M3996">
        <v>0</v>
      </c>
      <c r="N3996" s="13">
        <v>0</v>
      </c>
      <c r="O3996" s="13">
        <f t="shared" si="62"/>
        <v>0</v>
      </c>
    </row>
    <row r="3997" spans="1:15" x14ac:dyDescent="0.3">
      <c r="A3997" t="s">
        <v>20</v>
      </c>
      <c r="B3997" t="s">
        <v>259</v>
      </c>
      <c r="C3997" t="s">
        <v>1641</v>
      </c>
      <c r="D3997">
        <v>2018</v>
      </c>
      <c r="E3997" t="s">
        <v>1629</v>
      </c>
      <c r="H3997">
        <v>0</v>
      </c>
      <c r="I3997">
        <v>2</v>
      </c>
      <c r="J3997">
        <v>6</v>
      </c>
      <c r="K3997">
        <v>20</v>
      </c>
      <c r="L3997">
        <v>17</v>
      </c>
      <c r="M3997">
        <v>0</v>
      </c>
      <c r="N3997" s="13">
        <v>45</v>
      </c>
      <c r="O3997" s="13">
        <f t="shared" si="62"/>
        <v>8</v>
      </c>
    </row>
    <row r="3998" spans="1:15" x14ac:dyDescent="0.3">
      <c r="A3998" t="s">
        <v>20</v>
      </c>
      <c r="B3998" t="s">
        <v>259</v>
      </c>
      <c r="C3998" t="s">
        <v>1641</v>
      </c>
      <c r="D3998">
        <v>2018</v>
      </c>
      <c r="E3998" t="s">
        <v>1630</v>
      </c>
      <c r="F3998">
        <v>6</v>
      </c>
      <c r="G3998">
        <v>3</v>
      </c>
      <c r="H3998">
        <v>22</v>
      </c>
      <c r="I3998">
        <v>14</v>
      </c>
      <c r="J3998">
        <v>62</v>
      </c>
      <c r="L3998">
        <v>11</v>
      </c>
      <c r="M3998">
        <v>0</v>
      </c>
      <c r="N3998" s="13">
        <v>118</v>
      </c>
      <c r="O3998" s="13">
        <f t="shared" si="62"/>
        <v>107</v>
      </c>
    </row>
    <row r="3999" spans="1:15" x14ac:dyDescent="0.3">
      <c r="A3999" t="s">
        <v>20</v>
      </c>
      <c r="B3999" t="s">
        <v>259</v>
      </c>
      <c r="C3999" t="s">
        <v>1641</v>
      </c>
      <c r="D3999">
        <v>2018</v>
      </c>
      <c r="E3999" t="s">
        <v>1439</v>
      </c>
      <c r="F3999">
        <v>36</v>
      </c>
      <c r="G3999">
        <v>114</v>
      </c>
      <c r="H3999">
        <v>1632</v>
      </c>
      <c r="I3999">
        <v>1313</v>
      </c>
      <c r="J3999">
        <v>1221</v>
      </c>
      <c r="K3999">
        <v>1</v>
      </c>
      <c r="L3999">
        <v>362</v>
      </c>
      <c r="M3999">
        <v>0</v>
      </c>
      <c r="N3999" s="13">
        <v>4679</v>
      </c>
      <c r="O3999" s="13">
        <f t="shared" si="62"/>
        <v>4316</v>
      </c>
    </row>
    <row r="4000" spans="1:15" x14ac:dyDescent="0.3">
      <c r="A4000" t="s">
        <v>20</v>
      </c>
      <c r="B4000" t="s">
        <v>259</v>
      </c>
      <c r="C4000" t="s">
        <v>1641</v>
      </c>
      <c r="D4000">
        <v>2018</v>
      </c>
      <c r="E4000" t="s">
        <v>1445</v>
      </c>
      <c r="F4000">
        <v>3</v>
      </c>
      <c r="G4000">
        <v>6</v>
      </c>
      <c r="H4000">
        <v>37</v>
      </c>
      <c r="I4000">
        <v>29</v>
      </c>
      <c r="J4000">
        <v>27</v>
      </c>
      <c r="L4000">
        <v>2</v>
      </c>
      <c r="M4000">
        <v>0</v>
      </c>
      <c r="N4000" s="13">
        <v>104</v>
      </c>
      <c r="O4000" s="13">
        <f t="shared" si="62"/>
        <v>102</v>
      </c>
    </row>
    <row r="4001" spans="1:15" x14ac:dyDescent="0.3">
      <c r="A4001" t="s">
        <v>20</v>
      </c>
      <c r="B4001" t="s">
        <v>259</v>
      </c>
      <c r="C4001" t="s">
        <v>1641</v>
      </c>
      <c r="D4001">
        <v>2018</v>
      </c>
      <c r="E4001" t="s">
        <v>1635</v>
      </c>
      <c r="J4001">
        <v>0</v>
      </c>
      <c r="N4001" s="13">
        <v>0</v>
      </c>
      <c r="O4001" s="13">
        <f t="shared" si="62"/>
        <v>0</v>
      </c>
    </row>
    <row r="4002" spans="1:15" x14ac:dyDescent="0.3">
      <c r="A4002" t="s">
        <v>22</v>
      </c>
      <c r="B4002" t="s">
        <v>259</v>
      </c>
      <c r="C4002" t="s">
        <v>1641</v>
      </c>
      <c r="D4002">
        <v>2018</v>
      </c>
      <c r="E4002" t="s">
        <v>1636</v>
      </c>
      <c r="G4002">
        <v>1</v>
      </c>
      <c r="H4002">
        <v>699</v>
      </c>
      <c r="I4002">
        <v>208</v>
      </c>
      <c r="J4002">
        <v>8</v>
      </c>
      <c r="L4002">
        <v>1</v>
      </c>
      <c r="M4002">
        <v>0</v>
      </c>
      <c r="N4002" s="13">
        <v>917</v>
      </c>
      <c r="O4002" s="13">
        <f t="shared" si="62"/>
        <v>916</v>
      </c>
    </row>
    <row r="4003" spans="1:15" x14ac:dyDescent="0.3">
      <c r="A4003" t="s">
        <v>22</v>
      </c>
      <c r="B4003" t="s">
        <v>259</v>
      </c>
      <c r="C4003" t="s">
        <v>1641</v>
      </c>
      <c r="D4003">
        <v>2018</v>
      </c>
      <c r="E4003" t="s">
        <v>1642</v>
      </c>
      <c r="H4003">
        <v>2</v>
      </c>
      <c r="I4003">
        <v>5</v>
      </c>
      <c r="J4003">
        <v>7</v>
      </c>
      <c r="M4003">
        <v>0</v>
      </c>
      <c r="N4003" s="13">
        <v>14</v>
      </c>
      <c r="O4003" s="13">
        <f t="shared" si="62"/>
        <v>14</v>
      </c>
    </row>
    <row r="4004" spans="1:15" x14ac:dyDescent="0.3">
      <c r="A4004" t="s">
        <v>22</v>
      </c>
      <c r="B4004" t="s">
        <v>259</v>
      </c>
      <c r="C4004" t="s">
        <v>1641</v>
      </c>
      <c r="D4004">
        <v>2018</v>
      </c>
      <c r="E4004" t="s">
        <v>1468</v>
      </c>
      <c r="F4004">
        <v>6</v>
      </c>
      <c r="G4004">
        <v>132</v>
      </c>
      <c r="H4004">
        <v>4728</v>
      </c>
      <c r="I4004">
        <v>1945</v>
      </c>
      <c r="J4004">
        <v>1471</v>
      </c>
      <c r="K4004">
        <v>2</v>
      </c>
      <c r="L4004">
        <v>209</v>
      </c>
      <c r="M4004">
        <v>1</v>
      </c>
      <c r="N4004" s="13">
        <v>8494</v>
      </c>
      <c r="O4004" s="13">
        <f t="shared" si="62"/>
        <v>8282</v>
      </c>
    </row>
    <row r="4005" spans="1:15" x14ac:dyDescent="0.3">
      <c r="A4005" t="s">
        <v>22</v>
      </c>
      <c r="B4005" t="s">
        <v>259</v>
      </c>
      <c r="C4005" t="s">
        <v>1641</v>
      </c>
      <c r="D4005">
        <v>2018</v>
      </c>
      <c r="E4005" t="s">
        <v>1473</v>
      </c>
      <c r="G4005">
        <v>1</v>
      </c>
      <c r="H4005">
        <v>15</v>
      </c>
      <c r="I4005">
        <v>20</v>
      </c>
      <c r="J4005">
        <v>16</v>
      </c>
      <c r="L4005">
        <v>27</v>
      </c>
      <c r="M4005">
        <v>0</v>
      </c>
      <c r="N4005" s="13">
        <v>79</v>
      </c>
      <c r="O4005" s="13">
        <f t="shared" si="62"/>
        <v>52</v>
      </c>
    </row>
    <row r="4006" spans="1:15" x14ac:dyDescent="0.3">
      <c r="A4006" t="s">
        <v>22</v>
      </c>
      <c r="B4006" t="s">
        <v>259</v>
      </c>
      <c r="C4006" t="s">
        <v>1641</v>
      </c>
      <c r="D4006">
        <v>2018</v>
      </c>
      <c r="E4006" t="s">
        <v>1639</v>
      </c>
      <c r="J4006">
        <v>0</v>
      </c>
      <c r="N4006" s="13">
        <v>0</v>
      </c>
      <c r="O4006" s="13">
        <f t="shared" si="62"/>
        <v>0</v>
      </c>
    </row>
    <row r="4007" spans="1:15" x14ac:dyDescent="0.3">
      <c r="A4007" t="s">
        <v>20</v>
      </c>
      <c r="B4007" t="s">
        <v>259</v>
      </c>
      <c r="C4007" t="s">
        <v>1641</v>
      </c>
      <c r="D4007">
        <v>2018</v>
      </c>
      <c r="E4007" t="s">
        <v>12</v>
      </c>
      <c r="H4007">
        <v>0</v>
      </c>
      <c r="I4007">
        <v>0</v>
      </c>
      <c r="J4007">
        <v>2</v>
      </c>
      <c r="K4007">
        <v>3</v>
      </c>
      <c r="L4007">
        <v>3</v>
      </c>
      <c r="M4007">
        <v>0</v>
      </c>
      <c r="N4007" s="13">
        <v>8</v>
      </c>
      <c r="O4007" s="13">
        <f t="shared" si="62"/>
        <v>2</v>
      </c>
    </row>
    <row r="4008" spans="1:15" x14ac:dyDescent="0.3">
      <c r="A4008" t="s">
        <v>20</v>
      </c>
      <c r="B4008" t="s">
        <v>296</v>
      </c>
      <c r="C4008" t="s">
        <v>1643</v>
      </c>
      <c r="D4008">
        <v>2018</v>
      </c>
      <c r="E4008" t="s">
        <v>1644</v>
      </c>
      <c r="G4008">
        <v>6</v>
      </c>
      <c r="I4008">
        <v>2</v>
      </c>
      <c r="J4008">
        <v>8</v>
      </c>
      <c r="L4008">
        <v>1</v>
      </c>
      <c r="N4008" s="13">
        <v>17</v>
      </c>
      <c r="O4008" s="13">
        <f t="shared" si="62"/>
        <v>16</v>
      </c>
    </row>
    <row r="4009" spans="1:15" x14ac:dyDescent="0.3">
      <c r="A4009" t="s">
        <v>20</v>
      </c>
      <c r="B4009" t="s">
        <v>296</v>
      </c>
      <c r="C4009" t="s">
        <v>1643</v>
      </c>
      <c r="D4009">
        <v>2018</v>
      </c>
      <c r="E4009" t="s">
        <v>1645</v>
      </c>
      <c r="H4009">
        <v>2</v>
      </c>
      <c r="I4009">
        <v>1</v>
      </c>
      <c r="J4009">
        <v>3</v>
      </c>
      <c r="N4009" s="13">
        <v>6</v>
      </c>
      <c r="O4009" s="13">
        <f t="shared" si="62"/>
        <v>6</v>
      </c>
    </row>
    <row r="4010" spans="1:15" x14ac:dyDescent="0.3">
      <c r="A4010" t="s">
        <v>20</v>
      </c>
      <c r="B4010" t="s">
        <v>296</v>
      </c>
      <c r="C4010" t="s">
        <v>1643</v>
      </c>
      <c r="D4010">
        <v>2018</v>
      </c>
      <c r="E4010" t="s">
        <v>1646</v>
      </c>
      <c r="F4010">
        <v>15</v>
      </c>
      <c r="G4010">
        <v>84</v>
      </c>
      <c r="H4010">
        <v>57</v>
      </c>
      <c r="I4010">
        <v>155</v>
      </c>
      <c r="J4010">
        <v>311</v>
      </c>
      <c r="L4010">
        <v>28</v>
      </c>
      <c r="M4010">
        <v>0</v>
      </c>
      <c r="N4010" s="13">
        <v>650</v>
      </c>
      <c r="O4010" s="13">
        <f t="shared" si="62"/>
        <v>622</v>
      </c>
    </row>
    <row r="4011" spans="1:15" x14ac:dyDescent="0.3">
      <c r="A4011" t="s">
        <v>20</v>
      </c>
      <c r="B4011" t="s">
        <v>296</v>
      </c>
      <c r="C4011" t="s">
        <v>1643</v>
      </c>
      <c r="D4011">
        <v>2018</v>
      </c>
      <c r="E4011" t="s">
        <v>1647</v>
      </c>
      <c r="F4011">
        <v>1</v>
      </c>
      <c r="G4011">
        <v>4</v>
      </c>
      <c r="I4011">
        <v>13</v>
      </c>
      <c r="J4011">
        <v>8</v>
      </c>
      <c r="L4011">
        <v>0</v>
      </c>
      <c r="M4011">
        <v>0</v>
      </c>
      <c r="N4011" s="13">
        <v>26</v>
      </c>
      <c r="O4011" s="13">
        <f t="shared" si="62"/>
        <v>26</v>
      </c>
    </row>
    <row r="4012" spans="1:15" x14ac:dyDescent="0.3">
      <c r="A4012" t="s">
        <v>20</v>
      </c>
      <c r="B4012" t="s">
        <v>296</v>
      </c>
      <c r="C4012" t="s">
        <v>1643</v>
      </c>
      <c r="D4012">
        <v>2018</v>
      </c>
      <c r="E4012" t="s">
        <v>1648</v>
      </c>
      <c r="H4012">
        <v>7</v>
      </c>
      <c r="I4012">
        <v>9</v>
      </c>
      <c r="J4012">
        <v>6</v>
      </c>
      <c r="L4012">
        <v>1</v>
      </c>
      <c r="M4012">
        <v>0</v>
      </c>
      <c r="N4012" s="13">
        <v>23</v>
      </c>
      <c r="O4012" s="13">
        <f t="shared" si="62"/>
        <v>22</v>
      </c>
    </row>
    <row r="4013" spans="1:15" x14ac:dyDescent="0.3">
      <c r="A4013" t="s">
        <v>20</v>
      </c>
      <c r="B4013" t="s">
        <v>296</v>
      </c>
      <c r="C4013" t="s">
        <v>1643</v>
      </c>
      <c r="D4013">
        <v>2018</v>
      </c>
      <c r="E4013" t="s">
        <v>1649</v>
      </c>
      <c r="G4013">
        <v>1</v>
      </c>
      <c r="H4013">
        <v>6</v>
      </c>
      <c r="I4013">
        <v>9</v>
      </c>
      <c r="J4013">
        <v>12</v>
      </c>
      <c r="L4013">
        <v>2</v>
      </c>
      <c r="N4013" s="13">
        <v>30</v>
      </c>
      <c r="O4013" s="13">
        <f t="shared" si="62"/>
        <v>28</v>
      </c>
    </row>
    <row r="4014" spans="1:15" x14ac:dyDescent="0.3">
      <c r="A4014" t="s">
        <v>20</v>
      </c>
      <c r="B4014" t="s">
        <v>296</v>
      </c>
      <c r="C4014" t="s">
        <v>1643</v>
      </c>
      <c r="D4014">
        <v>2018</v>
      </c>
      <c r="E4014" t="s">
        <v>1619</v>
      </c>
      <c r="H4014">
        <v>1</v>
      </c>
      <c r="I4014">
        <v>5</v>
      </c>
      <c r="M4014">
        <v>0</v>
      </c>
      <c r="N4014" s="13">
        <v>6</v>
      </c>
      <c r="O4014" s="13">
        <f t="shared" si="62"/>
        <v>6</v>
      </c>
    </row>
    <row r="4015" spans="1:15" x14ac:dyDescent="0.3">
      <c r="A4015" t="s">
        <v>20</v>
      </c>
      <c r="B4015" t="s">
        <v>296</v>
      </c>
      <c r="C4015" t="s">
        <v>1643</v>
      </c>
      <c r="D4015">
        <v>2018</v>
      </c>
      <c r="E4015" t="s">
        <v>1439</v>
      </c>
      <c r="F4015">
        <v>50</v>
      </c>
      <c r="G4015">
        <v>296</v>
      </c>
      <c r="H4015">
        <v>2894</v>
      </c>
      <c r="I4015">
        <v>2157</v>
      </c>
      <c r="J4015">
        <v>1628</v>
      </c>
      <c r="K4015">
        <v>0</v>
      </c>
      <c r="L4015">
        <v>253</v>
      </c>
      <c r="M4015">
        <v>1</v>
      </c>
      <c r="N4015" s="13">
        <v>7279</v>
      </c>
      <c r="O4015" s="13">
        <f t="shared" si="62"/>
        <v>7025</v>
      </c>
    </row>
    <row r="4016" spans="1:15" x14ac:dyDescent="0.3">
      <c r="A4016" t="s">
        <v>20</v>
      </c>
      <c r="B4016" t="s">
        <v>296</v>
      </c>
      <c r="C4016" t="s">
        <v>1643</v>
      </c>
      <c r="D4016">
        <v>2018</v>
      </c>
      <c r="E4016" t="s">
        <v>1445</v>
      </c>
      <c r="F4016">
        <v>13</v>
      </c>
      <c r="G4016">
        <v>7</v>
      </c>
      <c r="H4016">
        <v>32</v>
      </c>
      <c r="I4016">
        <v>34</v>
      </c>
      <c r="J4016">
        <v>13</v>
      </c>
      <c r="K4016">
        <v>0</v>
      </c>
      <c r="L4016">
        <v>1</v>
      </c>
      <c r="M4016">
        <v>0</v>
      </c>
      <c r="N4016" s="13">
        <v>100</v>
      </c>
      <c r="O4016" s="13">
        <f t="shared" si="62"/>
        <v>99</v>
      </c>
    </row>
    <row r="4017" spans="1:15" x14ac:dyDescent="0.3">
      <c r="A4017" t="s">
        <v>34</v>
      </c>
      <c r="B4017" t="s">
        <v>296</v>
      </c>
      <c r="C4017" t="s">
        <v>1643</v>
      </c>
      <c r="D4017">
        <v>2018</v>
      </c>
      <c r="E4017" t="s">
        <v>1650</v>
      </c>
      <c r="H4017">
        <v>1</v>
      </c>
      <c r="I4017">
        <v>5</v>
      </c>
      <c r="J4017">
        <v>0</v>
      </c>
      <c r="K4017">
        <v>2</v>
      </c>
      <c r="N4017" s="13">
        <v>8</v>
      </c>
      <c r="O4017" s="13">
        <f t="shared" si="62"/>
        <v>6</v>
      </c>
    </row>
    <row r="4018" spans="1:15" x14ac:dyDescent="0.3">
      <c r="A4018" t="s">
        <v>34</v>
      </c>
      <c r="B4018" t="s">
        <v>296</v>
      </c>
      <c r="C4018" t="s">
        <v>1643</v>
      </c>
      <c r="D4018">
        <v>2018</v>
      </c>
      <c r="E4018" t="s">
        <v>1651</v>
      </c>
      <c r="F4018">
        <v>2</v>
      </c>
      <c r="G4018">
        <v>4</v>
      </c>
      <c r="H4018">
        <v>13</v>
      </c>
      <c r="I4018">
        <v>17</v>
      </c>
      <c r="J4018">
        <v>23</v>
      </c>
      <c r="L4018">
        <v>2</v>
      </c>
      <c r="M4018">
        <v>0</v>
      </c>
      <c r="N4018" s="13">
        <v>61</v>
      </c>
      <c r="O4018" s="13">
        <f t="shared" si="62"/>
        <v>59</v>
      </c>
    </row>
    <row r="4019" spans="1:15" x14ac:dyDescent="0.3">
      <c r="A4019" t="s">
        <v>34</v>
      </c>
      <c r="B4019" t="s">
        <v>296</v>
      </c>
      <c r="C4019" t="s">
        <v>1643</v>
      </c>
      <c r="D4019">
        <v>2018</v>
      </c>
      <c r="E4019" t="s">
        <v>1652</v>
      </c>
      <c r="I4019">
        <v>1</v>
      </c>
      <c r="J4019">
        <v>1</v>
      </c>
      <c r="N4019" s="13">
        <v>2</v>
      </c>
      <c r="O4019" s="13">
        <f t="shared" si="62"/>
        <v>2</v>
      </c>
    </row>
    <row r="4020" spans="1:15" x14ac:dyDescent="0.3">
      <c r="A4020" t="s">
        <v>34</v>
      </c>
      <c r="B4020" t="s">
        <v>296</v>
      </c>
      <c r="C4020" t="s">
        <v>1643</v>
      </c>
      <c r="D4020">
        <v>2018</v>
      </c>
      <c r="E4020" t="s">
        <v>1653</v>
      </c>
      <c r="G4020">
        <v>1</v>
      </c>
      <c r="H4020">
        <v>0</v>
      </c>
      <c r="I4020">
        <v>3</v>
      </c>
      <c r="J4020">
        <v>0</v>
      </c>
      <c r="N4020" s="13">
        <v>4</v>
      </c>
      <c r="O4020" s="13">
        <f t="shared" si="62"/>
        <v>4</v>
      </c>
    </row>
    <row r="4021" spans="1:15" x14ac:dyDescent="0.3">
      <c r="A4021" t="s">
        <v>34</v>
      </c>
      <c r="B4021" t="s">
        <v>296</v>
      </c>
      <c r="C4021" t="s">
        <v>1643</v>
      </c>
      <c r="D4021">
        <v>2018</v>
      </c>
      <c r="E4021" t="s">
        <v>1654</v>
      </c>
      <c r="J4021">
        <v>2</v>
      </c>
      <c r="N4021" s="13">
        <v>2</v>
      </c>
      <c r="O4021" s="13">
        <f t="shared" si="62"/>
        <v>2</v>
      </c>
    </row>
    <row r="4022" spans="1:15" x14ac:dyDescent="0.3">
      <c r="A4022" t="s">
        <v>34</v>
      </c>
      <c r="B4022" t="s">
        <v>296</v>
      </c>
      <c r="C4022" t="s">
        <v>1643</v>
      </c>
      <c r="D4022">
        <v>2018</v>
      </c>
      <c r="E4022" t="s">
        <v>1655</v>
      </c>
      <c r="H4022">
        <v>2</v>
      </c>
      <c r="I4022">
        <v>0</v>
      </c>
      <c r="J4022">
        <v>1</v>
      </c>
      <c r="N4022" s="13">
        <v>3</v>
      </c>
      <c r="O4022" s="13">
        <f t="shared" si="62"/>
        <v>3</v>
      </c>
    </row>
    <row r="4023" spans="1:15" x14ac:dyDescent="0.3">
      <c r="A4023" t="s">
        <v>233</v>
      </c>
      <c r="B4023" t="s">
        <v>296</v>
      </c>
      <c r="C4023" t="s">
        <v>1643</v>
      </c>
      <c r="D4023">
        <v>2018</v>
      </c>
      <c r="E4023" t="s">
        <v>1656</v>
      </c>
      <c r="F4023">
        <v>1</v>
      </c>
      <c r="H4023">
        <v>203</v>
      </c>
      <c r="I4023">
        <v>194</v>
      </c>
      <c r="J4023">
        <v>107</v>
      </c>
      <c r="K4023">
        <v>0</v>
      </c>
      <c r="N4023" s="13">
        <v>505</v>
      </c>
      <c r="O4023" s="13">
        <f t="shared" si="62"/>
        <v>505</v>
      </c>
    </row>
    <row r="4024" spans="1:15" x14ac:dyDescent="0.3">
      <c r="A4024" t="s">
        <v>233</v>
      </c>
      <c r="B4024" t="s">
        <v>296</v>
      </c>
      <c r="C4024" t="s">
        <v>1643</v>
      </c>
      <c r="D4024">
        <v>2018</v>
      </c>
      <c r="E4024" t="s">
        <v>1562</v>
      </c>
      <c r="K4024">
        <v>0</v>
      </c>
      <c r="N4024" s="13">
        <v>0</v>
      </c>
      <c r="O4024" s="13">
        <f t="shared" si="62"/>
        <v>0</v>
      </c>
    </row>
    <row r="4025" spans="1:15" x14ac:dyDescent="0.3">
      <c r="A4025" t="s">
        <v>233</v>
      </c>
      <c r="B4025" t="s">
        <v>296</v>
      </c>
      <c r="C4025" t="s">
        <v>1643</v>
      </c>
      <c r="D4025">
        <v>2018</v>
      </c>
      <c r="E4025" t="s">
        <v>1657</v>
      </c>
      <c r="H4025">
        <v>31</v>
      </c>
      <c r="I4025">
        <v>50</v>
      </c>
      <c r="J4025">
        <v>43</v>
      </c>
      <c r="M4025">
        <v>0</v>
      </c>
      <c r="N4025" s="13">
        <v>124</v>
      </c>
      <c r="O4025" s="13">
        <f t="shared" si="62"/>
        <v>124</v>
      </c>
    </row>
    <row r="4026" spans="1:15" x14ac:dyDescent="0.3">
      <c r="A4026" t="s">
        <v>26</v>
      </c>
      <c r="B4026" t="s">
        <v>296</v>
      </c>
      <c r="C4026" t="s">
        <v>1643</v>
      </c>
      <c r="D4026">
        <v>2018</v>
      </c>
      <c r="E4026" t="s">
        <v>1477</v>
      </c>
      <c r="H4026">
        <v>2</v>
      </c>
      <c r="I4026">
        <v>5</v>
      </c>
      <c r="J4026">
        <v>9</v>
      </c>
      <c r="K4026">
        <v>0</v>
      </c>
      <c r="N4026" s="13">
        <v>16</v>
      </c>
      <c r="O4026" s="13">
        <f t="shared" si="62"/>
        <v>16</v>
      </c>
    </row>
    <row r="4027" spans="1:15" x14ac:dyDescent="0.3">
      <c r="A4027" t="s">
        <v>22</v>
      </c>
      <c r="B4027" t="s">
        <v>296</v>
      </c>
      <c r="C4027" t="s">
        <v>1643</v>
      </c>
      <c r="D4027">
        <v>2018</v>
      </c>
      <c r="E4027" t="s">
        <v>1658</v>
      </c>
      <c r="G4027">
        <v>2</v>
      </c>
      <c r="H4027">
        <v>1</v>
      </c>
      <c r="I4027">
        <v>7</v>
      </c>
      <c r="J4027">
        <v>20</v>
      </c>
      <c r="N4027" s="13">
        <v>30</v>
      </c>
      <c r="O4027" s="13">
        <f t="shared" si="62"/>
        <v>30</v>
      </c>
    </row>
    <row r="4028" spans="1:15" x14ac:dyDescent="0.3">
      <c r="A4028" t="s">
        <v>22</v>
      </c>
      <c r="B4028" t="s">
        <v>296</v>
      </c>
      <c r="C4028" t="s">
        <v>1643</v>
      </c>
      <c r="D4028">
        <v>2018</v>
      </c>
      <c r="E4028" t="s">
        <v>1659</v>
      </c>
      <c r="G4028">
        <v>4</v>
      </c>
      <c r="H4028">
        <v>2</v>
      </c>
      <c r="I4028">
        <v>3</v>
      </c>
      <c r="J4028">
        <v>2</v>
      </c>
      <c r="N4028" s="13">
        <v>11</v>
      </c>
      <c r="O4028" s="13">
        <f t="shared" si="62"/>
        <v>11</v>
      </c>
    </row>
    <row r="4029" spans="1:15" x14ac:dyDescent="0.3">
      <c r="A4029" t="s">
        <v>22</v>
      </c>
      <c r="B4029" t="s">
        <v>296</v>
      </c>
      <c r="C4029" t="s">
        <v>1643</v>
      </c>
      <c r="D4029">
        <v>2018</v>
      </c>
      <c r="E4029" t="s">
        <v>1660</v>
      </c>
      <c r="H4029">
        <v>1</v>
      </c>
      <c r="N4029" s="13">
        <v>1</v>
      </c>
      <c r="O4029" s="13">
        <f t="shared" si="62"/>
        <v>1</v>
      </c>
    </row>
    <row r="4030" spans="1:15" x14ac:dyDescent="0.3">
      <c r="A4030" t="s">
        <v>34</v>
      </c>
      <c r="B4030" t="s">
        <v>296</v>
      </c>
      <c r="C4030" t="s">
        <v>1643</v>
      </c>
      <c r="D4030">
        <v>2018</v>
      </c>
      <c r="E4030" t="s">
        <v>1661</v>
      </c>
      <c r="G4030">
        <v>1</v>
      </c>
      <c r="I4030">
        <v>8</v>
      </c>
      <c r="J4030">
        <v>3</v>
      </c>
      <c r="L4030">
        <v>0</v>
      </c>
      <c r="M4030">
        <v>0</v>
      </c>
      <c r="N4030" s="13">
        <v>12</v>
      </c>
      <c r="O4030" s="13">
        <f t="shared" si="62"/>
        <v>12</v>
      </c>
    </row>
    <row r="4031" spans="1:15" x14ac:dyDescent="0.3">
      <c r="A4031" t="s">
        <v>50</v>
      </c>
      <c r="B4031" t="s">
        <v>334</v>
      </c>
      <c r="C4031" t="s">
        <v>1662</v>
      </c>
      <c r="D4031">
        <v>2018</v>
      </c>
      <c r="E4031" t="s">
        <v>1505</v>
      </c>
      <c r="H4031">
        <v>4</v>
      </c>
      <c r="I4031">
        <v>1</v>
      </c>
      <c r="J4031">
        <v>11</v>
      </c>
      <c r="L4031">
        <v>5</v>
      </c>
      <c r="N4031" s="13">
        <v>21</v>
      </c>
      <c r="O4031" s="13">
        <f t="shared" si="62"/>
        <v>16</v>
      </c>
    </row>
    <row r="4032" spans="1:15" x14ac:dyDescent="0.3">
      <c r="A4032" t="s">
        <v>50</v>
      </c>
      <c r="B4032" t="s">
        <v>334</v>
      </c>
      <c r="C4032" t="s">
        <v>1662</v>
      </c>
      <c r="D4032">
        <v>2018</v>
      </c>
      <c r="E4032" t="s">
        <v>1506</v>
      </c>
      <c r="H4032">
        <v>31</v>
      </c>
      <c r="J4032">
        <v>9</v>
      </c>
      <c r="N4032" s="13">
        <v>40</v>
      </c>
      <c r="O4032" s="13">
        <f t="shared" si="62"/>
        <v>40</v>
      </c>
    </row>
    <row r="4033" spans="1:15" x14ac:dyDescent="0.3">
      <c r="A4033" t="s">
        <v>50</v>
      </c>
      <c r="B4033" t="s">
        <v>334</v>
      </c>
      <c r="C4033" t="s">
        <v>1662</v>
      </c>
      <c r="D4033">
        <v>2018</v>
      </c>
      <c r="E4033" t="s">
        <v>1663</v>
      </c>
      <c r="J4033">
        <v>4</v>
      </c>
      <c r="N4033" s="13">
        <v>4</v>
      </c>
      <c r="O4033" s="13">
        <f t="shared" si="62"/>
        <v>4</v>
      </c>
    </row>
    <row r="4034" spans="1:15" x14ac:dyDescent="0.3">
      <c r="A4034" t="s">
        <v>18</v>
      </c>
      <c r="B4034" t="s">
        <v>334</v>
      </c>
      <c r="C4034" t="s">
        <v>1662</v>
      </c>
      <c r="D4034">
        <v>2018</v>
      </c>
      <c r="E4034" t="s">
        <v>1493</v>
      </c>
      <c r="F4034">
        <v>3</v>
      </c>
      <c r="G4034">
        <v>4</v>
      </c>
      <c r="H4034">
        <v>96</v>
      </c>
      <c r="I4034">
        <v>101</v>
      </c>
      <c r="J4034">
        <v>51</v>
      </c>
      <c r="L4034">
        <v>582</v>
      </c>
      <c r="M4034">
        <v>0</v>
      </c>
      <c r="N4034" s="13">
        <v>837</v>
      </c>
      <c r="O4034" s="13">
        <f t="shared" si="62"/>
        <v>255</v>
      </c>
    </row>
    <row r="4035" spans="1:15" x14ac:dyDescent="0.3">
      <c r="A4035" t="s">
        <v>20</v>
      </c>
      <c r="B4035" t="s">
        <v>334</v>
      </c>
      <c r="C4035" t="s">
        <v>1662</v>
      </c>
      <c r="D4035">
        <v>2018</v>
      </c>
      <c r="E4035" t="s">
        <v>1664</v>
      </c>
      <c r="L4035">
        <v>1</v>
      </c>
      <c r="N4035" s="13">
        <v>1</v>
      </c>
      <c r="O4035" s="13">
        <f t="shared" ref="O4035:O4098" si="63">F4035+G4035+H4035+I4035+J4035</f>
        <v>0</v>
      </c>
    </row>
    <row r="4036" spans="1:15" x14ac:dyDescent="0.3">
      <c r="A4036" t="s">
        <v>20</v>
      </c>
      <c r="B4036" t="s">
        <v>334</v>
      </c>
      <c r="C4036" t="s">
        <v>1662</v>
      </c>
      <c r="D4036">
        <v>2018</v>
      </c>
      <c r="E4036" t="s">
        <v>1665</v>
      </c>
      <c r="L4036">
        <v>1</v>
      </c>
      <c r="N4036" s="13">
        <v>1</v>
      </c>
      <c r="O4036" s="13">
        <f t="shared" si="63"/>
        <v>0</v>
      </c>
    </row>
    <row r="4037" spans="1:15" x14ac:dyDescent="0.3">
      <c r="A4037" t="s">
        <v>20</v>
      </c>
      <c r="B4037" t="s">
        <v>334</v>
      </c>
      <c r="C4037" t="s">
        <v>1662</v>
      </c>
      <c r="D4037">
        <v>2018</v>
      </c>
      <c r="E4037" t="s">
        <v>1439</v>
      </c>
      <c r="F4037">
        <v>283</v>
      </c>
      <c r="G4037">
        <v>494</v>
      </c>
      <c r="H4037">
        <v>6556</v>
      </c>
      <c r="I4037">
        <v>3644</v>
      </c>
      <c r="J4037">
        <v>3839</v>
      </c>
      <c r="K4037">
        <v>74</v>
      </c>
      <c r="L4037">
        <v>3948</v>
      </c>
      <c r="M4037">
        <v>0</v>
      </c>
      <c r="N4037" s="13">
        <v>18838</v>
      </c>
      <c r="O4037" s="13">
        <f t="shared" si="63"/>
        <v>14816</v>
      </c>
    </row>
    <row r="4038" spans="1:15" x14ac:dyDescent="0.3">
      <c r="A4038" t="s">
        <v>20</v>
      </c>
      <c r="B4038" t="s">
        <v>334</v>
      </c>
      <c r="C4038" t="s">
        <v>1662</v>
      </c>
      <c r="D4038">
        <v>2018</v>
      </c>
      <c r="E4038" t="s">
        <v>1666</v>
      </c>
      <c r="L4038">
        <v>2</v>
      </c>
      <c r="N4038" s="13">
        <v>2</v>
      </c>
      <c r="O4038" s="13">
        <f t="shared" si="63"/>
        <v>0</v>
      </c>
    </row>
    <row r="4039" spans="1:15" x14ac:dyDescent="0.3">
      <c r="A4039" t="s">
        <v>20</v>
      </c>
      <c r="B4039" t="s">
        <v>334</v>
      </c>
      <c r="C4039" t="s">
        <v>1662</v>
      </c>
      <c r="D4039">
        <v>2018</v>
      </c>
      <c r="E4039" t="s">
        <v>1667</v>
      </c>
      <c r="L4039">
        <v>1</v>
      </c>
      <c r="N4039" s="13">
        <v>1</v>
      </c>
      <c r="O4039" s="13">
        <f t="shared" si="63"/>
        <v>0</v>
      </c>
    </row>
    <row r="4040" spans="1:15" x14ac:dyDescent="0.3">
      <c r="A4040" t="s">
        <v>20</v>
      </c>
      <c r="B4040" t="s">
        <v>334</v>
      </c>
      <c r="C4040" t="s">
        <v>1662</v>
      </c>
      <c r="D4040">
        <v>2018</v>
      </c>
      <c r="E4040" t="s">
        <v>1445</v>
      </c>
      <c r="F4040">
        <v>31</v>
      </c>
      <c r="G4040">
        <v>45</v>
      </c>
      <c r="H4040">
        <v>593</v>
      </c>
      <c r="I4040">
        <v>238</v>
      </c>
      <c r="J4040">
        <v>299</v>
      </c>
      <c r="K4040">
        <v>2</v>
      </c>
      <c r="L4040">
        <v>113</v>
      </c>
      <c r="M4040">
        <v>0</v>
      </c>
      <c r="N4040" s="13">
        <v>1321</v>
      </c>
      <c r="O4040" s="13">
        <f t="shared" si="63"/>
        <v>1206</v>
      </c>
    </row>
    <row r="4041" spans="1:15" x14ac:dyDescent="0.3">
      <c r="A4041" t="s">
        <v>20</v>
      </c>
      <c r="B4041" t="s">
        <v>334</v>
      </c>
      <c r="C4041" t="s">
        <v>1662</v>
      </c>
      <c r="D4041">
        <v>2018</v>
      </c>
      <c r="E4041" t="s">
        <v>1668</v>
      </c>
      <c r="F4041">
        <v>1</v>
      </c>
      <c r="G4041">
        <v>1</v>
      </c>
      <c r="I4041">
        <v>1</v>
      </c>
      <c r="J4041">
        <v>1</v>
      </c>
      <c r="L4041">
        <v>6</v>
      </c>
      <c r="N4041" s="13">
        <v>10</v>
      </c>
      <c r="O4041" s="13">
        <f t="shared" si="63"/>
        <v>4</v>
      </c>
    </row>
    <row r="4042" spans="1:15" x14ac:dyDescent="0.3">
      <c r="A4042" t="s">
        <v>20</v>
      </c>
      <c r="B4042" t="s">
        <v>334</v>
      </c>
      <c r="C4042" t="s">
        <v>1662</v>
      </c>
      <c r="D4042">
        <v>2018</v>
      </c>
      <c r="E4042" t="s">
        <v>1635</v>
      </c>
      <c r="I4042">
        <v>1</v>
      </c>
      <c r="N4042" s="13">
        <v>1</v>
      </c>
      <c r="O4042" s="13">
        <f t="shared" si="63"/>
        <v>1</v>
      </c>
    </row>
    <row r="4043" spans="1:15" x14ac:dyDescent="0.3">
      <c r="A4043" t="s">
        <v>34</v>
      </c>
      <c r="B4043" t="s">
        <v>334</v>
      </c>
      <c r="C4043" t="s">
        <v>1662</v>
      </c>
      <c r="D4043">
        <v>2018</v>
      </c>
      <c r="E4043" t="s">
        <v>1669</v>
      </c>
      <c r="F4043">
        <v>6</v>
      </c>
      <c r="G4043">
        <v>1</v>
      </c>
      <c r="H4043">
        <v>15</v>
      </c>
      <c r="I4043">
        <v>8</v>
      </c>
      <c r="J4043">
        <v>16</v>
      </c>
      <c r="L4043">
        <v>9</v>
      </c>
      <c r="M4043">
        <v>0</v>
      </c>
      <c r="N4043" s="13">
        <v>55</v>
      </c>
      <c r="O4043" s="13">
        <f t="shared" si="63"/>
        <v>46</v>
      </c>
    </row>
    <row r="4044" spans="1:15" x14ac:dyDescent="0.3">
      <c r="A4044" t="s">
        <v>50</v>
      </c>
      <c r="B4044" t="s">
        <v>334</v>
      </c>
      <c r="C4044" t="s">
        <v>1662</v>
      </c>
      <c r="D4044">
        <v>2018</v>
      </c>
      <c r="E4044" t="s">
        <v>1670</v>
      </c>
      <c r="F4044">
        <v>1</v>
      </c>
      <c r="G4044">
        <v>5</v>
      </c>
      <c r="H4044">
        <v>107</v>
      </c>
      <c r="I4044">
        <v>62</v>
      </c>
      <c r="J4044">
        <v>37</v>
      </c>
      <c r="K4044">
        <v>0</v>
      </c>
      <c r="L4044">
        <v>10</v>
      </c>
      <c r="M4044">
        <v>0</v>
      </c>
      <c r="N4044" s="13">
        <v>222</v>
      </c>
      <c r="O4044" s="13">
        <f t="shared" si="63"/>
        <v>212</v>
      </c>
    </row>
    <row r="4045" spans="1:15" x14ac:dyDescent="0.3">
      <c r="A4045" t="s">
        <v>50</v>
      </c>
      <c r="B4045" t="s">
        <v>334</v>
      </c>
      <c r="C4045" t="s">
        <v>1662</v>
      </c>
      <c r="D4045">
        <v>2018</v>
      </c>
      <c r="E4045" t="s">
        <v>1671</v>
      </c>
      <c r="F4045">
        <v>1</v>
      </c>
      <c r="G4045">
        <v>12</v>
      </c>
      <c r="H4045">
        <v>536</v>
      </c>
      <c r="I4045">
        <v>253</v>
      </c>
      <c r="J4045">
        <v>55</v>
      </c>
      <c r="L4045">
        <v>6</v>
      </c>
      <c r="M4045">
        <v>0</v>
      </c>
      <c r="N4045" s="13">
        <v>863</v>
      </c>
      <c r="O4045" s="13">
        <f t="shared" si="63"/>
        <v>857</v>
      </c>
    </row>
    <row r="4046" spans="1:15" x14ac:dyDescent="0.3">
      <c r="A4046" t="s">
        <v>22</v>
      </c>
      <c r="B4046" t="s">
        <v>334</v>
      </c>
      <c r="C4046" t="s">
        <v>1662</v>
      </c>
      <c r="D4046">
        <v>2018</v>
      </c>
      <c r="E4046" t="s">
        <v>1468</v>
      </c>
      <c r="L4046">
        <v>1</v>
      </c>
      <c r="N4046" s="13">
        <v>1</v>
      </c>
      <c r="O4046" s="13">
        <f t="shared" si="63"/>
        <v>0</v>
      </c>
    </row>
    <row r="4047" spans="1:15" x14ac:dyDescent="0.3">
      <c r="A4047" t="s">
        <v>22</v>
      </c>
      <c r="B4047" t="s">
        <v>334</v>
      </c>
      <c r="C4047" t="s">
        <v>1662</v>
      </c>
      <c r="D4047">
        <v>2018</v>
      </c>
      <c r="E4047" t="s">
        <v>1672</v>
      </c>
      <c r="L4047">
        <v>1</v>
      </c>
      <c r="N4047" s="13">
        <v>1</v>
      </c>
      <c r="O4047" s="13">
        <f t="shared" si="63"/>
        <v>0</v>
      </c>
    </row>
    <row r="4048" spans="1:15" x14ac:dyDescent="0.3">
      <c r="A4048" t="s">
        <v>22</v>
      </c>
      <c r="B4048" t="s">
        <v>334</v>
      </c>
      <c r="C4048" t="s">
        <v>1662</v>
      </c>
      <c r="D4048">
        <v>2018</v>
      </c>
      <c r="E4048" t="s">
        <v>1441</v>
      </c>
      <c r="F4048">
        <v>1</v>
      </c>
      <c r="G4048">
        <v>96</v>
      </c>
      <c r="H4048">
        <v>3305</v>
      </c>
      <c r="I4048">
        <v>885</v>
      </c>
      <c r="J4048">
        <v>374</v>
      </c>
      <c r="K4048">
        <v>0</v>
      </c>
      <c r="L4048">
        <v>224</v>
      </c>
      <c r="M4048">
        <v>0</v>
      </c>
      <c r="N4048" s="13">
        <v>4885</v>
      </c>
      <c r="O4048" s="13">
        <f t="shared" si="63"/>
        <v>4661</v>
      </c>
    </row>
    <row r="4049" spans="1:15" x14ac:dyDescent="0.3">
      <c r="A4049" t="s">
        <v>22</v>
      </c>
      <c r="B4049" t="s">
        <v>334</v>
      </c>
      <c r="C4049" t="s">
        <v>1662</v>
      </c>
      <c r="D4049">
        <v>2018</v>
      </c>
      <c r="E4049" t="s">
        <v>1673</v>
      </c>
      <c r="L4049">
        <v>1</v>
      </c>
      <c r="N4049" s="13">
        <v>1</v>
      </c>
      <c r="O4049" s="13">
        <f t="shared" si="63"/>
        <v>0</v>
      </c>
    </row>
    <row r="4050" spans="1:15" x14ac:dyDescent="0.3">
      <c r="A4050" t="s">
        <v>22</v>
      </c>
      <c r="B4050" t="s">
        <v>334</v>
      </c>
      <c r="C4050" t="s">
        <v>1662</v>
      </c>
      <c r="D4050">
        <v>2018</v>
      </c>
      <c r="E4050" t="s">
        <v>1674</v>
      </c>
      <c r="H4050">
        <v>1</v>
      </c>
      <c r="I4050">
        <v>1</v>
      </c>
      <c r="L4050">
        <v>2</v>
      </c>
      <c r="N4050" s="13">
        <v>4</v>
      </c>
      <c r="O4050" s="13">
        <f t="shared" si="63"/>
        <v>2</v>
      </c>
    </row>
    <row r="4051" spans="1:15" x14ac:dyDescent="0.3">
      <c r="A4051" t="s">
        <v>22</v>
      </c>
      <c r="B4051" t="s">
        <v>334</v>
      </c>
      <c r="C4051" t="s">
        <v>1662</v>
      </c>
      <c r="D4051">
        <v>2018</v>
      </c>
      <c r="E4051" t="s">
        <v>1675</v>
      </c>
      <c r="G4051">
        <v>1</v>
      </c>
      <c r="H4051">
        <v>34</v>
      </c>
      <c r="I4051">
        <v>13</v>
      </c>
      <c r="J4051">
        <v>7</v>
      </c>
      <c r="L4051">
        <v>141</v>
      </c>
      <c r="M4051">
        <v>0</v>
      </c>
      <c r="N4051" s="13">
        <v>196</v>
      </c>
      <c r="O4051" s="13">
        <f t="shared" si="63"/>
        <v>55</v>
      </c>
    </row>
    <row r="4052" spans="1:15" x14ac:dyDescent="0.3">
      <c r="A4052" t="s">
        <v>22</v>
      </c>
      <c r="B4052" t="s">
        <v>334</v>
      </c>
      <c r="C4052" t="s">
        <v>1662</v>
      </c>
      <c r="D4052">
        <v>2018</v>
      </c>
      <c r="E4052" t="s">
        <v>1676</v>
      </c>
      <c r="F4052">
        <v>2</v>
      </c>
      <c r="G4052">
        <v>119</v>
      </c>
      <c r="H4052">
        <v>2843</v>
      </c>
      <c r="I4052">
        <v>590</v>
      </c>
      <c r="J4052">
        <v>345</v>
      </c>
      <c r="K4052">
        <v>1</v>
      </c>
      <c r="L4052">
        <v>92</v>
      </c>
      <c r="M4052">
        <v>0</v>
      </c>
      <c r="N4052" s="13">
        <v>3992</v>
      </c>
      <c r="O4052" s="13">
        <f t="shared" si="63"/>
        <v>3899</v>
      </c>
    </row>
    <row r="4053" spans="1:15" x14ac:dyDescent="0.3">
      <c r="A4053" t="s">
        <v>22</v>
      </c>
      <c r="B4053" t="s">
        <v>334</v>
      </c>
      <c r="C4053" t="s">
        <v>1662</v>
      </c>
      <c r="D4053">
        <v>2018</v>
      </c>
      <c r="E4053" t="s">
        <v>1677</v>
      </c>
      <c r="G4053">
        <v>4</v>
      </c>
      <c r="H4053">
        <v>21</v>
      </c>
      <c r="I4053">
        <v>14</v>
      </c>
      <c r="J4053">
        <v>4</v>
      </c>
      <c r="L4053">
        <v>52</v>
      </c>
      <c r="M4053">
        <v>0</v>
      </c>
      <c r="N4053" s="13">
        <v>95</v>
      </c>
      <c r="O4053" s="13">
        <f t="shared" si="63"/>
        <v>43</v>
      </c>
    </row>
    <row r="4054" spans="1:15" x14ac:dyDescent="0.3">
      <c r="A4054" t="s">
        <v>20</v>
      </c>
      <c r="B4054" t="s">
        <v>334</v>
      </c>
      <c r="C4054" t="s">
        <v>1662</v>
      </c>
      <c r="D4054">
        <v>2018</v>
      </c>
      <c r="E4054" t="s">
        <v>12</v>
      </c>
      <c r="I4054">
        <v>1</v>
      </c>
      <c r="J4054">
        <v>2</v>
      </c>
      <c r="K4054">
        <v>1</v>
      </c>
      <c r="L4054">
        <v>22</v>
      </c>
      <c r="M4054">
        <v>0</v>
      </c>
      <c r="N4054" s="13">
        <v>26</v>
      </c>
      <c r="O4054" s="13">
        <f t="shared" si="63"/>
        <v>3</v>
      </c>
    </row>
    <row r="4055" spans="1:15" x14ac:dyDescent="0.3">
      <c r="A4055" t="s">
        <v>50</v>
      </c>
      <c r="B4055" t="s">
        <v>334</v>
      </c>
      <c r="C4055" t="s">
        <v>1662</v>
      </c>
      <c r="D4055">
        <v>2018</v>
      </c>
      <c r="E4055" t="s">
        <v>1678</v>
      </c>
      <c r="G4055">
        <v>2</v>
      </c>
      <c r="H4055">
        <v>18</v>
      </c>
      <c r="I4055">
        <v>21</v>
      </c>
      <c r="J4055">
        <v>36</v>
      </c>
      <c r="L4055">
        <v>10</v>
      </c>
      <c r="M4055">
        <v>0</v>
      </c>
      <c r="N4055" s="13">
        <v>87</v>
      </c>
      <c r="O4055" s="13">
        <f t="shared" si="63"/>
        <v>77</v>
      </c>
    </row>
    <row r="4056" spans="1:15" x14ac:dyDescent="0.3">
      <c r="A4056" t="s">
        <v>50</v>
      </c>
      <c r="B4056" t="s">
        <v>334</v>
      </c>
      <c r="C4056" t="s">
        <v>1662</v>
      </c>
      <c r="D4056">
        <v>2018</v>
      </c>
      <c r="E4056" t="s">
        <v>1679</v>
      </c>
      <c r="I4056">
        <v>1</v>
      </c>
      <c r="L4056">
        <v>0</v>
      </c>
      <c r="M4056">
        <v>0</v>
      </c>
      <c r="N4056" s="13">
        <v>1</v>
      </c>
      <c r="O4056" s="13">
        <f t="shared" si="63"/>
        <v>1</v>
      </c>
    </row>
    <row r="4057" spans="1:15" x14ac:dyDescent="0.3">
      <c r="A4057" t="s">
        <v>26</v>
      </c>
      <c r="B4057" t="s">
        <v>334</v>
      </c>
      <c r="C4057" t="s">
        <v>1662</v>
      </c>
      <c r="D4057">
        <v>2018</v>
      </c>
      <c r="E4057" t="s">
        <v>1442</v>
      </c>
      <c r="I4057">
        <v>2</v>
      </c>
      <c r="K4057">
        <v>0</v>
      </c>
      <c r="L4057">
        <v>22</v>
      </c>
      <c r="M4057">
        <v>0</v>
      </c>
      <c r="N4057" s="13">
        <v>24</v>
      </c>
      <c r="O4057" s="13">
        <f t="shared" si="63"/>
        <v>2</v>
      </c>
    </row>
    <row r="4058" spans="1:15" x14ac:dyDescent="0.3">
      <c r="A4058" t="s">
        <v>20</v>
      </c>
      <c r="B4058" t="s">
        <v>334</v>
      </c>
      <c r="C4058" t="s">
        <v>1662</v>
      </c>
      <c r="D4058">
        <v>2018</v>
      </c>
      <c r="E4058" t="s">
        <v>1680</v>
      </c>
      <c r="G4058">
        <v>3</v>
      </c>
      <c r="H4058">
        <v>35</v>
      </c>
      <c r="I4058">
        <v>27</v>
      </c>
      <c r="J4058">
        <v>20</v>
      </c>
      <c r="K4058">
        <v>0</v>
      </c>
      <c r="L4058">
        <v>2</v>
      </c>
      <c r="M4058">
        <v>0</v>
      </c>
      <c r="N4058" s="13">
        <v>87</v>
      </c>
      <c r="O4058" s="13">
        <f t="shared" si="63"/>
        <v>85</v>
      </c>
    </row>
    <row r="4059" spans="1:15" x14ac:dyDescent="0.3">
      <c r="A4059" t="s">
        <v>125</v>
      </c>
      <c r="B4059" t="s">
        <v>334</v>
      </c>
      <c r="C4059" t="s">
        <v>1662</v>
      </c>
      <c r="D4059">
        <v>2018</v>
      </c>
      <c r="E4059" t="s">
        <v>1452</v>
      </c>
      <c r="K4059">
        <v>0</v>
      </c>
      <c r="N4059" s="13">
        <v>0</v>
      </c>
      <c r="O4059" s="13">
        <f t="shared" si="63"/>
        <v>0</v>
      </c>
    </row>
    <row r="4060" spans="1:15" x14ac:dyDescent="0.3">
      <c r="A4060" t="s">
        <v>18</v>
      </c>
      <c r="B4060" t="s">
        <v>224</v>
      </c>
      <c r="C4060" t="s">
        <v>1681</v>
      </c>
      <c r="D4060">
        <v>2018</v>
      </c>
      <c r="E4060" t="s">
        <v>1682</v>
      </c>
      <c r="G4060">
        <v>0</v>
      </c>
      <c r="H4060">
        <v>143</v>
      </c>
      <c r="I4060">
        <v>78</v>
      </c>
      <c r="J4060">
        <v>20</v>
      </c>
      <c r="K4060">
        <v>0</v>
      </c>
      <c r="L4060">
        <v>4</v>
      </c>
      <c r="M4060">
        <v>0</v>
      </c>
      <c r="N4060" s="13">
        <v>245</v>
      </c>
      <c r="O4060" s="13">
        <f t="shared" si="63"/>
        <v>241</v>
      </c>
    </row>
    <row r="4061" spans="1:15" x14ac:dyDescent="0.3">
      <c r="A4061" t="s">
        <v>233</v>
      </c>
      <c r="B4061" t="s">
        <v>224</v>
      </c>
      <c r="C4061" t="s">
        <v>1681</v>
      </c>
      <c r="D4061">
        <v>2018</v>
      </c>
      <c r="E4061" t="s">
        <v>1683</v>
      </c>
      <c r="J4061">
        <v>0</v>
      </c>
      <c r="L4061">
        <v>1</v>
      </c>
      <c r="N4061" s="13">
        <v>1</v>
      </c>
      <c r="O4061" s="13">
        <f t="shared" si="63"/>
        <v>0</v>
      </c>
    </row>
    <row r="4062" spans="1:15" x14ac:dyDescent="0.3">
      <c r="A4062" t="s">
        <v>233</v>
      </c>
      <c r="B4062" t="s">
        <v>224</v>
      </c>
      <c r="C4062" t="s">
        <v>1681</v>
      </c>
      <c r="D4062">
        <v>2018</v>
      </c>
      <c r="E4062" t="s">
        <v>1684</v>
      </c>
      <c r="J4062">
        <v>1</v>
      </c>
      <c r="N4062" s="13">
        <v>1</v>
      </c>
      <c r="O4062" s="13">
        <f t="shared" si="63"/>
        <v>1</v>
      </c>
    </row>
    <row r="4063" spans="1:15" x14ac:dyDescent="0.3">
      <c r="A4063" t="s">
        <v>233</v>
      </c>
      <c r="B4063" t="s">
        <v>224</v>
      </c>
      <c r="C4063" t="s">
        <v>1681</v>
      </c>
      <c r="D4063">
        <v>2018</v>
      </c>
      <c r="E4063" t="s">
        <v>1685</v>
      </c>
      <c r="J4063">
        <v>1</v>
      </c>
      <c r="N4063" s="13">
        <v>1</v>
      </c>
      <c r="O4063" s="13">
        <f t="shared" si="63"/>
        <v>1</v>
      </c>
    </row>
    <row r="4064" spans="1:15" x14ac:dyDescent="0.3">
      <c r="A4064" t="s">
        <v>233</v>
      </c>
      <c r="B4064" t="s">
        <v>224</v>
      </c>
      <c r="C4064" t="s">
        <v>1681</v>
      </c>
      <c r="D4064">
        <v>2018</v>
      </c>
      <c r="E4064" t="s">
        <v>1686</v>
      </c>
      <c r="I4064">
        <v>1</v>
      </c>
      <c r="L4064">
        <v>1</v>
      </c>
      <c r="N4064" s="13">
        <v>2</v>
      </c>
      <c r="O4064" s="13">
        <f t="shared" si="63"/>
        <v>1</v>
      </c>
    </row>
    <row r="4065" spans="1:15" x14ac:dyDescent="0.3">
      <c r="A4065" t="s">
        <v>20</v>
      </c>
      <c r="B4065" t="s">
        <v>224</v>
      </c>
      <c r="C4065" t="s">
        <v>1681</v>
      </c>
      <c r="D4065">
        <v>2018</v>
      </c>
      <c r="E4065" t="s">
        <v>1439</v>
      </c>
      <c r="H4065">
        <v>3</v>
      </c>
      <c r="I4065">
        <v>6</v>
      </c>
      <c r="J4065">
        <v>3</v>
      </c>
      <c r="L4065">
        <v>0</v>
      </c>
      <c r="M4065">
        <v>0</v>
      </c>
      <c r="N4065" s="13">
        <v>12</v>
      </c>
      <c r="O4065" s="13">
        <f t="shared" si="63"/>
        <v>12</v>
      </c>
    </row>
    <row r="4066" spans="1:15" x14ac:dyDescent="0.3">
      <c r="A4066" t="s">
        <v>20</v>
      </c>
      <c r="B4066" t="s">
        <v>224</v>
      </c>
      <c r="C4066" t="s">
        <v>1681</v>
      </c>
      <c r="D4066">
        <v>2018</v>
      </c>
      <c r="E4066" t="s">
        <v>1445</v>
      </c>
      <c r="I4066">
        <v>0</v>
      </c>
      <c r="M4066">
        <v>0</v>
      </c>
      <c r="N4066" s="13">
        <v>0</v>
      </c>
      <c r="O4066" s="13">
        <f t="shared" si="63"/>
        <v>0</v>
      </c>
    </row>
    <row r="4067" spans="1:15" x14ac:dyDescent="0.3">
      <c r="A4067" t="s">
        <v>24</v>
      </c>
      <c r="B4067" t="s">
        <v>224</v>
      </c>
      <c r="C4067" t="s">
        <v>1681</v>
      </c>
      <c r="D4067">
        <v>2018</v>
      </c>
      <c r="E4067" t="s">
        <v>1687</v>
      </c>
      <c r="G4067">
        <v>1</v>
      </c>
      <c r="H4067">
        <v>1449</v>
      </c>
      <c r="I4067">
        <v>134</v>
      </c>
      <c r="J4067">
        <v>16</v>
      </c>
      <c r="L4067">
        <v>48</v>
      </c>
      <c r="M4067">
        <v>0</v>
      </c>
      <c r="N4067" s="13">
        <v>1648</v>
      </c>
      <c r="O4067" s="13">
        <f t="shared" si="63"/>
        <v>1600</v>
      </c>
    </row>
    <row r="4068" spans="1:15" x14ac:dyDescent="0.3">
      <c r="A4068" t="s">
        <v>24</v>
      </c>
      <c r="B4068" t="s">
        <v>224</v>
      </c>
      <c r="C4068" t="s">
        <v>1681</v>
      </c>
      <c r="D4068">
        <v>2018</v>
      </c>
      <c r="E4068" t="s">
        <v>1688</v>
      </c>
      <c r="H4068">
        <v>7</v>
      </c>
      <c r="I4068">
        <v>2</v>
      </c>
      <c r="J4068">
        <v>1</v>
      </c>
      <c r="L4068">
        <v>2</v>
      </c>
      <c r="M4068">
        <v>0</v>
      </c>
      <c r="N4068" s="13">
        <v>12</v>
      </c>
      <c r="O4068" s="13">
        <f t="shared" si="63"/>
        <v>10</v>
      </c>
    </row>
    <row r="4069" spans="1:15" x14ac:dyDescent="0.3">
      <c r="A4069" t="s">
        <v>34</v>
      </c>
      <c r="B4069" t="s">
        <v>224</v>
      </c>
      <c r="C4069" t="s">
        <v>1681</v>
      </c>
      <c r="D4069">
        <v>2018</v>
      </c>
      <c r="E4069" t="s">
        <v>1472</v>
      </c>
      <c r="I4069">
        <v>1</v>
      </c>
      <c r="J4069">
        <v>0</v>
      </c>
      <c r="K4069">
        <v>12</v>
      </c>
      <c r="N4069" s="13">
        <v>13</v>
      </c>
      <c r="O4069" s="13">
        <f t="shared" si="63"/>
        <v>1</v>
      </c>
    </row>
    <row r="4070" spans="1:15" x14ac:dyDescent="0.3">
      <c r="A4070" t="s">
        <v>233</v>
      </c>
      <c r="B4070" t="s">
        <v>224</v>
      </c>
      <c r="C4070" t="s">
        <v>1681</v>
      </c>
      <c r="D4070">
        <v>2018</v>
      </c>
      <c r="E4070" t="s">
        <v>1511</v>
      </c>
      <c r="H4070">
        <v>5</v>
      </c>
      <c r="I4070">
        <v>4</v>
      </c>
      <c r="J4070">
        <v>1</v>
      </c>
      <c r="K4070">
        <v>0</v>
      </c>
      <c r="L4070">
        <v>1</v>
      </c>
      <c r="M4070">
        <v>0</v>
      </c>
      <c r="N4070" s="13">
        <v>11</v>
      </c>
      <c r="O4070" s="13">
        <f t="shared" si="63"/>
        <v>10</v>
      </c>
    </row>
    <row r="4071" spans="1:15" x14ac:dyDescent="0.3">
      <c r="A4071" t="s">
        <v>22</v>
      </c>
      <c r="B4071" t="s">
        <v>224</v>
      </c>
      <c r="C4071" t="s">
        <v>1681</v>
      </c>
      <c r="D4071">
        <v>2018</v>
      </c>
      <c r="E4071" t="s">
        <v>1528</v>
      </c>
      <c r="F4071">
        <v>4</v>
      </c>
      <c r="G4071">
        <v>8</v>
      </c>
      <c r="H4071">
        <v>1958</v>
      </c>
      <c r="I4071">
        <v>518</v>
      </c>
      <c r="J4071">
        <v>139</v>
      </c>
      <c r="K4071">
        <v>0</v>
      </c>
      <c r="L4071">
        <v>28</v>
      </c>
      <c r="M4071">
        <v>0</v>
      </c>
      <c r="N4071" s="13">
        <v>2655</v>
      </c>
      <c r="O4071" s="13">
        <f t="shared" si="63"/>
        <v>2627</v>
      </c>
    </row>
    <row r="4072" spans="1:15" x14ac:dyDescent="0.3">
      <c r="A4072" t="s">
        <v>22</v>
      </c>
      <c r="B4072" t="s">
        <v>224</v>
      </c>
      <c r="C4072" t="s">
        <v>1681</v>
      </c>
      <c r="D4072">
        <v>2018</v>
      </c>
      <c r="E4072" t="s">
        <v>1689</v>
      </c>
      <c r="H4072">
        <v>2</v>
      </c>
      <c r="I4072">
        <v>4</v>
      </c>
      <c r="N4072" s="13">
        <v>6</v>
      </c>
      <c r="O4072" s="13">
        <f t="shared" si="63"/>
        <v>6</v>
      </c>
    </row>
    <row r="4073" spans="1:15" x14ac:dyDescent="0.3">
      <c r="A4073" t="s">
        <v>20</v>
      </c>
      <c r="B4073" t="s">
        <v>224</v>
      </c>
      <c r="C4073" t="s">
        <v>1681</v>
      </c>
      <c r="D4073">
        <v>2018</v>
      </c>
      <c r="E4073" t="s">
        <v>12</v>
      </c>
      <c r="H4073">
        <v>7</v>
      </c>
      <c r="N4073" s="13">
        <v>7</v>
      </c>
      <c r="O4073" s="13">
        <f t="shared" si="63"/>
        <v>7</v>
      </c>
    </row>
    <row r="4074" spans="1:15" x14ac:dyDescent="0.3">
      <c r="A4074" t="s">
        <v>239</v>
      </c>
      <c r="B4074" t="s">
        <v>224</v>
      </c>
      <c r="C4074" t="s">
        <v>1681</v>
      </c>
      <c r="D4074">
        <v>2018</v>
      </c>
      <c r="E4074" t="s">
        <v>1690</v>
      </c>
      <c r="H4074">
        <v>1307</v>
      </c>
      <c r="I4074">
        <v>117</v>
      </c>
      <c r="J4074">
        <v>32</v>
      </c>
      <c r="N4074" s="13">
        <v>1456</v>
      </c>
      <c r="O4074" s="13">
        <f t="shared" si="63"/>
        <v>1456</v>
      </c>
    </row>
    <row r="4075" spans="1:15" x14ac:dyDescent="0.3">
      <c r="A4075" t="s">
        <v>29</v>
      </c>
      <c r="B4075" t="s">
        <v>224</v>
      </c>
      <c r="C4075" t="s">
        <v>1681</v>
      </c>
      <c r="D4075">
        <v>2018</v>
      </c>
      <c r="E4075" t="s">
        <v>1455</v>
      </c>
      <c r="I4075">
        <v>7</v>
      </c>
      <c r="N4075" s="13">
        <v>7</v>
      </c>
      <c r="O4075" s="13">
        <f t="shared" si="63"/>
        <v>7</v>
      </c>
    </row>
    <row r="4076" spans="1:15" x14ac:dyDescent="0.3">
      <c r="A4076" t="s">
        <v>50</v>
      </c>
      <c r="B4076" t="s">
        <v>224</v>
      </c>
      <c r="C4076" t="s">
        <v>1681</v>
      </c>
      <c r="D4076">
        <v>2018</v>
      </c>
      <c r="E4076" t="s">
        <v>1691</v>
      </c>
      <c r="G4076">
        <v>1</v>
      </c>
      <c r="H4076">
        <v>195</v>
      </c>
      <c r="I4076">
        <v>58</v>
      </c>
      <c r="J4076">
        <v>29</v>
      </c>
      <c r="L4076">
        <v>0</v>
      </c>
      <c r="M4076">
        <v>0</v>
      </c>
      <c r="N4076" s="13">
        <v>283</v>
      </c>
      <c r="O4076" s="13">
        <f t="shared" si="63"/>
        <v>283</v>
      </c>
    </row>
    <row r="4077" spans="1:15" x14ac:dyDescent="0.3">
      <c r="A4077" t="s">
        <v>22</v>
      </c>
      <c r="B4077" t="s">
        <v>407</v>
      </c>
      <c r="C4077" t="s">
        <v>1692</v>
      </c>
      <c r="D4077">
        <v>2018</v>
      </c>
      <c r="E4077" t="s">
        <v>1473</v>
      </c>
      <c r="L4077">
        <v>2</v>
      </c>
      <c r="M4077">
        <v>0</v>
      </c>
      <c r="N4077" s="13">
        <v>2</v>
      </c>
      <c r="O4077" s="13">
        <f t="shared" si="63"/>
        <v>0</v>
      </c>
    </row>
    <row r="4078" spans="1:15" x14ac:dyDescent="0.3">
      <c r="A4078" t="s">
        <v>18</v>
      </c>
      <c r="B4078" t="s">
        <v>382</v>
      </c>
      <c r="C4078" t="s">
        <v>1693</v>
      </c>
      <c r="D4078">
        <v>2018</v>
      </c>
      <c r="E4078" t="s">
        <v>1466</v>
      </c>
      <c r="H4078">
        <v>45</v>
      </c>
      <c r="I4078">
        <v>108</v>
      </c>
      <c r="J4078">
        <v>11</v>
      </c>
      <c r="M4078">
        <v>0</v>
      </c>
      <c r="N4078" s="13">
        <v>164</v>
      </c>
      <c r="O4078" s="13">
        <f t="shared" si="63"/>
        <v>164</v>
      </c>
    </row>
    <row r="4079" spans="1:15" x14ac:dyDescent="0.3">
      <c r="A4079" t="s">
        <v>20</v>
      </c>
      <c r="B4079" t="s">
        <v>382</v>
      </c>
      <c r="C4079" t="s">
        <v>1693</v>
      </c>
      <c r="D4079">
        <v>2018</v>
      </c>
      <c r="E4079" t="s">
        <v>1665</v>
      </c>
      <c r="J4079">
        <v>8</v>
      </c>
      <c r="L4079">
        <v>1</v>
      </c>
      <c r="M4079">
        <v>0</v>
      </c>
      <c r="N4079" s="13">
        <v>9</v>
      </c>
      <c r="O4079" s="13">
        <f t="shared" si="63"/>
        <v>8</v>
      </c>
    </row>
    <row r="4080" spans="1:15" x14ac:dyDescent="0.3">
      <c r="A4080" t="s">
        <v>20</v>
      </c>
      <c r="B4080" t="s">
        <v>382</v>
      </c>
      <c r="C4080" t="s">
        <v>1693</v>
      </c>
      <c r="D4080">
        <v>2018</v>
      </c>
      <c r="E4080" t="s">
        <v>1439</v>
      </c>
      <c r="F4080">
        <v>8</v>
      </c>
      <c r="G4080">
        <v>0</v>
      </c>
      <c r="H4080">
        <v>48</v>
      </c>
      <c r="I4080">
        <v>8</v>
      </c>
      <c r="J4080">
        <v>20</v>
      </c>
      <c r="K4080">
        <v>0</v>
      </c>
      <c r="L4080">
        <v>4</v>
      </c>
      <c r="M4080">
        <v>0</v>
      </c>
      <c r="N4080" s="13">
        <v>88</v>
      </c>
      <c r="O4080" s="13">
        <f t="shared" si="63"/>
        <v>84</v>
      </c>
    </row>
    <row r="4081" spans="1:15" x14ac:dyDescent="0.3">
      <c r="A4081" t="s">
        <v>20</v>
      </c>
      <c r="B4081" t="s">
        <v>382</v>
      </c>
      <c r="C4081" t="s">
        <v>1693</v>
      </c>
      <c r="D4081">
        <v>2018</v>
      </c>
      <c r="E4081" t="s">
        <v>1445</v>
      </c>
      <c r="F4081">
        <v>3</v>
      </c>
      <c r="H4081">
        <v>3</v>
      </c>
      <c r="I4081">
        <v>2</v>
      </c>
      <c r="J4081">
        <v>2</v>
      </c>
      <c r="M4081">
        <v>0</v>
      </c>
      <c r="N4081" s="13">
        <v>10</v>
      </c>
      <c r="O4081" s="13">
        <f t="shared" si="63"/>
        <v>10</v>
      </c>
    </row>
    <row r="4082" spans="1:15" x14ac:dyDescent="0.3">
      <c r="A4082" t="s">
        <v>136</v>
      </c>
      <c r="B4082" t="s">
        <v>382</v>
      </c>
      <c r="C4082" t="s">
        <v>1693</v>
      </c>
      <c r="D4082">
        <v>2018</v>
      </c>
      <c r="E4082" t="s">
        <v>1694</v>
      </c>
      <c r="J4082">
        <v>10</v>
      </c>
      <c r="N4082" s="13">
        <v>10</v>
      </c>
      <c r="O4082" s="13">
        <f t="shared" si="63"/>
        <v>10</v>
      </c>
    </row>
    <row r="4083" spans="1:15" x14ac:dyDescent="0.3">
      <c r="A4083" t="s">
        <v>136</v>
      </c>
      <c r="B4083" t="s">
        <v>382</v>
      </c>
      <c r="C4083" t="s">
        <v>1693</v>
      </c>
      <c r="D4083">
        <v>2018</v>
      </c>
      <c r="E4083" t="s">
        <v>1695</v>
      </c>
      <c r="J4083">
        <v>0</v>
      </c>
      <c r="N4083" s="13">
        <v>0</v>
      </c>
      <c r="O4083" s="13">
        <f t="shared" si="63"/>
        <v>0</v>
      </c>
    </row>
    <row r="4084" spans="1:15" x14ac:dyDescent="0.3">
      <c r="A4084" t="s">
        <v>136</v>
      </c>
      <c r="B4084" t="s">
        <v>382</v>
      </c>
      <c r="C4084" t="s">
        <v>1693</v>
      </c>
      <c r="D4084">
        <v>2018</v>
      </c>
      <c r="E4084" t="s">
        <v>1696</v>
      </c>
      <c r="J4084">
        <v>0</v>
      </c>
      <c r="N4084" s="13">
        <v>0</v>
      </c>
      <c r="O4084" s="13">
        <f t="shared" si="63"/>
        <v>0</v>
      </c>
    </row>
    <row r="4085" spans="1:15" x14ac:dyDescent="0.3">
      <c r="A4085" t="s">
        <v>136</v>
      </c>
      <c r="B4085" t="s">
        <v>382</v>
      </c>
      <c r="C4085" t="s">
        <v>1693</v>
      </c>
      <c r="D4085">
        <v>2018</v>
      </c>
      <c r="E4085" t="s">
        <v>1697</v>
      </c>
      <c r="J4085">
        <v>1</v>
      </c>
      <c r="N4085" s="13">
        <v>1</v>
      </c>
      <c r="O4085" s="13">
        <f t="shared" si="63"/>
        <v>1</v>
      </c>
    </row>
    <row r="4086" spans="1:15" x14ac:dyDescent="0.3">
      <c r="A4086" t="s">
        <v>136</v>
      </c>
      <c r="B4086" t="s">
        <v>382</v>
      </c>
      <c r="C4086" t="s">
        <v>1693</v>
      </c>
      <c r="D4086">
        <v>2018</v>
      </c>
      <c r="E4086" t="s">
        <v>1623</v>
      </c>
      <c r="J4086">
        <v>0</v>
      </c>
      <c r="N4086" s="13">
        <v>0</v>
      </c>
      <c r="O4086" s="13">
        <f t="shared" si="63"/>
        <v>0</v>
      </c>
    </row>
    <row r="4087" spans="1:15" x14ac:dyDescent="0.3">
      <c r="A4087" t="s">
        <v>136</v>
      </c>
      <c r="B4087" t="s">
        <v>382</v>
      </c>
      <c r="C4087" t="s">
        <v>1693</v>
      </c>
      <c r="D4087">
        <v>2018</v>
      </c>
      <c r="E4087" t="s">
        <v>1698</v>
      </c>
      <c r="H4087">
        <v>0</v>
      </c>
      <c r="J4087">
        <v>13</v>
      </c>
      <c r="N4087" s="13">
        <v>13</v>
      </c>
      <c r="O4087" s="13">
        <f t="shared" si="63"/>
        <v>13</v>
      </c>
    </row>
    <row r="4088" spans="1:15" x14ac:dyDescent="0.3">
      <c r="A4088" t="s">
        <v>136</v>
      </c>
      <c r="B4088" t="s">
        <v>382</v>
      </c>
      <c r="C4088" t="s">
        <v>1693</v>
      </c>
      <c r="D4088">
        <v>2018</v>
      </c>
      <c r="E4088" t="s">
        <v>1699</v>
      </c>
      <c r="J4088">
        <v>0</v>
      </c>
      <c r="N4088" s="13">
        <v>0</v>
      </c>
      <c r="O4088" s="13">
        <f t="shared" si="63"/>
        <v>0</v>
      </c>
    </row>
    <row r="4089" spans="1:15" x14ac:dyDescent="0.3">
      <c r="A4089" t="s">
        <v>136</v>
      </c>
      <c r="B4089" t="s">
        <v>382</v>
      </c>
      <c r="C4089" t="s">
        <v>1693</v>
      </c>
      <c r="D4089">
        <v>2018</v>
      </c>
      <c r="E4089" t="s">
        <v>1700</v>
      </c>
      <c r="J4089">
        <v>33</v>
      </c>
      <c r="N4089" s="13">
        <v>33</v>
      </c>
      <c r="O4089" s="13">
        <f t="shared" si="63"/>
        <v>33</v>
      </c>
    </row>
    <row r="4090" spans="1:15" x14ac:dyDescent="0.3">
      <c r="A4090" t="s">
        <v>136</v>
      </c>
      <c r="B4090" t="s">
        <v>382</v>
      </c>
      <c r="C4090" t="s">
        <v>1693</v>
      </c>
      <c r="D4090">
        <v>2018</v>
      </c>
      <c r="E4090" t="s">
        <v>1701</v>
      </c>
      <c r="J4090">
        <v>0</v>
      </c>
      <c r="N4090" s="13">
        <v>0</v>
      </c>
      <c r="O4090" s="13">
        <f t="shared" si="63"/>
        <v>0</v>
      </c>
    </row>
    <row r="4091" spans="1:15" x14ac:dyDescent="0.3">
      <c r="A4091" t="s">
        <v>136</v>
      </c>
      <c r="B4091" t="s">
        <v>382</v>
      </c>
      <c r="C4091" t="s">
        <v>1693</v>
      </c>
      <c r="D4091">
        <v>2018</v>
      </c>
      <c r="E4091" t="s">
        <v>1702</v>
      </c>
      <c r="J4091">
        <v>1</v>
      </c>
      <c r="N4091" s="13">
        <v>1</v>
      </c>
      <c r="O4091" s="13">
        <f t="shared" si="63"/>
        <v>1</v>
      </c>
    </row>
    <row r="4092" spans="1:15" x14ac:dyDescent="0.3">
      <c r="A4092" t="s">
        <v>136</v>
      </c>
      <c r="B4092" t="s">
        <v>382</v>
      </c>
      <c r="C4092" t="s">
        <v>1693</v>
      </c>
      <c r="D4092">
        <v>2018</v>
      </c>
      <c r="E4092" t="s">
        <v>1703</v>
      </c>
      <c r="J4092">
        <v>11</v>
      </c>
      <c r="N4092" s="13">
        <v>11</v>
      </c>
      <c r="O4092" s="13">
        <f t="shared" si="63"/>
        <v>11</v>
      </c>
    </row>
    <row r="4093" spans="1:15" x14ac:dyDescent="0.3">
      <c r="A4093" t="s">
        <v>136</v>
      </c>
      <c r="B4093" t="s">
        <v>382</v>
      </c>
      <c r="C4093" t="s">
        <v>1693</v>
      </c>
      <c r="D4093">
        <v>2018</v>
      </c>
      <c r="E4093" t="s">
        <v>1704</v>
      </c>
      <c r="J4093">
        <v>0</v>
      </c>
      <c r="N4093" s="13">
        <v>0</v>
      </c>
      <c r="O4093" s="13">
        <f t="shared" si="63"/>
        <v>0</v>
      </c>
    </row>
    <row r="4094" spans="1:15" x14ac:dyDescent="0.3">
      <c r="A4094" t="s">
        <v>136</v>
      </c>
      <c r="B4094" t="s">
        <v>382</v>
      </c>
      <c r="C4094" t="s">
        <v>1693</v>
      </c>
      <c r="D4094">
        <v>2018</v>
      </c>
      <c r="E4094" t="s">
        <v>1705</v>
      </c>
      <c r="J4094">
        <v>0</v>
      </c>
      <c r="N4094" s="13">
        <v>0</v>
      </c>
      <c r="O4094" s="13">
        <f t="shared" si="63"/>
        <v>0</v>
      </c>
    </row>
    <row r="4095" spans="1:15" x14ac:dyDescent="0.3">
      <c r="A4095" t="s">
        <v>136</v>
      </c>
      <c r="B4095" t="s">
        <v>382</v>
      </c>
      <c r="C4095" t="s">
        <v>1693</v>
      </c>
      <c r="D4095">
        <v>2018</v>
      </c>
      <c r="E4095" t="s">
        <v>1706</v>
      </c>
      <c r="J4095">
        <v>1</v>
      </c>
      <c r="N4095" s="13">
        <v>1</v>
      </c>
      <c r="O4095" s="13">
        <f t="shared" si="63"/>
        <v>1</v>
      </c>
    </row>
    <row r="4096" spans="1:15" x14ac:dyDescent="0.3">
      <c r="A4096" t="s">
        <v>20</v>
      </c>
      <c r="B4096" t="s">
        <v>382</v>
      </c>
      <c r="C4096" t="s">
        <v>1693</v>
      </c>
      <c r="D4096">
        <v>2018</v>
      </c>
      <c r="E4096" t="s">
        <v>1707</v>
      </c>
      <c r="J4096">
        <v>0</v>
      </c>
      <c r="N4096" s="13">
        <v>0</v>
      </c>
      <c r="O4096" s="13">
        <f t="shared" si="63"/>
        <v>0</v>
      </c>
    </row>
    <row r="4097" spans="1:15" x14ac:dyDescent="0.3">
      <c r="A4097" t="s">
        <v>34</v>
      </c>
      <c r="B4097" t="s">
        <v>382</v>
      </c>
      <c r="C4097" t="s">
        <v>1693</v>
      </c>
      <c r="D4097">
        <v>2018</v>
      </c>
      <c r="E4097" t="s">
        <v>1460</v>
      </c>
      <c r="F4097">
        <v>39</v>
      </c>
      <c r="H4097">
        <v>4</v>
      </c>
      <c r="I4097">
        <v>1</v>
      </c>
      <c r="J4097">
        <v>2</v>
      </c>
      <c r="L4097">
        <v>9</v>
      </c>
      <c r="M4097">
        <v>0</v>
      </c>
      <c r="N4097" s="13">
        <v>55</v>
      </c>
      <c r="O4097" s="13">
        <f t="shared" si="63"/>
        <v>46</v>
      </c>
    </row>
    <row r="4098" spans="1:15" x14ac:dyDescent="0.3">
      <c r="A4098" t="s">
        <v>22</v>
      </c>
      <c r="B4098" t="s">
        <v>382</v>
      </c>
      <c r="C4098" t="s">
        <v>1693</v>
      </c>
      <c r="D4098">
        <v>2018</v>
      </c>
      <c r="E4098" t="s">
        <v>1708</v>
      </c>
      <c r="H4098">
        <v>24</v>
      </c>
      <c r="N4098" s="13">
        <v>24</v>
      </c>
      <c r="O4098" s="13">
        <f t="shared" si="63"/>
        <v>24</v>
      </c>
    </row>
    <row r="4099" spans="1:15" x14ac:dyDescent="0.3">
      <c r="A4099" t="s">
        <v>20</v>
      </c>
      <c r="B4099" t="s">
        <v>382</v>
      </c>
      <c r="C4099" t="s">
        <v>1693</v>
      </c>
      <c r="D4099">
        <v>2018</v>
      </c>
      <c r="E4099" t="s">
        <v>1709</v>
      </c>
      <c r="J4099">
        <v>0</v>
      </c>
      <c r="N4099" s="13">
        <v>0</v>
      </c>
      <c r="O4099" s="13">
        <f t="shared" ref="O4099:O4162" si="64">F4099+G4099+H4099+I4099+J4099</f>
        <v>0</v>
      </c>
    </row>
    <row r="4100" spans="1:15" x14ac:dyDescent="0.3">
      <c r="A4100" t="s">
        <v>20</v>
      </c>
      <c r="B4100" t="s">
        <v>382</v>
      </c>
      <c r="C4100" t="s">
        <v>1693</v>
      </c>
      <c r="D4100">
        <v>2018</v>
      </c>
      <c r="E4100" t="s">
        <v>1710</v>
      </c>
      <c r="J4100">
        <v>0</v>
      </c>
      <c r="N4100" s="13">
        <v>0</v>
      </c>
      <c r="O4100" s="13">
        <f t="shared" si="64"/>
        <v>0</v>
      </c>
    </row>
    <row r="4101" spans="1:15" x14ac:dyDescent="0.3">
      <c r="A4101" t="s">
        <v>22</v>
      </c>
      <c r="B4101" t="s">
        <v>382</v>
      </c>
      <c r="C4101" t="s">
        <v>1693</v>
      </c>
      <c r="D4101">
        <v>2018</v>
      </c>
      <c r="E4101" t="s">
        <v>1468</v>
      </c>
      <c r="F4101">
        <v>6</v>
      </c>
      <c r="G4101">
        <v>69</v>
      </c>
      <c r="H4101">
        <v>4418</v>
      </c>
      <c r="I4101">
        <v>535</v>
      </c>
      <c r="J4101">
        <v>240</v>
      </c>
      <c r="K4101">
        <v>1</v>
      </c>
      <c r="L4101">
        <v>18</v>
      </c>
      <c r="M4101">
        <v>0</v>
      </c>
      <c r="N4101" s="13">
        <v>5287</v>
      </c>
      <c r="O4101" s="13">
        <f t="shared" si="64"/>
        <v>5268</v>
      </c>
    </row>
    <row r="4102" spans="1:15" x14ac:dyDescent="0.3">
      <c r="A4102" t="s">
        <v>233</v>
      </c>
      <c r="B4102" t="s">
        <v>382</v>
      </c>
      <c r="C4102" t="s">
        <v>1693</v>
      </c>
      <c r="D4102">
        <v>2018</v>
      </c>
      <c r="E4102" t="s">
        <v>1616</v>
      </c>
      <c r="I4102">
        <v>17</v>
      </c>
      <c r="J4102">
        <v>1</v>
      </c>
      <c r="N4102" s="13">
        <v>18</v>
      </c>
      <c r="O4102" s="13">
        <f t="shared" si="64"/>
        <v>18</v>
      </c>
    </row>
    <row r="4103" spans="1:15" x14ac:dyDescent="0.3">
      <c r="A4103" t="s">
        <v>20</v>
      </c>
      <c r="B4103" t="s">
        <v>382</v>
      </c>
      <c r="C4103" t="s">
        <v>1693</v>
      </c>
      <c r="D4103">
        <v>2018</v>
      </c>
      <c r="E4103" t="s">
        <v>12</v>
      </c>
      <c r="I4103">
        <v>0</v>
      </c>
      <c r="N4103" s="13">
        <v>0</v>
      </c>
      <c r="O4103" s="13">
        <f t="shared" si="64"/>
        <v>0</v>
      </c>
    </row>
    <row r="4104" spans="1:15" x14ac:dyDescent="0.3">
      <c r="A4104" t="s">
        <v>26</v>
      </c>
      <c r="B4104" t="s">
        <v>382</v>
      </c>
      <c r="C4104" t="s">
        <v>1693</v>
      </c>
      <c r="D4104">
        <v>2018</v>
      </c>
      <c r="E4104" t="s">
        <v>1442</v>
      </c>
      <c r="H4104">
        <v>1</v>
      </c>
      <c r="I4104">
        <v>2</v>
      </c>
      <c r="N4104" s="13">
        <v>3</v>
      </c>
      <c r="O4104" s="13">
        <f t="shared" si="64"/>
        <v>3</v>
      </c>
    </row>
    <row r="4105" spans="1:15" x14ac:dyDescent="0.3">
      <c r="A4105" t="s">
        <v>92</v>
      </c>
      <c r="B4105" t="s">
        <v>382</v>
      </c>
      <c r="C4105" t="s">
        <v>1693</v>
      </c>
      <c r="D4105">
        <v>2018</v>
      </c>
      <c r="E4105" t="s">
        <v>1711</v>
      </c>
      <c r="H4105">
        <v>82</v>
      </c>
      <c r="I4105">
        <v>18</v>
      </c>
      <c r="N4105" s="13">
        <v>100</v>
      </c>
      <c r="O4105" s="13">
        <f t="shared" si="64"/>
        <v>100</v>
      </c>
    </row>
    <row r="4106" spans="1:15" x14ac:dyDescent="0.3">
      <c r="A4106" t="s">
        <v>22</v>
      </c>
      <c r="B4106" t="s">
        <v>382</v>
      </c>
      <c r="C4106" t="s">
        <v>1712</v>
      </c>
      <c r="D4106">
        <v>2018</v>
      </c>
      <c r="E4106" t="s">
        <v>1713</v>
      </c>
      <c r="H4106">
        <v>9</v>
      </c>
      <c r="I4106">
        <v>5</v>
      </c>
      <c r="J4106">
        <v>10</v>
      </c>
      <c r="M4106">
        <v>0</v>
      </c>
      <c r="N4106" s="13">
        <v>24</v>
      </c>
      <c r="O4106" s="13">
        <f t="shared" si="64"/>
        <v>24</v>
      </c>
    </row>
    <row r="4107" spans="1:15" x14ac:dyDescent="0.3">
      <c r="A4107" t="s">
        <v>22</v>
      </c>
      <c r="B4107" t="s">
        <v>382</v>
      </c>
      <c r="C4107" t="s">
        <v>1712</v>
      </c>
      <c r="D4107">
        <v>2018</v>
      </c>
      <c r="E4107" t="s">
        <v>1714</v>
      </c>
      <c r="J4107">
        <v>3</v>
      </c>
      <c r="L4107">
        <v>0</v>
      </c>
      <c r="N4107" s="13">
        <v>3</v>
      </c>
      <c r="O4107" s="13">
        <f t="shared" si="64"/>
        <v>3</v>
      </c>
    </row>
    <row r="4108" spans="1:15" x14ac:dyDescent="0.3">
      <c r="A4108" t="s">
        <v>125</v>
      </c>
      <c r="B4108" t="s">
        <v>382</v>
      </c>
      <c r="C4108" t="s">
        <v>1712</v>
      </c>
      <c r="D4108">
        <v>2018</v>
      </c>
      <c r="E4108" t="s">
        <v>125</v>
      </c>
      <c r="J4108">
        <v>0</v>
      </c>
      <c r="N4108" s="13">
        <v>0</v>
      </c>
      <c r="O4108" s="13">
        <f t="shared" si="64"/>
        <v>0</v>
      </c>
    </row>
    <row r="4109" spans="1:15" x14ac:dyDescent="0.3">
      <c r="A4109" t="s">
        <v>136</v>
      </c>
      <c r="B4109" t="s">
        <v>394</v>
      </c>
      <c r="C4109" t="s">
        <v>1715</v>
      </c>
      <c r="D4109">
        <v>2018</v>
      </c>
      <c r="E4109" t="s">
        <v>1716</v>
      </c>
      <c r="J4109">
        <v>0</v>
      </c>
      <c r="K4109">
        <v>0</v>
      </c>
      <c r="L4109">
        <v>1</v>
      </c>
      <c r="N4109" s="13">
        <v>1</v>
      </c>
      <c r="O4109" s="13">
        <f t="shared" si="64"/>
        <v>0</v>
      </c>
    </row>
    <row r="4110" spans="1:15" x14ac:dyDescent="0.3">
      <c r="A4110" t="s">
        <v>20</v>
      </c>
      <c r="B4110" t="s">
        <v>394</v>
      </c>
      <c r="C4110" t="s">
        <v>1715</v>
      </c>
      <c r="D4110">
        <v>2018</v>
      </c>
      <c r="E4110" t="s">
        <v>1439</v>
      </c>
      <c r="H4110">
        <v>1</v>
      </c>
      <c r="I4110">
        <v>3</v>
      </c>
      <c r="L4110">
        <v>1</v>
      </c>
      <c r="N4110" s="13">
        <v>5</v>
      </c>
      <c r="O4110" s="13">
        <f t="shared" si="64"/>
        <v>4</v>
      </c>
    </row>
    <row r="4111" spans="1:15" x14ac:dyDescent="0.3">
      <c r="A4111" t="s">
        <v>20</v>
      </c>
      <c r="B4111" t="s">
        <v>394</v>
      </c>
      <c r="C4111" t="s">
        <v>1715</v>
      </c>
      <c r="D4111">
        <v>2018</v>
      </c>
      <c r="E4111" t="s">
        <v>1445</v>
      </c>
      <c r="H4111">
        <v>4</v>
      </c>
      <c r="I4111">
        <v>12</v>
      </c>
      <c r="J4111">
        <v>5</v>
      </c>
      <c r="K4111">
        <v>0</v>
      </c>
      <c r="L4111">
        <v>1</v>
      </c>
      <c r="N4111" s="13">
        <v>22</v>
      </c>
      <c r="O4111" s="13">
        <f t="shared" si="64"/>
        <v>21</v>
      </c>
    </row>
    <row r="4112" spans="1:15" x14ac:dyDescent="0.3">
      <c r="A4112" t="s">
        <v>34</v>
      </c>
      <c r="B4112" t="s">
        <v>394</v>
      </c>
      <c r="C4112" t="s">
        <v>1715</v>
      </c>
      <c r="D4112">
        <v>2018</v>
      </c>
      <c r="E4112" t="s">
        <v>1717</v>
      </c>
      <c r="L4112">
        <v>0</v>
      </c>
      <c r="N4112" s="13">
        <v>0</v>
      </c>
      <c r="O4112" s="13">
        <f t="shared" si="64"/>
        <v>0</v>
      </c>
    </row>
    <row r="4113" spans="1:15" x14ac:dyDescent="0.3">
      <c r="A4113" t="s">
        <v>22</v>
      </c>
      <c r="B4113" t="s">
        <v>394</v>
      </c>
      <c r="C4113" t="s">
        <v>1715</v>
      </c>
      <c r="D4113">
        <v>2018</v>
      </c>
      <c r="E4113" t="s">
        <v>1718</v>
      </c>
      <c r="H4113">
        <v>2</v>
      </c>
      <c r="I4113">
        <v>1</v>
      </c>
      <c r="L4113">
        <v>2</v>
      </c>
      <c r="N4113" s="13">
        <v>5</v>
      </c>
      <c r="O4113" s="13">
        <f t="shared" si="64"/>
        <v>3</v>
      </c>
    </row>
    <row r="4114" spans="1:15" x14ac:dyDescent="0.3">
      <c r="A4114" t="s">
        <v>22</v>
      </c>
      <c r="B4114" t="s">
        <v>394</v>
      </c>
      <c r="C4114" t="s">
        <v>1715</v>
      </c>
      <c r="D4114">
        <v>2018</v>
      </c>
      <c r="E4114" t="s">
        <v>1468</v>
      </c>
      <c r="G4114">
        <v>11</v>
      </c>
      <c r="H4114">
        <v>616</v>
      </c>
      <c r="I4114">
        <v>122</v>
      </c>
      <c r="J4114">
        <v>124</v>
      </c>
      <c r="K4114">
        <v>1</v>
      </c>
      <c r="L4114">
        <v>232</v>
      </c>
      <c r="M4114">
        <v>0</v>
      </c>
      <c r="N4114" s="13">
        <v>1106</v>
      </c>
      <c r="O4114" s="13">
        <f t="shared" si="64"/>
        <v>873</v>
      </c>
    </row>
    <row r="4115" spans="1:15" x14ac:dyDescent="0.3">
      <c r="A4115" t="s">
        <v>22</v>
      </c>
      <c r="B4115" t="s">
        <v>394</v>
      </c>
      <c r="C4115" t="s">
        <v>1715</v>
      </c>
      <c r="D4115">
        <v>2018</v>
      </c>
      <c r="E4115" t="s">
        <v>1498</v>
      </c>
      <c r="H4115">
        <v>33</v>
      </c>
      <c r="I4115">
        <v>14</v>
      </c>
      <c r="J4115">
        <v>10</v>
      </c>
      <c r="L4115">
        <v>235</v>
      </c>
      <c r="M4115">
        <v>0</v>
      </c>
      <c r="N4115" s="13">
        <v>292</v>
      </c>
      <c r="O4115" s="13">
        <f t="shared" si="64"/>
        <v>57</v>
      </c>
    </row>
    <row r="4116" spans="1:15" x14ac:dyDescent="0.3">
      <c r="A4116" t="s">
        <v>24</v>
      </c>
      <c r="B4116" t="s">
        <v>394</v>
      </c>
      <c r="C4116" t="s">
        <v>1715</v>
      </c>
      <c r="D4116">
        <v>2018</v>
      </c>
      <c r="E4116" t="s">
        <v>1511</v>
      </c>
      <c r="I4116">
        <v>13</v>
      </c>
      <c r="J4116">
        <v>1</v>
      </c>
      <c r="N4116" s="13">
        <v>14</v>
      </c>
      <c r="O4116" s="13">
        <f t="shared" si="64"/>
        <v>14</v>
      </c>
    </row>
    <row r="4117" spans="1:15" x14ac:dyDescent="0.3">
      <c r="A4117" t="s">
        <v>24</v>
      </c>
      <c r="B4117" t="s">
        <v>394</v>
      </c>
      <c r="C4117" t="s">
        <v>1715</v>
      </c>
      <c r="D4117">
        <v>2018</v>
      </c>
      <c r="E4117" t="s">
        <v>1562</v>
      </c>
      <c r="H4117">
        <v>4</v>
      </c>
      <c r="I4117">
        <v>3</v>
      </c>
      <c r="M4117">
        <v>0</v>
      </c>
      <c r="N4117" s="13">
        <v>7</v>
      </c>
      <c r="O4117" s="13">
        <f t="shared" si="64"/>
        <v>7</v>
      </c>
    </row>
    <row r="4118" spans="1:15" x14ac:dyDescent="0.3">
      <c r="A4118" t="s">
        <v>24</v>
      </c>
      <c r="B4118" t="s">
        <v>394</v>
      </c>
      <c r="C4118" t="s">
        <v>1715</v>
      </c>
      <c r="D4118">
        <v>2018</v>
      </c>
      <c r="E4118" t="s">
        <v>1552</v>
      </c>
      <c r="G4118">
        <v>4</v>
      </c>
      <c r="H4118">
        <v>908</v>
      </c>
      <c r="I4118">
        <v>164</v>
      </c>
      <c r="J4118">
        <v>95</v>
      </c>
      <c r="L4118">
        <v>188</v>
      </c>
      <c r="N4118" s="13">
        <v>1359</v>
      </c>
      <c r="O4118" s="13">
        <f t="shared" si="64"/>
        <v>1171</v>
      </c>
    </row>
    <row r="4119" spans="1:15" x14ac:dyDescent="0.3">
      <c r="A4119" t="s">
        <v>50</v>
      </c>
      <c r="B4119" t="s">
        <v>407</v>
      </c>
      <c r="C4119" t="s">
        <v>1719</v>
      </c>
      <c r="D4119">
        <v>2018</v>
      </c>
      <c r="E4119" t="s">
        <v>1720</v>
      </c>
      <c r="G4119">
        <v>4</v>
      </c>
      <c r="H4119">
        <v>35</v>
      </c>
      <c r="I4119">
        <v>27</v>
      </c>
      <c r="J4119">
        <v>39</v>
      </c>
      <c r="M4119">
        <v>0</v>
      </c>
      <c r="N4119" s="13">
        <v>105</v>
      </c>
      <c r="O4119" s="13">
        <f t="shared" si="64"/>
        <v>105</v>
      </c>
    </row>
    <row r="4120" spans="1:15" x14ac:dyDescent="0.3">
      <c r="A4120" t="s">
        <v>50</v>
      </c>
      <c r="B4120" t="s">
        <v>407</v>
      </c>
      <c r="C4120" t="s">
        <v>1719</v>
      </c>
      <c r="D4120">
        <v>2018</v>
      </c>
      <c r="E4120" t="s">
        <v>1721</v>
      </c>
      <c r="J4120">
        <v>5</v>
      </c>
      <c r="N4120" s="13">
        <v>5</v>
      </c>
      <c r="O4120" s="13">
        <f t="shared" si="64"/>
        <v>5</v>
      </c>
    </row>
    <row r="4121" spans="1:15" x14ac:dyDescent="0.3">
      <c r="A4121" t="s">
        <v>18</v>
      </c>
      <c r="B4121" t="s">
        <v>407</v>
      </c>
      <c r="C4121" t="s">
        <v>1719</v>
      </c>
      <c r="D4121">
        <v>2018</v>
      </c>
      <c r="E4121" t="s">
        <v>1493</v>
      </c>
      <c r="H4121">
        <v>5</v>
      </c>
      <c r="I4121">
        <v>17</v>
      </c>
      <c r="J4121">
        <v>4</v>
      </c>
      <c r="N4121" s="13">
        <v>26</v>
      </c>
      <c r="O4121" s="13">
        <f t="shared" si="64"/>
        <v>26</v>
      </c>
    </row>
    <row r="4122" spans="1:15" x14ac:dyDescent="0.3">
      <c r="A4122" t="s">
        <v>136</v>
      </c>
      <c r="B4122" t="s">
        <v>407</v>
      </c>
      <c r="C4122" t="s">
        <v>1719</v>
      </c>
      <c r="D4122">
        <v>2018</v>
      </c>
      <c r="E4122" t="s">
        <v>1722</v>
      </c>
      <c r="J4122">
        <v>0</v>
      </c>
      <c r="N4122" s="13">
        <v>0</v>
      </c>
      <c r="O4122" s="13">
        <f t="shared" si="64"/>
        <v>0</v>
      </c>
    </row>
    <row r="4123" spans="1:15" x14ac:dyDescent="0.3">
      <c r="A4123" t="s">
        <v>34</v>
      </c>
      <c r="B4123" t="s">
        <v>407</v>
      </c>
      <c r="C4123" t="s">
        <v>1719</v>
      </c>
      <c r="D4123">
        <v>2018</v>
      </c>
      <c r="E4123" t="s">
        <v>1472</v>
      </c>
      <c r="H4123">
        <v>1</v>
      </c>
      <c r="J4123">
        <v>1</v>
      </c>
      <c r="N4123" s="13">
        <v>2</v>
      </c>
      <c r="O4123" s="13">
        <f t="shared" si="64"/>
        <v>2</v>
      </c>
    </row>
    <row r="4124" spans="1:15" x14ac:dyDescent="0.3">
      <c r="A4124" t="s">
        <v>22</v>
      </c>
      <c r="B4124" t="s">
        <v>407</v>
      </c>
      <c r="C4124" t="s">
        <v>1719</v>
      </c>
      <c r="D4124">
        <v>2018</v>
      </c>
      <c r="E4124" t="s">
        <v>1723</v>
      </c>
      <c r="H4124">
        <v>2849</v>
      </c>
      <c r="I4124">
        <v>910</v>
      </c>
      <c r="J4124">
        <v>227</v>
      </c>
      <c r="N4124" s="13">
        <v>3986</v>
      </c>
      <c r="O4124" s="13">
        <f t="shared" si="64"/>
        <v>3986</v>
      </c>
    </row>
    <row r="4125" spans="1:15" x14ac:dyDescent="0.3">
      <c r="A4125" t="s">
        <v>22</v>
      </c>
      <c r="B4125" t="s">
        <v>407</v>
      </c>
      <c r="C4125" t="s">
        <v>1719</v>
      </c>
      <c r="D4125">
        <v>2018</v>
      </c>
      <c r="E4125" t="s">
        <v>1468</v>
      </c>
      <c r="G4125">
        <v>12</v>
      </c>
      <c r="H4125">
        <v>727</v>
      </c>
      <c r="I4125">
        <v>197</v>
      </c>
      <c r="J4125">
        <v>162</v>
      </c>
      <c r="L4125">
        <v>8</v>
      </c>
      <c r="M4125">
        <v>0</v>
      </c>
      <c r="N4125" s="13">
        <v>1106</v>
      </c>
      <c r="O4125" s="13">
        <f t="shared" si="64"/>
        <v>1098</v>
      </c>
    </row>
    <row r="4126" spans="1:15" x14ac:dyDescent="0.3">
      <c r="A4126" t="s">
        <v>22</v>
      </c>
      <c r="B4126" t="s">
        <v>407</v>
      </c>
      <c r="C4126" t="s">
        <v>1719</v>
      </c>
      <c r="D4126">
        <v>2018</v>
      </c>
      <c r="E4126" t="s">
        <v>1473</v>
      </c>
      <c r="J4126">
        <v>1</v>
      </c>
      <c r="L4126">
        <v>1</v>
      </c>
      <c r="N4126" s="13">
        <v>2</v>
      </c>
      <c r="O4126" s="13">
        <f t="shared" si="64"/>
        <v>1</v>
      </c>
    </row>
    <row r="4127" spans="1:15" x14ac:dyDescent="0.3">
      <c r="A4127" t="s">
        <v>26</v>
      </c>
      <c r="B4127" t="s">
        <v>407</v>
      </c>
      <c r="C4127" t="s">
        <v>1719</v>
      </c>
      <c r="D4127">
        <v>2018</v>
      </c>
      <c r="E4127" t="s">
        <v>1569</v>
      </c>
      <c r="H4127">
        <v>1</v>
      </c>
      <c r="I4127">
        <v>4</v>
      </c>
      <c r="J4127">
        <v>0</v>
      </c>
      <c r="M4127">
        <v>0</v>
      </c>
      <c r="N4127" s="13">
        <v>5</v>
      </c>
      <c r="O4127" s="13">
        <f t="shared" si="64"/>
        <v>5</v>
      </c>
    </row>
    <row r="4128" spans="1:15" x14ac:dyDescent="0.3">
      <c r="A4128" t="s">
        <v>26</v>
      </c>
      <c r="B4128" t="s">
        <v>407</v>
      </c>
      <c r="C4128" t="s">
        <v>1719</v>
      </c>
      <c r="D4128">
        <v>2018</v>
      </c>
      <c r="E4128" t="s">
        <v>1477</v>
      </c>
      <c r="I4128">
        <v>1</v>
      </c>
      <c r="N4128" s="13">
        <v>1</v>
      </c>
      <c r="O4128" s="13">
        <f t="shared" si="64"/>
        <v>1</v>
      </c>
    </row>
    <row r="4129" spans="1:15" x14ac:dyDescent="0.3">
      <c r="A4129" t="s">
        <v>50</v>
      </c>
      <c r="B4129" t="s">
        <v>419</v>
      </c>
      <c r="C4129" t="s">
        <v>1724</v>
      </c>
      <c r="D4129">
        <v>2018</v>
      </c>
      <c r="E4129" t="s">
        <v>1564</v>
      </c>
      <c r="H4129">
        <v>2</v>
      </c>
      <c r="M4129">
        <v>0</v>
      </c>
      <c r="N4129" s="13">
        <v>2</v>
      </c>
      <c r="O4129" s="13">
        <f t="shared" si="64"/>
        <v>2</v>
      </c>
    </row>
    <row r="4130" spans="1:15" x14ac:dyDescent="0.3">
      <c r="A4130" t="s">
        <v>50</v>
      </c>
      <c r="B4130" t="s">
        <v>419</v>
      </c>
      <c r="C4130" t="s">
        <v>1724</v>
      </c>
      <c r="D4130">
        <v>2018</v>
      </c>
      <c r="E4130" t="s">
        <v>1725</v>
      </c>
      <c r="G4130">
        <v>0</v>
      </c>
      <c r="H4130">
        <v>1</v>
      </c>
      <c r="I4130">
        <v>5</v>
      </c>
      <c r="J4130">
        <v>2</v>
      </c>
      <c r="M4130">
        <v>0</v>
      </c>
      <c r="N4130" s="13">
        <v>8</v>
      </c>
      <c r="O4130" s="13">
        <f t="shared" si="64"/>
        <v>8</v>
      </c>
    </row>
    <row r="4131" spans="1:15" x14ac:dyDescent="0.3">
      <c r="A4131" t="s">
        <v>20</v>
      </c>
      <c r="B4131" t="s">
        <v>419</v>
      </c>
      <c r="C4131" t="s">
        <v>1724</v>
      </c>
      <c r="D4131">
        <v>2018</v>
      </c>
      <c r="E4131" t="s">
        <v>1439</v>
      </c>
      <c r="G4131">
        <v>7</v>
      </c>
      <c r="H4131">
        <v>72</v>
      </c>
      <c r="I4131">
        <v>57</v>
      </c>
      <c r="J4131">
        <v>45</v>
      </c>
      <c r="K4131">
        <v>1</v>
      </c>
      <c r="L4131">
        <v>3</v>
      </c>
      <c r="M4131">
        <v>0</v>
      </c>
      <c r="N4131" s="13">
        <v>185</v>
      </c>
      <c r="O4131" s="13">
        <f t="shared" si="64"/>
        <v>181</v>
      </c>
    </row>
    <row r="4132" spans="1:15" x14ac:dyDescent="0.3">
      <c r="A4132" t="s">
        <v>20</v>
      </c>
      <c r="B4132" t="s">
        <v>419</v>
      </c>
      <c r="C4132" t="s">
        <v>1724</v>
      </c>
      <c r="D4132">
        <v>2018</v>
      </c>
      <c r="E4132" t="s">
        <v>1445</v>
      </c>
      <c r="H4132">
        <v>1</v>
      </c>
      <c r="J4132">
        <v>11</v>
      </c>
      <c r="L4132">
        <v>0</v>
      </c>
      <c r="N4132" s="13">
        <v>12</v>
      </c>
      <c r="O4132" s="13">
        <f t="shared" si="64"/>
        <v>12</v>
      </c>
    </row>
    <row r="4133" spans="1:15" x14ac:dyDescent="0.3">
      <c r="A4133" t="s">
        <v>24</v>
      </c>
      <c r="B4133" t="s">
        <v>419</v>
      </c>
      <c r="C4133" t="s">
        <v>1724</v>
      </c>
      <c r="D4133">
        <v>2018</v>
      </c>
      <c r="E4133" t="s">
        <v>1726</v>
      </c>
      <c r="H4133">
        <v>64</v>
      </c>
      <c r="I4133">
        <v>28</v>
      </c>
      <c r="J4133">
        <v>2</v>
      </c>
      <c r="M4133">
        <v>0</v>
      </c>
      <c r="N4133" s="13">
        <v>94</v>
      </c>
      <c r="O4133" s="13">
        <f t="shared" si="64"/>
        <v>94</v>
      </c>
    </row>
    <row r="4134" spans="1:15" x14ac:dyDescent="0.3">
      <c r="A4134" t="s">
        <v>24</v>
      </c>
      <c r="B4134" t="s">
        <v>419</v>
      </c>
      <c r="C4134" t="s">
        <v>1724</v>
      </c>
      <c r="D4134">
        <v>2018</v>
      </c>
      <c r="E4134" t="s">
        <v>1687</v>
      </c>
      <c r="F4134">
        <v>3</v>
      </c>
      <c r="G4134">
        <v>2</v>
      </c>
      <c r="H4134">
        <v>1611</v>
      </c>
      <c r="I4134">
        <v>257</v>
      </c>
      <c r="J4134">
        <v>17</v>
      </c>
      <c r="M4134">
        <v>0</v>
      </c>
      <c r="N4134" s="13">
        <v>1890</v>
      </c>
      <c r="O4134" s="13">
        <f t="shared" si="64"/>
        <v>1890</v>
      </c>
    </row>
    <row r="4135" spans="1:15" x14ac:dyDescent="0.3">
      <c r="A4135" t="s">
        <v>136</v>
      </c>
      <c r="B4135" t="s">
        <v>419</v>
      </c>
      <c r="C4135" t="s">
        <v>1724</v>
      </c>
      <c r="D4135">
        <v>2018</v>
      </c>
      <c r="E4135" t="s">
        <v>1727</v>
      </c>
      <c r="M4135">
        <v>0</v>
      </c>
      <c r="N4135" s="13">
        <v>0</v>
      </c>
      <c r="O4135" s="13">
        <f t="shared" si="64"/>
        <v>0</v>
      </c>
    </row>
    <row r="4136" spans="1:15" x14ac:dyDescent="0.3">
      <c r="A4136" t="s">
        <v>136</v>
      </c>
      <c r="B4136" t="s">
        <v>419</v>
      </c>
      <c r="C4136" t="s">
        <v>1724</v>
      </c>
      <c r="D4136">
        <v>2018</v>
      </c>
      <c r="E4136" t="s">
        <v>1728</v>
      </c>
      <c r="G4136">
        <v>1</v>
      </c>
      <c r="H4136">
        <v>2</v>
      </c>
      <c r="I4136">
        <v>3</v>
      </c>
      <c r="L4136">
        <v>8</v>
      </c>
      <c r="N4136" s="13">
        <v>14</v>
      </c>
      <c r="O4136" s="13">
        <f t="shared" si="64"/>
        <v>6</v>
      </c>
    </row>
    <row r="4137" spans="1:15" x14ac:dyDescent="0.3">
      <c r="A4137" t="s">
        <v>136</v>
      </c>
      <c r="B4137" t="s">
        <v>419</v>
      </c>
      <c r="C4137" t="s">
        <v>1724</v>
      </c>
      <c r="D4137">
        <v>2018</v>
      </c>
      <c r="E4137" t="s">
        <v>1729</v>
      </c>
      <c r="L4137">
        <v>0</v>
      </c>
      <c r="N4137" s="13">
        <v>0</v>
      </c>
      <c r="O4137" s="13">
        <f t="shared" si="64"/>
        <v>0</v>
      </c>
    </row>
    <row r="4138" spans="1:15" x14ac:dyDescent="0.3">
      <c r="A4138" t="s">
        <v>55</v>
      </c>
      <c r="B4138" t="s">
        <v>419</v>
      </c>
      <c r="C4138" t="s">
        <v>1724</v>
      </c>
      <c r="D4138">
        <v>2018</v>
      </c>
      <c r="E4138" t="s">
        <v>1600</v>
      </c>
      <c r="I4138">
        <v>1</v>
      </c>
      <c r="N4138" s="13">
        <v>1</v>
      </c>
      <c r="O4138" s="13">
        <f t="shared" si="64"/>
        <v>1</v>
      </c>
    </row>
    <row r="4139" spans="1:15" x14ac:dyDescent="0.3">
      <c r="A4139" t="s">
        <v>34</v>
      </c>
      <c r="B4139" t="s">
        <v>419</v>
      </c>
      <c r="C4139" t="s">
        <v>1724</v>
      </c>
      <c r="D4139">
        <v>2018</v>
      </c>
      <c r="E4139" t="s">
        <v>1472</v>
      </c>
      <c r="H4139">
        <v>1</v>
      </c>
      <c r="I4139">
        <v>3</v>
      </c>
      <c r="J4139">
        <v>10</v>
      </c>
      <c r="K4139">
        <v>73</v>
      </c>
      <c r="M4139">
        <v>0</v>
      </c>
      <c r="N4139" s="13">
        <v>87</v>
      </c>
      <c r="O4139" s="13">
        <f t="shared" si="64"/>
        <v>14</v>
      </c>
    </row>
    <row r="4140" spans="1:15" x14ac:dyDescent="0.3">
      <c r="A4140" t="s">
        <v>34</v>
      </c>
      <c r="B4140" t="s">
        <v>419</v>
      </c>
      <c r="C4140" t="s">
        <v>1724</v>
      </c>
      <c r="D4140">
        <v>2018</v>
      </c>
      <c r="E4140" t="s">
        <v>1730</v>
      </c>
      <c r="G4140">
        <v>1</v>
      </c>
      <c r="H4140">
        <v>4</v>
      </c>
      <c r="I4140">
        <v>0</v>
      </c>
      <c r="J4140">
        <v>1</v>
      </c>
      <c r="L4140">
        <v>0</v>
      </c>
      <c r="N4140" s="13">
        <v>6</v>
      </c>
      <c r="O4140" s="13">
        <f t="shared" si="64"/>
        <v>6</v>
      </c>
    </row>
    <row r="4141" spans="1:15" x14ac:dyDescent="0.3">
      <c r="A4141" t="s">
        <v>34</v>
      </c>
      <c r="B4141" t="s">
        <v>419</v>
      </c>
      <c r="C4141" t="s">
        <v>1724</v>
      </c>
      <c r="D4141">
        <v>2018</v>
      </c>
      <c r="E4141" t="s">
        <v>1731</v>
      </c>
      <c r="L4141">
        <v>0</v>
      </c>
      <c r="M4141">
        <v>0</v>
      </c>
      <c r="N4141" s="13">
        <v>0</v>
      </c>
      <c r="O4141" s="13">
        <f t="shared" si="64"/>
        <v>0</v>
      </c>
    </row>
    <row r="4142" spans="1:15" x14ac:dyDescent="0.3">
      <c r="A4142" t="s">
        <v>20</v>
      </c>
      <c r="B4142" t="s">
        <v>419</v>
      </c>
      <c r="C4142" t="s">
        <v>1724</v>
      </c>
      <c r="D4142">
        <v>2018</v>
      </c>
      <c r="E4142" t="s">
        <v>1732</v>
      </c>
      <c r="H4142">
        <v>1</v>
      </c>
      <c r="L4142">
        <v>0</v>
      </c>
      <c r="N4142" s="13">
        <v>1</v>
      </c>
      <c r="O4142" s="13">
        <f t="shared" si="64"/>
        <v>1</v>
      </c>
    </row>
    <row r="4143" spans="1:15" x14ac:dyDescent="0.3">
      <c r="A4143" t="s">
        <v>50</v>
      </c>
      <c r="B4143" t="s">
        <v>419</v>
      </c>
      <c r="C4143" t="s">
        <v>1724</v>
      </c>
      <c r="D4143">
        <v>2018</v>
      </c>
      <c r="E4143" t="s">
        <v>1733</v>
      </c>
      <c r="F4143">
        <v>1</v>
      </c>
      <c r="H4143">
        <v>52</v>
      </c>
      <c r="I4143">
        <v>13</v>
      </c>
      <c r="M4143">
        <v>0</v>
      </c>
      <c r="N4143" s="13">
        <v>66</v>
      </c>
      <c r="O4143" s="13">
        <f t="shared" si="64"/>
        <v>66</v>
      </c>
    </row>
    <row r="4144" spans="1:15" x14ac:dyDescent="0.3">
      <c r="A4144" t="s">
        <v>22</v>
      </c>
      <c r="B4144" t="s">
        <v>419</v>
      </c>
      <c r="C4144" t="s">
        <v>1724</v>
      </c>
      <c r="D4144">
        <v>2018</v>
      </c>
      <c r="E4144" t="s">
        <v>1468</v>
      </c>
      <c r="G4144">
        <v>226</v>
      </c>
      <c r="H4144">
        <v>3095</v>
      </c>
      <c r="I4144">
        <v>1457</v>
      </c>
      <c r="J4144">
        <v>489</v>
      </c>
      <c r="K4144">
        <v>14</v>
      </c>
      <c r="L4144">
        <v>19</v>
      </c>
      <c r="M4144">
        <v>1</v>
      </c>
      <c r="N4144" s="13">
        <v>5301</v>
      </c>
      <c r="O4144" s="13">
        <f t="shared" si="64"/>
        <v>5267</v>
      </c>
    </row>
    <row r="4145" spans="1:15" x14ac:dyDescent="0.3">
      <c r="A4145" t="s">
        <v>22</v>
      </c>
      <c r="B4145" t="s">
        <v>419</v>
      </c>
      <c r="C4145" t="s">
        <v>1724</v>
      </c>
      <c r="D4145">
        <v>2018</v>
      </c>
      <c r="E4145" t="s">
        <v>1473</v>
      </c>
      <c r="H4145">
        <v>9</v>
      </c>
      <c r="I4145">
        <v>4</v>
      </c>
      <c r="J4145">
        <v>1</v>
      </c>
      <c r="K4145">
        <v>0</v>
      </c>
      <c r="L4145">
        <v>60</v>
      </c>
      <c r="M4145">
        <v>0</v>
      </c>
      <c r="N4145" s="13">
        <v>74</v>
      </c>
      <c r="O4145" s="13">
        <f t="shared" si="64"/>
        <v>14</v>
      </c>
    </row>
    <row r="4146" spans="1:15" x14ac:dyDescent="0.3">
      <c r="A4146" t="s">
        <v>50</v>
      </c>
      <c r="B4146" t="s">
        <v>419</v>
      </c>
      <c r="C4146" t="s">
        <v>1724</v>
      </c>
      <c r="D4146">
        <v>2018</v>
      </c>
      <c r="E4146" t="s">
        <v>1734</v>
      </c>
      <c r="J4146">
        <v>6</v>
      </c>
      <c r="N4146" s="13">
        <v>6</v>
      </c>
      <c r="O4146" s="13">
        <f t="shared" si="64"/>
        <v>6</v>
      </c>
    </row>
    <row r="4147" spans="1:15" x14ac:dyDescent="0.3">
      <c r="A4147" t="s">
        <v>50</v>
      </c>
      <c r="B4147" t="s">
        <v>419</v>
      </c>
      <c r="C4147" t="s">
        <v>1724</v>
      </c>
      <c r="D4147">
        <v>2018</v>
      </c>
      <c r="E4147" t="s">
        <v>1735</v>
      </c>
      <c r="G4147">
        <v>1</v>
      </c>
      <c r="H4147">
        <v>51</v>
      </c>
      <c r="I4147">
        <v>20</v>
      </c>
      <c r="J4147">
        <v>27</v>
      </c>
      <c r="M4147">
        <v>0</v>
      </c>
      <c r="N4147" s="13">
        <v>99</v>
      </c>
      <c r="O4147" s="13">
        <f t="shared" si="64"/>
        <v>99</v>
      </c>
    </row>
    <row r="4148" spans="1:15" x14ac:dyDescent="0.3">
      <c r="A4148" t="s">
        <v>26</v>
      </c>
      <c r="B4148" t="s">
        <v>419</v>
      </c>
      <c r="C4148" t="s">
        <v>1724</v>
      </c>
      <c r="D4148">
        <v>2018</v>
      </c>
      <c r="E4148" t="s">
        <v>1442</v>
      </c>
      <c r="I4148">
        <v>3</v>
      </c>
      <c r="K4148">
        <v>0</v>
      </c>
      <c r="L4148">
        <v>0</v>
      </c>
      <c r="N4148" s="13">
        <v>3</v>
      </c>
      <c r="O4148" s="13">
        <f t="shared" si="64"/>
        <v>3</v>
      </c>
    </row>
    <row r="4149" spans="1:15" x14ac:dyDescent="0.3">
      <c r="A4149" t="s">
        <v>239</v>
      </c>
      <c r="B4149" t="s">
        <v>419</v>
      </c>
      <c r="C4149" t="s">
        <v>1724</v>
      </c>
      <c r="D4149">
        <v>2018</v>
      </c>
      <c r="E4149" t="s">
        <v>1501</v>
      </c>
      <c r="F4149">
        <v>1</v>
      </c>
      <c r="G4149">
        <v>1</v>
      </c>
      <c r="H4149">
        <v>187</v>
      </c>
      <c r="I4149">
        <v>67</v>
      </c>
      <c r="J4149">
        <v>3</v>
      </c>
      <c r="M4149">
        <v>0</v>
      </c>
      <c r="N4149" s="13">
        <v>259</v>
      </c>
      <c r="O4149" s="13">
        <f t="shared" si="64"/>
        <v>259</v>
      </c>
    </row>
    <row r="4150" spans="1:15" x14ac:dyDescent="0.3">
      <c r="A4150" t="s">
        <v>29</v>
      </c>
      <c r="B4150" t="s">
        <v>419</v>
      </c>
      <c r="C4150" t="s">
        <v>1724</v>
      </c>
      <c r="D4150">
        <v>2018</v>
      </c>
      <c r="E4150" t="s">
        <v>1455</v>
      </c>
      <c r="F4150">
        <v>1</v>
      </c>
      <c r="N4150" s="13">
        <v>1</v>
      </c>
      <c r="O4150" s="13">
        <f t="shared" si="64"/>
        <v>1</v>
      </c>
    </row>
    <row r="4151" spans="1:15" x14ac:dyDescent="0.3">
      <c r="A4151" t="s">
        <v>20</v>
      </c>
      <c r="B4151" t="s">
        <v>419</v>
      </c>
      <c r="C4151" t="s">
        <v>1724</v>
      </c>
      <c r="D4151">
        <v>2018</v>
      </c>
      <c r="E4151" t="s">
        <v>1736</v>
      </c>
      <c r="L4151">
        <v>2</v>
      </c>
      <c r="N4151" s="13">
        <v>2</v>
      </c>
      <c r="O4151" s="13">
        <f t="shared" si="64"/>
        <v>0</v>
      </c>
    </row>
    <row r="4152" spans="1:15" x14ac:dyDescent="0.3">
      <c r="A4152" t="s">
        <v>50</v>
      </c>
      <c r="B4152" t="s">
        <v>419</v>
      </c>
      <c r="C4152" t="s">
        <v>1724</v>
      </c>
      <c r="D4152">
        <v>2018</v>
      </c>
      <c r="E4152" t="s">
        <v>1737</v>
      </c>
      <c r="H4152">
        <v>1</v>
      </c>
      <c r="M4152">
        <v>0</v>
      </c>
      <c r="N4152" s="13">
        <v>1</v>
      </c>
      <c r="O4152" s="13">
        <f t="shared" si="64"/>
        <v>1</v>
      </c>
    </row>
    <row r="4153" spans="1:15" x14ac:dyDescent="0.3">
      <c r="A4153" t="s">
        <v>50</v>
      </c>
      <c r="B4153" t="s">
        <v>419</v>
      </c>
      <c r="C4153" t="s">
        <v>1724</v>
      </c>
      <c r="D4153">
        <v>2018</v>
      </c>
      <c r="E4153" t="s">
        <v>1738</v>
      </c>
      <c r="H4153">
        <v>1</v>
      </c>
      <c r="N4153" s="13">
        <v>1</v>
      </c>
      <c r="O4153" s="13">
        <f t="shared" si="64"/>
        <v>1</v>
      </c>
    </row>
    <row r="4154" spans="1:15" x14ac:dyDescent="0.3">
      <c r="A4154" t="s">
        <v>34</v>
      </c>
      <c r="B4154" t="s">
        <v>419</v>
      </c>
      <c r="C4154" t="s">
        <v>1739</v>
      </c>
      <c r="D4154">
        <v>2018</v>
      </c>
      <c r="E4154" t="s">
        <v>1472</v>
      </c>
      <c r="K4154">
        <v>0</v>
      </c>
      <c r="N4154" s="13">
        <v>0</v>
      </c>
      <c r="O4154" s="13">
        <f t="shared" si="64"/>
        <v>0</v>
      </c>
    </row>
    <row r="4155" spans="1:15" x14ac:dyDescent="0.3">
      <c r="A4155" t="s">
        <v>50</v>
      </c>
      <c r="B4155" t="s">
        <v>419</v>
      </c>
      <c r="C4155" t="s">
        <v>1739</v>
      </c>
      <c r="D4155">
        <v>2018</v>
      </c>
      <c r="E4155" t="s">
        <v>1733</v>
      </c>
      <c r="H4155">
        <v>4</v>
      </c>
      <c r="I4155">
        <v>2</v>
      </c>
      <c r="M4155">
        <v>0</v>
      </c>
      <c r="N4155" s="13">
        <v>6</v>
      </c>
      <c r="O4155" s="13">
        <f t="shared" si="64"/>
        <v>6</v>
      </c>
    </row>
    <row r="4156" spans="1:15" x14ac:dyDescent="0.3">
      <c r="A4156" t="s">
        <v>50</v>
      </c>
      <c r="B4156" t="s">
        <v>419</v>
      </c>
      <c r="C4156" t="s">
        <v>1739</v>
      </c>
      <c r="D4156">
        <v>2018</v>
      </c>
      <c r="E4156" t="s">
        <v>1740</v>
      </c>
      <c r="F4156">
        <v>9</v>
      </c>
      <c r="G4156">
        <v>54</v>
      </c>
      <c r="H4156">
        <v>2621</v>
      </c>
      <c r="I4156">
        <v>919</v>
      </c>
      <c r="J4156">
        <v>221</v>
      </c>
      <c r="K4156">
        <v>6</v>
      </c>
      <c r="L4156">
        <v>6</v>
      </c>
      <c r="M4156">
        <v>0</v>
      </c>
      <c r="N4156" s="13">
        <v>3836</v>
      </c>
      <c r="O4156" s="13">
        <f t="shared" si="64"/>
        <v>3824</v>
      </c>
    </row>
    <row r="4157" spans="1:15" x14ac:dyDescent="0.3">
      <c r="A4157" t="s">
        <v>22</v>
      </c>
      <c r="B4157" t="s">
        <v>419</v>
      </c>
      <c r="C4157" t="s">
        <v>1739</v>
      </c>
      <c r="D4157">
        <v>2018</v>
      </c>
      <c r="E4157" t="s">
        <v>1714</v>
      </c>
      <c r="G4157">
        <v>1</v>
      </c>
      <c r="H4157">
        <v>122</v>
      </c>
      <c r="I4157">
        <v>56</v>
      </c>
      <c r="J4157">
        <v>19</v>
      </c>
      <c r="L4157">
        <v>0</v>
      </c>
      <c r="M4157">
        <v>0</v>
      </c>
      <c r="N4157" s="13">
        <v>198</v>
      </c>
      <c r="O4157" s="13">
        <f t="shared" si="64"/>
        <v>198</v>
      </c>
    </row>
    <row r="4158" spans="1:15" x14ac:dyDescent="0.3">
      <c r="A4158" t="s">
        <v>50</v>
      </c>
      <c r="B4158" t="s">
        <v>475</v>
      </c>
      <c r="C4158" t="s">
        <v>1741</v>
      </c>
      <c r="D4158">
        <v>2018</v>
      </c>
      <c r="E4158" t="s">
        <v>1742</v>
      </c>
      <c r="G4158">
        <v>1</v>
      </c>
      <c r="H4158">
        <v>1</v>
      </c>
      <c r="J4158">
        <v>1</v>
      </c>
      <c r="N4158" s="13">
        <v>3</v>
      </c>
      <c r="O4158" s="13">
        <f t="shared" si="64"/>
        <v>3</v>
      </c>
    </row>
    <row r="4159" spans="1:15" x14ac:dyDescent="0.3">
      <c r="A4159" t="s">
        <v>20</v>
      </c>
      <c r="B4159" t="s">
        <v>475</v>
      </c>
      <c r="C4159" t="s">
        <v>1741</v>
      </c>
      <c r="D4159">
        <v>2018</v>
      </c>
      <c r="E4159" t="s">
        <v>1439</v>
      </c>
      <c r="G4159">
        <v>7</v>
      </c>
      <c r="H4159">
        <v>74</v>
      </c>
      <c r="I4159">
        <v>59</v>
      </c>
      <c r="J4159">
        <v>31</v>
      </c>
      <c r="L4159">
        <v>8</v>
      </c>
      <c r="M4159">
        <v>0</v>
      </c>
      <c r="N4159" s="13">
        <v>179</v>
      </c>
      <c r="O4159" s="13">
        <f t="shared" si="64"/>
        <v>171</v>
      </c>
    </row>
    <row r="4160" spans="1:15" x14ac:dyDescent="0.3">
      <c r="A4160" t="s">
        <v>20</v>
      </c>
      <c r="B4160" t="s">
        <v>475</v>
      </c>
      <c r="C4160" t="s">
        <v>1741</v>
      </c>
      <c r="D4160">
        <v>2018</v>
      </c>
      <c r="E4160" t="s">
        <v>1445</v>
      </c>
      <c r="H4160">
        <v>1</v>
      </c>
      <c r="I4160">
        <v>3</v>
      </c>
      <c r="J4160">
        <v>1</v>
      </c>
      <c r="L4160">
        <v>6</v>
      </c>
      <c r="M4160">
        <v>0</v>
      </c>
      <c r="N4160" s="13">
        <v>11</v>
      </c>
      <c r="O4160" s="13">
        <f t="shared" si="64"/>
        <v>5</v>
      </c>
    </row>
    <row r="4161" spans="1:15" x14ac:dyDescent="0.3">
      <c r="A4161" t="s">
        <v>20</v>
      </c>
      <c r="B4161" t="s">
        <v>475</v>
      </c>
      <c r="C4161" t="s">
        <v>1741</v>
      </c>
      <c r="D4161">
        <v>2018</v>
      </c>
      <c r="E4161" t="s">
        <v>1635</v>
      </c>
      <c r="H4161">
        <v>1</v>
      </c>
      <c r="N4161" s="13">
        <v>1</v>
      </c>
      <c r="O4161" s="13">
        <f t="shared" si="64"/>
        <v>1</v>
      </c>
    </row>
    <row r="4162" spans="1:15" x14ac:dyDescent="0.3">
      <c r="A4162" t="s">
        <v>92</v>
      </c>
      <c r="B4162" t="s">
        <v>475</v>
      </c>
      <c r="C4162" t="s">
        <v>1741</v>
      </c>
      <c r="D4162">
        <v>2018</v>
      </c>
      <c r="E4162" t="s">
        <v>1546</v>
      </c>
      <c r="I4162">
        <v>9</v>
      </c>
      <c r="M4162">
        <v>0</v>
      </c>
      <c r="N4162" s="13">
        <v>9</v>
      </c>
      <c r="O4162" s="13">
        <f t="shared" si="64"/>
        <v>9</v>
      </c>
    </row>
    <row r="4163" spans="1:15" x14ac:dyDescent="0.3">
      <c r="A4163" t="s">
        <v>22</v>
      </c>
      <c r="B4163" t="s">
        <v>475</v>
      </c>
      <c r="C4163" t="s">
        <v>1741</v>
      </c>
      <c r="D4163">
        <v>2018</v>
      </c>
      <c r="E4163" t="s">
        <v>1468</v>
      </c>
      <c r="G4163">
        <v>32</v>
      </c>
      <c r="H4163">
        <v>2145</v>
      </c>
      <c r="I4163">
        <v>828</v>
      </c>
      <c r="J4163">
        <v>461</v>
      </c>
      <c r="L4163">
        <v>10</v>
      </c>
      <c r="M4163">
        <v>0</v>
      </c>
      <c r="N4163" s="13">
        <v>3476</v>
      </c>
      <c r="O4163" s="13">
        <f t="shared" ref="O4163:O4226" si="65">F4163+G4163+H4163+I4163+J4163</f>
        <v>3466</v>
      </c>
    </row>
    <row r="4164" spans="1:15" x14ac:dyDescent="0.3">
      <c r="A4164" t="s">
        <v>97</v>
      </c>
      <c r="B4164" t="s">
        <v>475</v>
      </c>
      <c r="C4164" t="s">
        <v>1741</v>
      </c>
      <c r="D4164">
        <v>2018</v>
      </c>
      <c r="E4164" t="s">
        <v>1743</v>
      </c>
      <c r="H4164">
        <v>2989</v>
      </c>
      <c r="I4164">
        <v>83</v>
      </c>
      <c r="J4164">
        <v>2</v>
      </c>
      <c r="N4164" s="13">
        <v>3074</v>
      </c>
      <c r="O4164" s="13">
        <f t="shared" si="65"/>
        <v>3074</v>
      </c>
    </row>
    <row r="4165" spans="1:15" x14ac:dyDescent="0.3">
      <c r="A4165" t="s">
        <v>26</v>
      </c>
      <c r="B4165" t="s">
        <v>475</v>
      </c>
      <c r="C4165" t="s">
        <v>1741</v>
      </c>
      <c r="D4165">
        <v>2018</v>
      </c>
      <c r="E4165" t="s">
        <v>1442</v>
      </c>
      <c r="H4165">
        <v>1</v>
      </c>
      <c r="I4165">
        <v>2</v>
      </c>
      <c r="N4165" s="13">
        <v>3</v>
      </c>
      <c r="O4165" s="13">
        <f t="shared" si="65"/>
        <v>3</v>
      </c>
    </row>
    <row r="4166" spans="1:15" x14ac:dyDescent="0.3">
      <c r="A4166" t="s">
        <v>50</v>
      </c>
      <c r="B4166" t="s">
        <v>475</v>
      </c>
      <c r="C4166" t="s">
        <v>1741</v>
      </c>
      <c r="D4166">
        <v>2018</v>
      </c>
      <c r="E4166" t="s">
        <v>1620</v>
      </c>
      <c r="H4166">
        <v>6</v>
      </c>
      <c r="I4166">
        <v>10</v>
      </c>
      <c r="J4166">
        <v>23</v>
      </c>
      <c r="M4166">
        <v>0</v>
      </c>
      <c r="N4166" s="13">
        <v>39</v>
      </c>
      <c r="O4166" s="13">
        <f t="shared" si="65"/>
        <v>39</v>
      </c>
    </row>
    <row r="4167" spans="1:15" x14ac:dyDescent="0.3">
      <c r="A4167" t="s">
        <v>20</v>
      </c>
      <c r="B4167" t="s">
        <v>485</v>
      </c>
      <c r="C4167" t="s">
        <v>1744</v>
      </c>
      <c r="D4167">
        <v>2018</v>
      </c>
      <c r="E4167" t="s">
        <v>1745</v>
      </c>
      <c r="H4167">
        <v>1</v>
      </c>
      <c r="N4167" s="13">
        <v>1</v>
      </c>
      <c r="O4167" s="13">
        <f t="shared" si="65"/>
        <v>1</v>
      </c>
    </row>
    <row r="4168" spans="1:15" x14ac:dyDescent="0.3">
      <c r="A4168" t="s">
        <v>20</v>
      </c>
      <c r="B4168" t="s">
        <v>485</v>
      </c>
      <c r="C4168" t="s">
        <v>1744</v>
      </c>
      <c r="D4168">
        <v>2018</v>
      </c>
      <c r="E4168" t="s">
        <v>1439</v>
      </c>
      <c r="G4168">
        <v>2</v>
      </c>
      <c r="H4168">
        <v>15</v>
      </c>
      <c r="I4168">
        <v>2</v>
      </c>
      <c r="J4168">
        <v>2</v>
      </c>
      <c r="L4168">
        <v>2</v>
      </c>
      <c r="N4168" s="13">
        <v>23</v>
      </c>
      <c r="O4168" s="13">
        <f t="shared" si="65"/>
        <v>21</v>
      </c>
    </row>
    <row r="4169" spans="1:15" x14ac:dyDescent="0.3">
      <c r="A4169" t="s">
        <v>20</v>
      </c>
      <c r="B4169" t="s">
        <v>485</v>
      </c>
      <c r="C4169" t="s">
        <v>1744</v>
      </c>
      <c r="D4169">
        <v>2018</v>
      </c>
      <c r="E4169" t="s">
        <v>1445</v>
      </c>
      <c r="H4169">
        <v>1</v>
      </c>
      <c r="N4169" s="13">
        <v>1</v>
      </c>
      <c r="O4169" s="13">
        <f t="shared" si="65"/>
        <v>1</v>
      </c>
    </row>
    <row r="4170" spans="1:15" x14ac:dyDescent="0.3">
      <c r="A4170" t="s">
        <v>34</v>
      </c>
      <c r="B4170" t="s">
        <v>485</v>
      </c>
      <c r="C4170" t="s">
        <v>1744</v>
      </c>
      <c r="D4170">
        <v>2018</v>
      </c>
      <c r="E4170" t="s">
        <v>1460</v>
      </c>
      <c r="L4170">
        <v>1</v>
      </c>
      <c r="N4170" s="13">
        <v>1</v>
      </c>
      <c r="O4170" s="13">
        <f t="shared" si="65"/>
        <v>0</v>
      </c>
    </row>
    <row r="4171" spans="1:15" x14ac:dyDescent="0.3">
      <c r="A4171" t="s">
        <v>22</v>
      </c>
      <c r="B4171" t="s">
        <v>485</v>
      </c>
      <c r="C4171" t="s">
        <v>1744</v>
      </c>
      <c r="D4171">
        <v>2018</v>
      </c>
      <c r="E4171" t="s">
        <v>1746</v>
      </c>
      <c r="H4171">
        <v>0</v>
      </c>
      <c r="J4171">
        <v>1</v>
      </c>
      <c r="N4171" s="13">
        <v>1</v>
      </c>
      <c r="O4171" s="13">
        <f t="shared" si="65"/>
        <v>1</v>
      </c>
    </row>
    <row r="4172" spans="1:15" x14ac:dyDescent="0.3">
      <c r="A4172" t="s">
        <v>22</v>
      </c>
      <c r="B4172" t="s">
        <v>485</v>
      </c>
      <c r="C4172" t="s">
        <v>1744</v>
      </c>
      <c r="D4172">
        <v>2018</v>
      </c>
      <c r="E4172" t="s">
        <v>1468</v>
      </c>
      <c r="G4172">
        <v>35</v>
      </c>
      <c r="H4172">
        <v>1057</v>
      </c>
      <c r="I4172">
        <v>129</v>
      </c>
      <c r="J4172">
        <v>129</v>
      </c>
      <c r="M4172">
        <v>0</v>
      </c>
      <c r="N4172" s="13">
        <v>1350</v>
      </c>
      <c r="O4172" s="13">
        <f t="shared" si="65"/>
        <v>1350</v>
      </c>
    </row>
    <row r="4173" spans="1:15" x14ac:dyDescent="0.3">
      <c r="A4173" t="s">
        <v>233</v>
      </c>
      <c r="B4173" t="s">
        <v>485</v>
      </c>
      <c r="C4173" t="s">
        <v>1744</v>
      </c>
      <c r="D4173">
        <v>2018</v>
      </c>
      <c r="E4173" t="s">
        <v>1747</v>
      </c>
      <c r="H4173">
        <v>1</v>
      </c>
      <c r="I4173">
        <v>8</v>
      </c>
      <c r="M4173">
        <v>0</v>
      </c>
      <c r="N4173" s="13">
        <v>9</v>
      </c>
      <c r="O4173" s="13">
        <f t="shared" si="65"/>
        <v>9</v>
      </c>
    </row>
    <row r="4174" spans="1:15" x14ac:dyDescent="0.3">
      <c r="A4174" t="s">
        <v>233</v>
      </c>
      <c r="B4174" t="s">
        <v>485</v>
      </c>
      <c r="C4174" t="s">
        <v>1744</v>
      </c>
      <c r="D4174">
        <v>2018</v>
      </c>
      <c r="E4174" t="s">
        <v>1748</v>
      </c>
      <c r="H4174">
        <v>444</v>
      </c>
      <c r="I4174">
        <v>14</v>
      </c>
      <c r="J4174">
        <v>9</v>
      </c>
      <c r="N4174" s="13">
        <v>467</v>
      </c>
      <c r="O4174" s="13">
        <f t="shared" si="65"/>
        <v>467</v>
      </c>
    </row>
    <row r="4175" spans="1:15" x14ac:dyDescent="0.3">
      <c r="A4175" t="s">
        <v>233</v>
      </c>
      <c r="B4175" t="s">
        <v>485</v>
      </c>
      <c r="C4175" t="s">
        <v>1744</v>
      </c>
      <c r="D4175">
        <v>2018</v>
      </c>
      <c r="E4175" t="s">
        <v>1511</v>
      </c>
      <c r="H4175">
        <v>3</v>
      </c>
      <c r="I4175">
        <v>3</v>
      </c>
      <c r="J4175">
        <v>1</v>
      </c>
      <c r="N4175" s="13">
        <v>7</v>
      </c>
      <c r="O4175" s="13">
        <f t="shared" si="65"/>
        <v>7</v>
      </c>
    </row>
    <row r="4176" spans="1:15" x14ac:dyDescent="0.3">
      <c r="A4176" t="s">
        <v>20</v>
      </c>
      <c r="B4176" t="s">
        <v>31</v>
      </c>
      <c r="C4176" t="s">
        <v>1048</v>
      </c>
      <c r="D4176">
        <v>2018</v>
      </c>
      <c r="E4176" t="s">
        <v>1749</v>
      </c>
      <c r="G4176">
        <v>0</v>
      </c>
      <c r="L4176">
        <v>6</v>
      </c>
      <c r="M4176">
        <v>0</v>
      </c>
      <c r="N4176" s="13">
        <v>6</v>
      </c>
      <c r="O4176" s="13">
        <f t="shared" si="65"/>
        <v>0</v>
      </c>
    </row>
    <row r="4177" spans="1:15" x14ac:dyDescent="0.3">
      <c r="A4177" t="s">
        <v>34</v>
      </c>
      <c r="B4177" t="s">
        <v>31</v>
      </c>
      <c r="C4177" t="s">
        <v>1048</v>
      </c>
      <c r="D4177">
        <v>2018</v>
      </c>
      <c r="E4177" t="s">
        <v>1750</v>
      </c>
      <c r="G4177">
        <v>1</v>
      </c>
      <c r="I4177">
        <v>1</v>
      </c>
      <c r="M4177">
        <v>0</v>
      </c>
      <c r="N4177" s="13">
        <v>2</v>
      </c>
      <c r="O4177" s="13">
        <f t="shared" si="65"/>
        <v>2</v>
      </c>
    </row>
    <row r="4178" spans="1:15" x14ac:dyDescent="0.3">
      <c r="A4178" t="s">
        <v>34</v>
      </c>
      <c r="B4178" t="s">
        <v>31</v>
      </c>
      <c r="C4178" t="s">
        <v>1048</v>
      </c>
      <c r="D4178">
        <v>2018</v>
      </c>
      <c r="E4178" t="s">
        <v>1751</v>
      </c>
      <c r="I4178">
        <v>3</v>
      </c>
      <c r="J4178">
        <v>14</v>
      </c>
      <c r="L4178">
        <v>13</v>
      </c>
      <c r="M4178">
        <v>0</v>
      </c>
      <c r="N4178" s="13">
        <v>30</v>
      </c>
      <c r="O4178" s="13">
        <f t="shared" si="65"/>
        <v>17</v>
      </c>
    </row>
    <row r="4179" spans="1:15" x14ac:dyDescent="0.3">
      <c r="A4179" t="s">
        <v>34</v>
      </c>
      <c r="B4179" t="s">
        <v>31</v>
      </c>
      <c r="C4179" t="s">
        <v>1048</v>
      </c>
      <c r="D4179">
        <v>2018</v>
      </c>
      <c r="E4179" t="s">
        <v>1752</v>
      </c>
      <c r="F4179">
        <v>5</v>
      </c>
      <c r="H4179">
        <v>12</v>
      </c>
      <c r="I4179">
        <v>73</v>
      </c>
      <c r="J4179">
        <v>30</v>
      </c>
      <c r="L4179">
        <v>70</v>
      </c>
      <c r="M4179">
        <v>0</v>
      </c>
      <c r="N4179" s="13">
        <v>190</v>
      </c>
      <c r="O4179" s="13">
        <f t="shared" si="65"/>
        <v>120</v>
      </c>
    </row>
    <row r="4180" spans="1:15" x14ac:dyDescent="0.3">
      <c r="A4180" t="s">
        <v>34</v>
      </c>
      <c r="B4180" t="s">
        <v>31</v>
      </c>
      <c r="C4180" t="s">
        <v>1048</v>
      </c>
      <c r="D4180">
        <v>2018</v>
      </c>
      <c r="E4180" t="s">
        <v>1753</v>
      </c>
      <c r="F4180">
        <v>11</v>
      </c>
      <c r="G4180">
        <v>1</v>
      </c>
      <c r="I4180">
        <v>5</v>
      </c>
      <c r="J4180">
        <v>4</v>
      </c>
      <c r="L4180">
        <v>29</v>
      </c>
      <c r="M4180">
        <v>0</v>
      </c>
      <c r="N4180" s="13">
        <v>50</v>
      </c>
      <c r="O4180" s="13">
        <f t="shared" si="65"/>
        <v>21</v>
      </c>
    </row>
    <row r="4181" spans="1:15" x14ac:dyDescent="0.3">
      <c r="A4181" t="s">
        <v>34</v>
      </c>
      <c r="B4181" t="s">
        <v>31</v>
      </c>
      <c r="C4181" t="s">
        <v>1048</v>
      </c>
      <c r="D4181">
        <v>2018</v>
      </c>
      <c r="E4181" t="s">
        <v>1754</v>
      </c>
      <c r="I4181">
        <v>8</v>
      </c>
      <c r="L4181">
        <v>6</v>
      </c>
      <c r="M4181">
        <v>0</v>
      </c>
      <c r="N4181" s="13">
        <v>14</v>
      </c>
      <c r="O4181" s="13">
        <f t="shared" si="65"/>
        <v>8</v>
      </c>
    </row>
    <row r="4182" spans="1:15" x14ac:dyDescent="0.3">
      <c r="A4182" t="s">
        <v>34</v>
      </c>
      <c r="B4182" t="s">
        <v>31</v>
      </c>
      <c r="C4182" t="s">
        <v>1048</v>
      </c>
      <c r="D4182">
        <v>2018</v>
      </c>
      <c r="E4182" t="s">
        <v>1755</v>
      </c>
      <c r="I4182">
        <v>5</v>
      </c>
      <c r="J4182">
        <v>1</v>
      </c>
      <c r="L4182">
        <v>14</v>
      </c>
      <c r="N4182" s="13">
        <v>20</v>
      </c>
      <c r="O4182" s="13">
        <f t="shared" si="65"/>
        <v>6</v>
      </c>
    </row>
    <row r="4183" spans="1:15" x14ac:dyDescent="0.3">
      <c r="A4183" t="s">
        <v>34</v>
      </c>
      <c r="B4183" t="s">
        <v>31</v>
      </c>
      <c r="C4183" t="s">
        <v>1048</v>
      </c>
      <c r="D4183">
        <v>2018</v>
      </c>
      <c r="E4183" t="s">
        <v>1756</v>
      </c>
      <c r="G4183">
        <v>1</v>
      </c>
      <c r="L4183">
        <v>1</v>
      </c>
      <c r="N4183" s="13">
        <v>2</v>
      </c>
      <c r="O4183" s="13">
        <f t="shared" si="65"/>
        <v>1</v>
      </c>
    </row>
    <row r="4184" spans="1:15" x14ac:dyDescent="0.3">
      <c r="A4184" t="s">
        <v>34</v>
      </c>
      <c r="B4184" t="s">
        <v>31</v>
      </c>
      <c r="C4184" t="s">
        <v>1048</v>
      </c>
      <c r="D4184">
        <v>2018</v>
      </c>
      <c r="E4184" t="s">
        <v>1757</v>
      </c>
      <c r="I4184">
        <v>0</v>
      </c>
      <c r="M4184">
        <v>0</v>
      </c>
      <c r="N4184" s="13">
        <v>0</v>
      </c>
      <c r="O4184" s="13">
        <f t="shared" si="65"/>
        <v>0</v>
      </c>
    </row>
    <row r="4185" spans="1:15" x14ac:dyDescent="0.3">
      <c r="A4185" t="s">
        <v>50</v>
      </c>
      <c r="B4185" t="s">
        <v>31</v>
      </c>
      <c r="C4185" t="s">
        <v>1048</v>
      </c>
      <c r="D4185">
        <v>2018</v>
      </c>
      <c r="E4185" t="s">
        <v>1758</v>
      </c>
      <c r="L4185">
        <v>0</v>
      </c>
      <c r="N4185" s="13">
        <v>0</v>
      </c>
      <c r="O4185" s="13">
        <f t="shared" si="65"/>
        <v>0</v>
      </c>
    </row>
    <row r="4186" spans="1:15" x14ac:dyDescent="0.3">
      <c r="A4186" t="s">
        <v>50</v>
      </c>
      <c r="B4186" t="s">
        <v>31</v>
      </c>
      <c r="C4186" t="s">
        <v>1048</v>
      </c>
      <c r="D4186">
        <v>2018</v>
      </c>
      <c r="E4186" t="s">
        <v>1759</v>
      </c>
      <c r="L4186">
        <v>0</v>
      </c>
      <c r="N4186" s="13">
        <v>0</v>
      </c>
      <c r="O4186" s="13">
        <f t="shared" si="65"/>
        <v>0</v>
      </c>
    </row>
    <row r="4187" spans="1:15" x14ac:dyDescent="0.3">
      <c r="A4187" t="s">
        <v>34</v>
      </c>
      <c r="B4187" t="s">
        <v>31</v>
      </c>
      <c r="C4187" t="s">
        <v>1048</v>
      </c>
      <c r="D4187">
        <v>2018</v>
      </c>
      <c r="E4187" t="s">
        <v>1760</v>
      </c>
      <c r="J4187">
        <v>2</v>
      </c>
      <c r="L4187">
        <v>31</v>
      </c>
      <c r="N4187" s="13">
        <v>33</v>
      </c>
      <c r="O4187" s="13">
        <f t="shared" si="65"/>
        <v>2</v>
      </c>
    </row>
    <row r="4188" spans="1:15" x14ac:dyDescent="0.3">
      <c r="A4188" t="s">
        <v>20</v>
      </c>
      <c r="B4188" t="s">
        <v>31</v>
      </c>
      <c r="C4188" t="s">
        <v>1048</v>
      </c>
      <c r="D4188">
        <v>2018</v>
      </c>
      <c r="E4188" t="s">
        <v>1761</v>
      </c>
      <c r="J4188">
        <v>5</v>
      </c>
      <c r="L4188">
        <v>2</v>
      </c>
      <c r="M4188">
        <v>0</v>
      </c>
      <c r="N4188" s="13">
        <v>7</v>
      </c>
      <c r="O4188" s="13">
        <f t="shared" si="65"/>
        <v>5</v>
      </c>
    </row>
    <row r="4189" spans="1:15" x14ac:dyDescent="0.3">
      <c r="A4189" t="s">
        <v>50</v>
      </c>
      <c r="B4189" t="s">
        <v>31</v>
      </c>
      <c r="C4189" t="s">
        <v>1048</v>
      </c>
      <c r="D4189">
        <v>2018</v>
      </c>
      <c r="E4189" t="s">
        <v>1762</v>
      </c>
      <c r="M4189">
        <v>0</v>
      </c>
      <c r="N4189" s="13">
        <v>0</v>
      </c>
      <c r="O4189" s="13">
        <f t="shared" si="65"/>
        <v>0</v>
      </c>
    </row>
    <row r="4190" spans="1:15" x14ac:dyDescent="0.3">
      <c r="A4190" t="s">
        <v>26</v>
      </c>
      <c r="B4190" t="s">
        <v>31</v>
      </c>
      <c r="C4190" t="s">
        <v>1048</v>
      </c>
      <c r="D4190">
        <v>2018</v>
      </c>
      <c r="E4190" t="s">
        <v>1569</v>
      </c>
      <c r="G4190">
        <v>1</v>
      </c>
      <c r="H4190">
        <v>3</v>
      </c>
      <c r="I4190">
        <v>14</v>
      </c>
      <c r="J4190">
        <v>4</v>
      </c>
      <c r="L4190">
        <v>5</v>
      </c>
      <c r="M4190">
        <v>0</v>
      </c>
      <c r="N4190" s="13">
        <v>27</v>
      </c>
      <c r="O4190" s="13">
        <f t="shared" si="65"/>
        <v>22</v>
      </c>
    </row>
    <row r="4191" spans="1:15" x14ac:dyDescent="0.3">
      <c r="A4191" t="s">
        <v>26</v>
      </c>
      <c r="B4191" t="s">
        <v>31</v>
      </c>
      <c r="C4191" t="s">
        <v>1048</v>
      </c>
      <c r="D4191">
        <v>2018</v>
      </c>
      <c r="E4191" t="s">
        <v>1442</v>
      </c>
      <c r="G4191">
        <v>1</v>
      </c>
      <c r="I4191">
        <v>10</v>
      </c>
      <c r="J4191">
        <v>2</v>
      </c>
      <c r="L4191">
        <v>4</v>
      </c>
      <c r="M4191">
        <v>0</v>
      </c>
      <c r="N4191" s="13">
        <v>17</v>
      </c>
      <c r="O4191" s="13">
        <f t="shared" si="65"/>
        <v>13</v>
      </c>
    </row>
    <row r="4192" spans="1:15" x14ac:dyDescent="0.3">
      <c r="A4192" t="s">
        <v>125</v>
      </c>
      <c r="B4192" t="s">
        <v>31</v>
      </c>
      <c r="C4192" t="s">
        <v>1048</v>
      </c>
      <c r="D4192">
        <v>2018</v>
      </c>
      <c r="E4192" t="s">
        <v>1763</v>
      </c>
      <c r="L4192">
        <v>0</v>
      </c>
      <c r="N4192" s="13">
        <v>0</v>
      </c>
      <c r="O4192" s="13">
        <f t="shared" si="65"/>
        <v>0</v>
      </c>
    </row>
    <row r="4193" spans="1:15" x14ac:dyDescent="0.3">
      <c r="A4193" t="s">
        <v>20</v>
      </c>
      <c r="B4193" t="e">
        <v>#N/A</v>
      </c>
      <c r="C4193" t="s">
        <v>12</v>
      </c>
      <c r="D4193">
        <v>2018</v>
      </c>
      <c r="E4193" t="s">
        <v>12</v>
      </c>
      <c r="F4193">
        <v>0</v>
      </c>
      <c r="G4193">
        <v>0</v>
      </c>
      <c r="H4193">
        <v>0</v>
      </c>
      <c r="I4193">
        <v>0</v>
      </c>
      <c r="J4193">
        <v>0</v>
      </c>
      <c r="K4193">
        <v>0</v>
      </c>
      <c r="L4193">
        <v>0</v>
      </c>
      <c r="M4193">
        <v>0</v>
      </c>
      <c r="N4193" s="13">
        <v>0</v>
      </c>
      <c r="O4193" s="13">
        <f t="shared" si="65"/>
        <v>0</v>
      </c>
    </row>
    <row r="4194" spans="1:15" x14ac:dyDescent="0.3">
      <c r="A4194" t="s">
        <v>29</v>
      </c>
      <c r="B4194" t="s">
        <v>471</v>
      </c>
      <c r="C4194" t="s">
        <v>1764</v>
      </c>
      <c r="D4194">
        <v>2018</v>
      </c>
      <c r="E4194" t="s">
        <v>1765</v>
      </c>
      <c r="I4194">
        <v>0</v>
      </c>
      <c r="J4194">
        <v>1</v>
      </c>
      <c r="M4194">
        <v>0</v>
      </c>
      <c r="N4194" s="13">
        <v>1</v>
      </c>
      <c r="O4194" s="13">
        <f t="shared" si="65"/>
        <v>1</v>
      </c>
    </row>
    <row r="4195" spans="1:15" x14ac:dyDescent="0.3">
      <c r="A4195" t="s">
        <v>29</v>
      </c>
      <c r="B4195" t="s">
        <v>471</v>
      </c>
      <c r="C4195" t="s">
        <v>1764</v>
      </c>
      <c r="D4195">
        <v>2018</v>
      </c>
      <c r="E4195" t="s">
        <v>1766</v>
      </c>
      <c r="I4195">
        <v>3</v>
      </c>
      <c r="M4195">
        <v>0</v>
      </c>
      <c r="N4195" s="13">
        <v>3</v>
      </c>
      <c r="O4195" s="13">
        <f t="shared" si="65"/>
        <v>3</v>
      </c>
    </row>
    <row r="4196" spans="1:15" x14ac:dyDescent="0.3">
      <c r="A4196" t="s">
        <v>233</v>
      </c>
      <c r="B4196" t="e">
        <v>#N/A</v>
      </c>
      <c r="C4196" t="s">
        <v>1767</v>
      </c>
      <c r="D4196">
        <v>2018</v>
      </c>
      <c r="E4196" t="s">
        <v>1565</v>
      </c>
      <c r="G4196">
        <v>1</v>
      </c>
      <c r="N4196" s="13">
        <v>1</v>
      </c>
      <c r="O4196" s="13">
        <f t="shared" si="65"/>
        <v>1</v>
      </c>
    </row>
    <row r="4197" spans="1:15" x14ac:dyDescent="0.3">
      <c r="A4197" t="s">
        <v>20</v>
      </c>
      <c r="B4197" t="e">
        <v>#N/A</v>
      </c>
      <c r="C4197" t="s">
        <v>1767</v>
      </c>
      <c r="D4197">
        <v>2018</v>
      </c>
      <c r="E4197" t="s">
        <v>1439</v>
      </c>
      <c r="I4197">
        <v>1</v>
      </c>
      <c r="L4197">
        <v>5</v>
      </c>
      <c r="N4197" s="13">
        <v>6</v>
      </c>
      <c r="O4197" s="13">
        <f t="shared" si="65"/>
        <v>1</v>
      </c>
    </row>
    <row r="4198" spans="1:15" x14ac:dyDescent="0.3">
      <c r="A4198" t="s">
        <v>22</v>
      </c>
      <c r="B4198" t="e">
        <v>#N/A</v>
      </c>
      <c r="C4198" t="s">
        <v>1767</v>
      </c>
      <c r="D4198">
        <v>2018</v>
      </c>
      <c r="E4198" t="s">
        <v>1468</v>
      </c>
      <c r="H4198">
        <v>0</v>
      </c>
      <c r="N4198" s="13">
        <v>0</v>
      </c>
      <c r="O4198" s="13">
        <f t="shared" si="65"/>
        <v>0</v>
      </c>
    </row>
    <row r="4199" spans="1:15" x14ac:dyDescent="0.3">
      <c r="A4199" t="s">
        <v>92</v>
      </c>
      <c r="B4199" t="s">
        <v>467</v>
      </c>
      <c r="C4199" t="s">
        <v>1436</v>
      </c>
      <c r="D4199">
        <v>2019</v>
      </c>
      <c r="E4199" t="s">
        <v>1605</v>
      </c>
      <c r="L4199">
        <v>1</v>
      </c>
      <c r="N4199">
        <v>1</v>
      </c>
      <c r="O4199" s="13">
        <f t="shared" si="65"/>
        <v>0</v>
      </c>
    </row>
    <row r="4200" spans="1:15" x14ac:dyDescent="0.3">
      <c r="A4200" t="s">
        <v>92</v>
      </c>
      <c r="B4200" t="s">
        <v>467</v>
      </c>
      <c r="C4200" t="s">
        <v>1436</v>
      </c>
      <c r="D4200">
        <v>2019</v>
      </c>
      <c r="E4200" t="s">
        <v>1437</v>
      </c>
      <c r="I4200">
        <v>12</v>
      </c>
      <c r="J4200">
        <v>1</v>
      </c>
      <c r="K4200">
        <v>15</v>
      </c>
      <c r="L4200">
        <v>5</v>
      </c>
      <c r="M4200">
        <v>0</v>
      </c>
      <c r="N4200">
        <v>33</v>
      </c>
      <c r="O4200" s="13">
        <f t="shared" si="65"/>
        <v>13</v>
      </c>
    </row>
    <row r="4201" spans="1:15" x14ac:dyDescent="0.3">
      <c r="A4201" t="s">
        <v>92</v>
      </c>
      <c r="B4201" t="s">
        <v>467</v>
      </c>
      <c r="C4201" t="s">
        <v>1436</v>
      </c>
      <c r="D4201">
        <v>2019</v>
      </c>
      <c r="E4201" t="s">
        <v>1438</v>
      </c>
      <c r="I4201">
        <v>1</v>
      </c>
      <c r="K4201">
        <v>7</v>
      </c>
      <c r="M4201">
        <v>0</v>
      </c>
      <c r="N4201">
        <v>8</v>
      </c>
      <c r="O4201" s="13">
        <f t="shared" si="65"/>
        <v>1</v>
      </c>
    </row>
    <row r="4202" spans="1:15" x14ac:dyDescent="0.3">
      <c r="A4202" t="s">
        <v>233</v>
      </c>
      <c r="B4202" t="s">
        <v>467</v>
      </c>
      <c r="C4202" t="s">
        <v>1436</v>
      </c>
      <c r="D4202">
        <v>2019</v>
      </c>
      <c r="E4202" t="s">
        <v>1564</v>
      </c>
      <c r="H4202">
        <v>1</v>
      </c>
      <c r="M4202">
        <v>0</v>
      </c>
      <c r="N4202">
        <v>1</v>
      </c>
      <c r="O4202" s="13">
        <f t="shared" si="65"/>
        <v>1</v>
      </c>
    </row>
    <row r="4203" spans="1:15" x14ac:dyDescent="0.3">
      <c r="A4203" t="s">
        <v>20</v>
      </c>
      <c r="B4203" t="s">
        <v>467</v>
      </c>
      <c r="C4203" t="s">
        <v>1436</v>
      </c>
      <c r="D4203">
        <v>2019</v>
      </c>
      <c r="E4203" t="s">
        <v>1439</v>
      </c>
      <c r="K4203">
        <v>1</v>
      </c>
      <c r="L4203">
        <v>3</v>
      </c>
      <c r="M4203">
        <v>0</v>
      </c>
      <c r="N4203">
        <v>4</v>
      </c>
      <c r="O4203" s="13">
        <f t="shared" si="65"/>
        <v>0</v>
      </c>
    </row>
    <row r="4204" spans="1:15" x14ac:dyDescent="0.3">
      <c r="A4204" t="s">
        <v>20</v>
      </c>
      <c r="B4204" t="s">
        <v>467</v>
      </c>
      <c r="C4204" t="s">
        <v>1436</v>
      </c>
      <c r="D4204">
        <v>2019</v>
      </c>
      <c r="E4204" t="s">
        <v>1792</v>
      </c>
      <c r="K4204">
        <v>6</v>
      </c>
      <c r="M4204">
        <v>0</v>
      </c>
      <c r="N4204">
        <v>6</v>
      </c>
      <c r="O4204" s="13">
        <f t="shared" si="65"/>
        <v>0</v>
      </c>
    </row>
    <row r="4205" spans="1:15" x14ac:dyDescent="0.3">
      <c r="A4205" t="s">
        <v>20</v>
      </c>
      <c r="B4205" t="s">
        <v>467</v>
      </c>
      <c r="C4205" t="s">
        <v>1436</v>
      </c>
      <c r="D4205">
        <v>2019</v>
      </c>
      <c r="E4205" t="s">
        <v>1440</v>
      </c>
      <c r="H4205">
        <v>1</v>
      </c>
      <c r="I4205">
        <v>6</v>
      </c>
      <c r="J4205">
        <v>1</v>
      </c>
      <c r="K4205">
        <v>0</v>
      </c>
      <c r="M4205">
        <v>0</v>
      </c>
      <c r="N4205">
        <v>8</v>
      </c>
      <c r="O4205" s="13">
        <f t="shared" si="65"/>
        <v>8</v>
      </c>
    </row>
    <row r="4206" spans="1:15" x14ac:dyDescent="0.3">
      <c r="A4206" t="s">
        <v>34</v>
      </c>
      <c r="B4206" t="s">
        <v>467</v>
      </c>
      <c r="C4206" t="s">
        <v>1436</v>
      </c>
      <c r="D4206">
        <v>2019</v>
      </c>
      <c r="E4206" t="s">
        <v>1669</v>
      </c>
      <c r="L4206">
        <v>1</v>
      </c>
      <c r="M4206">
        <v>0</v>
      </c>
      <c r="N4206">
        <v>1</v>
      </c>
      <c r="O4206" s="13">
        <f t="shared" si="65"/>
        <v>0</v>
      </c>
    </row>
    <row r="4207" spans="1:15" x14ac:dyDescent="0.3">
      <c r="A4207" t="s">
        <v>22</v>
      </c>
      <c r="B4207" t="s">
        <v>467</v>
      </c>
      <c r="C4207" t="s">
        <v>1436</v>
      </c>
      <c r="D4207">
        <v>2019</v>
      </c>
      <c r="E4207" t="s">
        <v>1677</v>
      </c>
      <c r="L4207">
        <v>3</v>
      </c>
      <c r="M4207">
        <v>0</v>
      </c>
      <c r="N4207">
        <v>3</v>
      </c>
      <c r="O4207" s="13">
        <f t="shared" si="65"/>
        <v>0</v>
      </c>
    </row>
    <row r="4208" spans="1:15" x14ac:dyDescent="0.3">
      <c r="A4208" t="s">
        <v>20</v>
      </c>
      <c r="B4208" t="s">
        <v>15</v>
      </c>
      <c r="C4208" t="s">
        <v>1443</v>
      </c>
      <c r="D4208">
        <v>2019</v>
      </c>
      <c r="E4208" t="s">
        <v>1439</v>
      </c>
      <c r="G4208">
        <v>101</v>
      </c>
      <c r="H4208">
        <v>1964</v>
      </c>
      <c r="I4208">
        <v>1076</v>
      </c>
      <c r="J4208">
        <v>921</v>
      </c>
      <c r="L4208">
        <v>310</v>
      </c>
      <c r="M4208">
        <v>11</v>
      </c>
      <c r="N4208">
        <v>4383</v>
      </c>
      <c r="O4208" s="13">
        <f t="shared" si="65"/>
        <v>4062</v>
      </c>
    </row>
    <row r="4209" spans="1:15" x14ac:dyDescent="0.3">
      <c r="A4209" t="s">
        <v>20</v>
      </c>
      <c r="B4209" t="s">
        <v>15</v>
      </c>
      <c r="C4209" t="s">
        <v>1443</v>
      </c>
      <c r="D4209">
        <v>2019</v>
      </c>
      <c r="E4209" t="s">
        <v>1445</v>
      </c>
      <c r="G4209">
        <v>2</v>
      </c>
      <c r="H4209">
        <v>51</v>
      </c>
      <c r="I4209">
        <v>34</v>
      </c>
      <c r="J4209">
        <v>48</v>
      </c>
      <c r="L4209">
        <v>25</v>
      </c>
      <c r="M4209">
        <v>3</v>
      </c>
      <c r="N4209">
        <v>163</v>
      </c>
      <c r="O4209" s="13">
        <f t="shared" si="65"/>
        <v>135</v>
      </c>
    </row>
    <row r="4210" spans="1:15" x14ac:dyDescent="0.3">
      <c r="A4210" t="s">
        <v>136</v>
      </c>
      <c r="B4210" t="s">
        <v>15</v>
      </c>
      <c r="C4210" t="s">
        <v>1443</v>
      </c>
      <c r="D4210">
        <v>2019</v>
      </c>
      <c r="E4210" t="s">
        <v>1446</v>
      </c>
      <c r="J4210">
        <v>1</v>
      </c>
      <c r="M4210">
        <v>0</v>
      </c>
      <c r="N4210">
        <v>1</v>
      </c>
      <c r="O4210" s="13">
        <f t="shared" si="65"/>
        <v>1</v>
      </c>
    </row>
    <row r="4211" spans="1:15" x14ac:dyDescent="0.3">
      <c r="A4211" t="s">
        <v>136</v>
      </c>
      <c r="B4211" t="s">
        <v>15</v>
      </c>
      <c r="C4211" t="s">
        <v>1443</v>
      </c>
      <c r="D4211">
        <v>2019</v>
      </c>
      <c r="E4211" t="s">
        <v>1447</v>
      </c>
      <c r="H4211">
        <v>0</v>
      </c>
      <c r="L4211">
        <v>1</v>
      </c>
      <c r="N4211">
        <v>1</v>
      </c>
      <c r="O4211" s="13">
        <f t="shared" si="65"/>
        <v>0</v>
      </c>
    </row>
    <row r="4212" spans="1:15" x14ac:dyDescent="0.3">
      <c r="A4212" t="s">
        <v>136</v>
      </c>
      <c r="B4212" t="s">
        <v>15</v>
      </c>
      <c r="C4212" t="s">
        <v>1443</v>
      </c>
      <c r="D4212">
        <v>2019</v>
      </c>
      <c r="E4212" t="s">
        <v>1793</v>
      </c>
      <c r="I4212">
        <v>4</v>
      </c>
      <c r="L4212">
        <v>1</v>
      </c>
      <c r="N4212">
        <v>5</v>
      </c>
      <c r="O4212" s="13">
        <f t="shared" si="65"/>
        <v>4</v>
      </c>
    </row>
    <row r="4213" spans="1:15" x14ac:dyDescent="0.3">
      <c r="A4213" t="s">
        <v>136</v>
      </c>
      <c r="B4213" t="s">
        <v>15</v>
      </c>
      <c r="C4213" t="s">
        <v>1443</v>
      </c>
      <c r="D4213">
        <v>2019</v>
      </c>
      <c r="E4213" t="s">
        <v>1794</v>
      </c>
      <c r="G4213">
        <v>1</v>
      </c>
      <c r="H4213">
        <v>6</v>
      </c>
      <c r="I4213">
        <v>3</v>
      </c>
      <c r="J4213">
        <v>3</v>
      </c>
      <c r="N4213">
        <v>13</v>
      </c>
      <c r="O4213" s="13">
        <f t="shared" si="65"/>
        <v>13</v>
      </c>
    </row>
    <row r="4214" spans="1:15" x14ac:dyDescent="0.3">
      <c r="A4214" t="s">
        <v>24</v>
      </c>
      <c r="B4214" t="s">
        <v>15</v>
      </c>
      <c r="C4214" t="s">
        <v>1443</v>
      </c>
      <c r="D4214">
        <v>2019</v>
      </c>
      <c r="E4214" t="s">
        <v>1449</v>
      </c>
      <c r="H4214">
        <v>31</v>
      </c>
      <c r="I4214">
        <v>13</v>
      </c>
      <c r="J4214">
        <v>12</v>
      </c>
      <c r="M4214">
        <v>0</v>
      </c>
      <c r="N4214">
        <v>56</v>
      </c>
      <c r="O4214" s="13">
        <f t="shared" si="65"/>
        <v>56</v>
      </c>
    </row>
    <row r="4215" spans="1:15" x14ac:dyDescent="0.3">
      <c r="A4215" t="s">
        <v>24</v>
      </c>
      <c r="B4215" t="s">
        <v>15</v>
      </c>
      <c r="C4215" t="s">
        <v>1443</v>
      </c>
      <c r="D4215">
        <v>2019</v>
      </c>
      <c r="E4215" t="s">
        <v>1450</v>
      </c>
      <c r="G4215">
        <v>2</v>
      </c>
      <c r="H4215">
        <v>1164</v>
      </c>
      <c r="I4215">
        <v>202</v>
      </c>
      <c r="J4215">
        <v>205</v>
      </c>
      <c r="L4215">
        <v>7</v>
      </c>
      <c r="M4215">
        <v>0</v>
      </c>
      <c r="N4215">
        <v>1580</v>
      </c>
      <c r="O4215" s="13">
        <f t="shared" si="65"/>
        <v>1573</v>
      </c>
    </row>
    <row r="4216" spans="1:15" x14ac:dyDescent="0.3">
      <c r="A4216" t="s">
        <v>20</v>
      </c>
      <c r="B4216" t="s">
        <v>15</v>
      </c>
      <c r="C4216" t="s">
        <v>1443</v>
      </c>
      <c r="D4216">
        <v>2019</v>
      </c>
      <c r="E4216" t="s">
        <v>12</v>
      </c>
      <c r="I4216">
        <v>0</v>
      </c>
      <c r="L4216">
        <v>3</v>
      </c>
      <c r="N4216">
        <v>3</v>
      </c>
      <c r="O4216" s="13">
        <f t="shared" si="65"/>
        <v>0</v>
      </c>
    </row>
    <row r="4217" spans="1:15" x14ac:dyDescent="0.3">
      <c r="A4217" t="s">
        <v>20</v>
      </c>
      <c r="B4217" t="s">
        <v>15</v>
      </c>
      <c r="C4217" t="s">
        <v>1443</v>
      </c>
      <c r="D4217">
        <v>2019</v>
      </c>
      <c r="E4217" t="s">
        <v>1451</v>
      </c>
      <c r="G4217">
        <v>3</v>
      </c>
      <c r="H4217">
        <v>135</v>
      </c>
      <c r="I4217">
        <v>46</v>
      </c>
      <c r="J4217">
        <v>50</v>
      </c>
      <c r="L4217">
        <v>114</v>
      </c>
      <c r="N4217">
        <v>348</v>
      </c>
      <c r="O4217" s="13">
        <f t="shared" si="65"/>
        <v>234</v>
      </c>
    </row>
    <row r="4218" spans="1:15" x14ac:dyDescent="0.3">
      <c r="A4218" t="s">
        <v>125</v>
      </c>
      <c r="B4218" t="s">
        <v>15</v>
      </c>
      <c r="C4218" t="s">
        <v>1443</v>
      </c>
      <c r="D4218">
        <v>2019</v>
      </c>
      <c r="E4218" t="s">
        <v>1452</v>
      </c>
      <c r="J4218">
        <v>3</v>
      </c>
      <c r="N4218">
        <v>3</v>
      </c>
      <c r="O4218" s="13">
        <f t="shared" si="65"/>
        <v>3</v>
      </c>
    </row>
    <row r="4219" spans="1:15" x14ac:dyDescent="0.3">
      <c r="A4219" t="s">
        <v>22</v>
      </c>
      <c r="B4219" t="s">
        <v>15</v>
      </c>
      <c r="C4219" t="s">
        <v>1443</v>
      </c>
      <c r="D4219">
        <v>2019</v>
      </c>
      <c r="E4219" t="s">
        <v>1453</v>
      </c>
      <c r="G4219">
        <v>146</v>
      </c>
      <c r="H4219">
        <v>4068</v>
      </c>
      <c r="I4219">
        <v>1448</v>
      </c>
      <c r="J4219">
        <v>1022</v>
      </c>
      <c r="L4219">
        <v>198</v>
      </c>
      <c r="M4219">
        <v>17</v>
      </c>
      <c r="N4219">
        <v>6899</v>
      </c>
      <c r="O4219" s="13">
        <f t="shared" si="65"/>
        <v>6684</v>
      </c>
    </row>
    <row r="4220" spans="1:15" x14ac:dyDescent="0.3">
      <c r="A4220" t="s">
        <v>22</v>
      </c>
      <c r="B4220" t="s">
        <v>15</v>
      </c>
      <c r="C4220" t="s">
        <v>1443</v>
      </c>
      <c r="D4220">
        <v>2019</v>
      </c>
      <c r="E4220" t="s">
        <v>1454</v>
      </c>
      <c r="H4220">
        <v>20</v>
      </c>
      <c r="I4220">
        <v>13</v>
      </c>
      <c r="J4220">
        <v>24</v>
      </c>
      <c r="L4220">
        <v>14</v>
      </c>
      <c r="M4220">
        <v>0</v>
      </c>
      <c r="N4220">
        <v>71</v>
      </c>
      <c r="O4220" s="13">
        <f t="shared" si="65"/>
        <v>57</v>
      </c>
    </row>
    <row r="4221" spans="1:15" x14ac:dyDescent="0.3">
      <c r="A4221" t="s">
        <v>29</v>
      </c>
      <c r="B4221" t="s">
        <v>15</v>
      </c>
      <c r="C4221" t="s">
        <v>1443</v>
      </c>
      <c r="D4221">
        <v>2019</v>
      </c>
      <c r="E4221" t="s">
        <v>1455</v>
      </c>
      <c r="H4221">
        <v>28</v>
      </c>
      <c r="I4221">
        <v>15</v>
      </c>
      <c r="J4221">
        <v>19</v>
      </c>
      <c r="N4221">
        <v>62</v>
      </c>
      <c r="O4221" s="13">
        <f t="shared" si="65"/>
        <v>62</v>
      </c>
    </row>
    <row r="4222" spans="1:15" x14ac:dyDescent="0.3">
      <c r="A4222" t="s">
        <v>50</v>
      </c>
      <c r="B4222" t="s">
        <v>46</v>
      </c>
      <c r="C4222" t="s">
        <v>1456</v>
      </c>
      <c r="D4222">
        <v>2019</v>
      </c>
      <c r="E4222" t="s">
        <v>1457</v>
      </c>
      <c r="H4222">
        <v>1</v>
      </c>
      <c r="I4222">
        <v>1</v>
      </c>
      <c r="J4222">
        <v>8</v>
      </c>
      <c r="K4222">
        <v>156</v>
      </c>
      <c r="N4222">
        <v>166</v>
      </c>
      <c r="O4222" s="13">
        <f t="shared" si="65"/>
        <v>10</v>
      </c>
    </row>
    <row r="4223" spans="1:15" x14ac:dyDescent="0.3">
      <c r="A4223" t="s">
        <v>20</v>
      </c>
      <c r="B4223" t="s">
        <v>46</v>
      </c>
      <c r="C4223" t="s">
        <v>1456</v>
      </c>
      <c r="D4223">
        <v>2019</v>
      </c>
      <c r="E4223" t="s">
        <v>1439</v>
      </c>
      <c r="G4223">
        <v>3</v>
      </c>
      <c r="H4223">
        <v>83</v>
      </c>
      <c r="I4223">
        <v>57</v>
      </c>
      <c r="J4223">
        <v>48</v>
      </c>
      <c r="K4223">
        <v>1</v>
      </c>
      <c r="L4223">
        <v>3</v>
      </c>
      <c r="M4223">
        <v>0</v>
      </c>
      <c r="N4223">
        <v>195</v>
      </c>
      <c r="O4223" s="13">
        <f t="shared" si="65"/>
        <v>191</v>
      </c>
    </row>
    <row r="4224" spans="1:15" x14ac:dyDescent="0.3">
      <c r="A4224" t="s">
        <v>20</v>
      </c>
      <c r="B4224" t="s">
        <v>46</v>
      </c>
      <c r="C4224" t="s">
        <v>1456</v>
      </c>
      <c r="D4224">
        <v>2019</v>
      </c>
      <c r="E4224" t="s">
        <v>1445</v>
      </c>
      <c r="H4224">
        <v>2</v>
      </c>
      <c r="I4224">
        <v>1</v>
      </c>
      <c r="J4224">
        <v>7</v>
      </c>
      <c r="L4224">
        <v>1</v>
      </c>
      <c r="N4224">
        <v>11</v>
      </c>
      <c r="O4224" s="13">
        <f t="shared" si="65"/>
        <v>10</v>
      </c>
    </row>
    <row r="4225" spans="1:15" x14ac:dyDescent="0.3">
      <c r="A4225" t="s">
        <v>34</v>
      </c>
      <c r="B4225" t="s">
        <v>46</v>
      </c>
      <c r="C4225" t="s">
        <v>1456</v>
      </c>
      <c r="D4225">
        <v>2019</v>
      </c>
      <c r="E4225" t="s">
        <v>1460</v>
      </c>
      <c r="J4225">
        <v>3</v>
      </c>
      <c r="M4225">
        <v>0</v>
      </c>
      <c r="N4225">
        <v>3</v>
      </c>
      <c r="O4225" s="13">
        <f t="shared" si="65"/>
        <v>3</v>
      </c>
    </row>
    <row r="4226" spans="1:15" x14ac:dyDescent="0.3">
      <c r="A4226" t="s">
        <v>20</v>
      </c>
      <c r="B4226" t="s">
        <v>46</v>
      </c>
      <c r="C4226" t="s">
        <v>1456</v>
      </c>
      <c r="D4226">
        <v>2019</v>
      </c>
      <c r="E4226" t="s">
        <v>1461</v>
      </c>
      <c r="G4226">
        <v>4</v>
      </c>
      <c r="H4226">
        <v>43</v>
      </c>
      <c r="I4226">
        <v>9</v>
      </c>
      <c r="J4226">
        <v>10</v>
      </c>
      <c r="N4226">
        <v>66</v>
      </c>
      <c r="O4226" s="13">
        <f t="shared" si="65"/>
        <v>66</v>
      </c>
    </row>
    <row r="4227" spans="1:15" x14ac:dyDescent="0.3">
      <c r="A4227" t="s">
        <v>24</v>
      </c>
      <c r="B4227" t="s">
        <v>46</v>
      </c>
      <c r="C4227" t="s">
        <v>1456</v>
      </c>
      <c r="D4227">
        <v>2019</v>
      </c>
      <c r="E4227" t="s">
        <v>1449</v>
      </c>
      <c r="G4227">
        <v>1</v>
      </c>
      <c r="H4227">
        <v>30</v>
      </c>
      <c r="I4227">
        <v>47</v>
      </c>
      <c r="J4227">
        <v>9</v>
      </c>
      <c r="L4227">
        <v>1</v>
      </c>
      <c r="M4227">
        <v>0</v>
      </c>
      <c r="N4227">
        <v>88</v>
      </c>
      <c r="O4227" s="13">
        <f t="shared" ref="O4227:O4290" si="66">F4227+G4227+H4227+I4227+J4227</f>
        <v>87</v>
      </c>
    </row>
    <row r="4228" spans="1:15" x14ac:dyDescent="0.3">
      <c r="A4228" t="s">
        <v>24</v>
      </c>
      <c r="B4228" t="s">
        <v>46</v>
      </c>
      <c r="C4228" t="s">
        <v>1456</v>
      </c>
      <c r="D4228">
        <v>2019</v>
      </c>
      <c r="E4228" t="s">
        <v>1462</v>
      </c>
      <c r="G4228">
        <v>2</v>
      </c>
      <c r="H4228">
        <v>119</v>
      </c>
      <c r="I4228">
        <v>6</v>
      </c>
      <c r="N4228">
        <v>127</v>
      </c>
      <c r="O4228" s="13">
        <f t="shared" si="66"/>
        <v>127</v>
      </c>
    </row>
    <row r="4229" spans="1:15" x14ac:dyDescent="0.3">
      <c r="A4229" t="s">
        <v>24</v>
      </c>
      <c r="B4229" t="s">
        <v>46</v>
      </c>
      <c r="C4229" t="s">
        <v>1456</v>
      </c>
      <c r="D4229">
        <v>2019</v>
      </c>
      <c r="E4229" t="s">
        <v>1463</v>
      </c>
      <c r="G4229">
        <v>8</v>
      </c>
      <c r="H4229">
        <v>5061</v>
      </c>
      <c r="I4229">
        <v>835</v>
      </c>
      <c r="J4229">
        <v>32</v>
      </c>
      <c r="N4229">
        <v>5936</v>
      </c>
      <c r="O4229" s="13">
        <f t="shared" si="66"/>
        <v>5936</v>
      </c>
    </row>
    <row r="4230" spans="1:15" x14ac:dyDescent="0.3">
      <c r="A4230" t="s">
        <v>26</v>
      </c>
      <c r="B4230" t="s">
        <v>46</v>
      </c>
      <c r="C4230" t="s">
        <v>1456</v>
      </c>
      <c r="D4230">
        <v>2019</v>
      </c>
      <c r="E4230" t="s">
        <v>1442</v>
      </c>
      <c r="I4230">
        <v>3</v>
      </c>
      <c r="K4230">
        <v>5</v>
      </c>
      <c r="N4230">
        <v>8</v>
      </c>
      <c r="O4230" s="13">
        <f t="shared" si="66"/>
        <v>3</v>
      </c>
    </row>
    <row r="4231" spans="1:15" x14ac:dyDescent="0.3">
      <c r="A4231" t="s">
        <v>22</v>
      </c>
      <c r="B4231" t="s">
        <v>46</v>
      </c>
      <c r="C4231" t="s">
        <v>1456</v>
      </c>
      <c r="D4231">
        <v>2019</v>
      </c>
      <c r="E4231" t="s">
        <v>1453</v>
      </c>
      <c r="G4231">
        <v>81</v>
      </c>
      <c r="H4231">
        <v>5250</v>
      </c>
      <c r="I4231">
        <v>580</v>
      </c>
      <c r="J4231">
        <v>473</v>
      </c>
      <c r="K4231">
        <v>598</v>
      </c>
      <c r="L4231">
        <v>94</v>
      </c>
      <c r="M4231">
        <v>3</v>
      </c>
      <c r="N4231">
        <v>7079</v>
      </c>
      <c r="O4231" s="13">
        <f t="shared" si="66"/>
        <v>6384</v>
      </c>
    </row>
    <row r="4232" spans="1:15" x14ac:dyDescent="0.3">
      <c r="A4232" t="s">
        <v>22</v>
      </c>
      <c r="B4232" t="s">
        <v>46</v>
      </c>
      <c r="C4232" t="s">
        <v>1456</v>
      </c>
      <c r="D4232">
        <v>2019</v>
      </c>
      <c r="E4232" t="s">
        <v>1454</v>
      </c>
      <c r="H4232">
        <v>6</v>
      </c>
      <c r="J4232">
        <v>8</v>
      </c>
      <c r="K4232">
        <v>4</v>
      </c>
      <c r="L4232">
        <v>2</v>
      </c>
      <c r="N4232">
        <v>20</v>
      </c>
      <c r="O4232" s="13">
        <f t="shared" si="66"/>
        <v>14</v>
      </c>
    </row>
    <row r="4233" spans="1:15" x14ac:dyDescent="0.3">
      <c r="A4233" t="s">
        <v>29</v>
      </c>
      <c r="B4233" t="s">
        <v>46</v>
      </c>
      <c r="C4233" t="s">
        <v>1456</v>
      </c>
      <c r="D4233">
        <v>2019</v>
      </c>
      <c r="E4233" t="s">
        <v>1796</v>
      </c>
      <c r="H4233">
        <v>1</v>
      </c>
      <c r="I4233">
        <v>1</v>
      </c>
      <c r="L4233">
        <v>5</v>
      </c>
      <c r="M4233">
        <v>0</v>
      </c>
      <c r="N4233">
        <v>7</v>
      </c>
      <c r="O4233" s="13">
        <f t="shared" si="66"/>
        <v>2</v>
      </c>
    </row>
    <row r="4234" spans="1:15" x14ac:dyDescent="0.3">
      <c r="A4234" t="s">
        <v>50</v>
      </c>
      <c r="B4234" t="s">
        <v>65</v>
      </c>
      <c r="C4234" t="s">
        <v>1464</v>
      </c>
      <c r="D4234">
        <v>2019</v>
      </c>
      <c r="E4234" t="s">
        <v>1465</v>
      </c>
      <c r="H4234">
        <v>1</v>
      </c>
      <c r="I4234">
        <v>0</v>
      </c>
      <c r="J4234">
        <v>3</v>
      </c>
      <c r="M4234">
        <v>0</v>
      </c>
      <c r="N4234">
        <v>4</v>
      </c>
      <c r="O4234" s="13">
        <f t="shared" si="66"/>
        <v>4</v>
      </c>
    </row>
    <row r="4235" spans="1:15" x14ac:dyDescent="0.3">
      <c r="A4235" t="s">
        <v>20</v>
      </c>
      <c r="B4235" t="s">
        <v>65</v>
      </c>
      <c r="C4235" t="s">
        <v>1464</v>
      </c>
      <c r="D4235">
        <v>2019</v>
      </c>
      <c r="E4235" t="s">
        <v>1467</v>
      </c>
      <c r="I4235">
        <v>1</v>
      </c>
      <c r="J4235">
        <v>1</v>
      </c>
      <c r="M4235">
        <v>0</v>
      </c>
      <c r="N4235">
        <v>2</v>
      </c>
      <c r="O4235" s="13">
        <f t="shared" si="66"/>
        <v>2</v>
      </c>
    </row>
    <row r="4236" spans="1:15" x14ac:dyDescent="0.3">
      <c r="A4236" t="s">
        <v>20</v>
      </c>
      <c r="B4236" t="s">
        <v>65</v>
      </c>
      <c r="C4236" t="s">
        <v>1464</v>
      </c>
      <c r="D4236">
        <v>2019</v>
      </c>
      <c r="E4236" t="s">
        <v>1439</v>
      </c>
      <c r="G4236">
        <v>6</v>
      </c>
      <c r="H4236">
        <v>14</v>
      </c>
      <c r="I4236">
        <v>49</v>
      </c>
      <c r="J4236">
        <v>85</v>
      </c>
      <c r="M4236">
        <v>0</v>
      </c>
      <c r="N4236">
        <v>154</v>
      </c>
      <c r="O4236" s="13">
        <f t="shared" si="66"/>
        <v>154</v>
      </c>
    </row>
    <row r="4237" spans="1:15" x14ac:dyDescent="0.3">
      <c r="A4237" t="s">
        <v>20</v>
      </c>
      <c r="B4237" t="s">
        <v>65</v>
      </c>
      <c r="C4237" t="s">
        <v>1464</v>
      </c>
      <c r="D4237">
        <v>2019</v>
      </c>
      <c r="E4237" t="s">
        <v>1445</v>
      </c>
      <c r="H4237">
        <v>1</v>
      </c>
      <c r="J4237">
        <v>2</v>
      </c>
      <c r="M4237">
        <v>0</v>
      </c>
      <c r="N4237">
        <v>3</v>
      </c>
      <c r="O4237" s="13">
        <f t="shared" si="66"/>
        <v>3</v>
      </c>
    </row>
    <row r="4238" spans="1:15" x14ac:dyDescent="0.3">
      <c r="A4238" t="s">
        <v>22</v>
      </c>
      <c r="B4238" t="s">
        <v>65</v>
      </c>
      <c r="C4238" t="s">
        <v>1464</v>
      </c>
      <c r="D4238">
        <v>2019</v>
      </c>
      <c r="E4238" t="s">
        <v>1468</v>
      </c>
      <c r="G4238">
        <v>72</v>
      </c>
      <c r="H4238">
        <v>491</v>
      </c>
      <c r="I4238">
        <v>457</v>
      </c>
      <c r="J4238">
        <v>479</v>
      </c>
      <c r="M4238">
        <v>0</v>
      </c>
      <c r="N4238">
        <v>1499</v>
      </c>
      <c r="O4238" s="13">
        <f t="shared" si="66"/>
        <v>1499</v>
      </c>
    </row>
    <row r="4239" spans="1:15" x14ac:dyDescent="0.3">
      <c r="A4239" t="s">
        <v>26</v>
      </c>
      <c r="B4239" t="s">
        <v>65</v>
      </c>
      <c r="C4239" t="s">
        <v>1464</v>
      </c>
      <c r="D4239">
        <v>2019</v>
      </c>
      <c r="E4239" t="s">
        <v>1442</v>
      </c>
      <c r="I4239">
        <v>1</v>
      </c>
      <c r="N4239">
        <v>1</v>
      </c>
      <c r="O4239" s="13">
        <f t="shared" si="66"/>
        <v>1</v>
      </c>
    </row>
    <row r="4240" spans="1:15" x14ac:dyDescent="0.3">
      <c r="A4240" t="s">
        <v>92</v>
      </c>
      <c r="B4240" t="s">
        <v>351</v>
      </c>
      <c r="C4240" t="s">
        <v>1469</v>
      </c>
      <c r="D4240">
        <v>2019</v>
      </c>
      <c r="E4240" t="s">
        <v>1470</v>
      </c>
      <c r="J4240">
        <v>1</v>
      </c>
      <c r="M4240">
        <v>0</v>
      </c>
      <c r="N4240">
        <v>1</v>
      </c>
      <c r="O4240" s="13">
        <f t="shared" si="66"/>
        <v>1</v>
      </c>
    </row>
    <row r="4241" spans="1:15" x14ac:dyDescent="0.3">
      <c r="A4241" t="s">
        <v>20</v>
      </c>
      <c r="B4241" t="s">
        <v>351</v>
      </c>
      <c r="C4241" t="s">
        <v>1469</v>
      </c>
      <c r="D4241">
        <v>2019</v>
      </c>
      <c r="E4241" t="s">
        <v>1439</v>
      </c>
      <c r="F4241">
        <v>2</v>
      </c>
      <c r="G4241">
        <v>41</v>
      </c>
      <c r="H4241">
        <v>579</v>
      </c>
      <c r="I4241">
        <v>342</v>
      </c>
      <c r="J4241">
        <v>618</v>
      </c>
      <c r="K4241">
        <v>3</v>
      </c>
      <c r="L4241">
        <v>29</v>
      </c>
      <c r="M4241">
        <v>2</v>
      </c>
      <c r="N4241">
        <v>1616</v>
      </c>
      <c r="O4241" s="13">
        <f t="shared" si="66"/>
        <v>1582</v>
      </c>
    </row>
    <row r="4242" spans="1:15" x14ac:dyDescent="0.3">
      <c r="A4242" t="s">
        <v>20</v>
      </c>
      <c r="B4242" t="s">
        <v>351</v>
      </c>
      <c r="C4242" t="s">
        <v>1469</v>
      </c>
      <c r="D4242">
        <v>2019</v>
      </c>
      <c r="E4242" t="s">
        <v>1472</v>
      </c>
      <c r="H4242">
        <v>5</v>
      </c>
      <c r="I4242">
        <v>1</v>
      </c>
      <c r="J4242">
        <v>46</v>
      </c>
      <c r="K4242">
        <v>0</v>
      </c>
      <c r="M4242">
        <v>0</v>
      </c>
      <c r="N4242">
        <v>52</v>
      </c>
      <c r="O4242" s="13">
        <f t="shared" si="66"/>
        <v>52</v>
      </c>
    </row>
    <row r="4243" spans="1:15" x14ac:dyDescent="0.3">
      <c r="A4243" t="s">
        <v>125</v>
      </c>
      <c r="B4243" t="s">
        <v>351</v>
      </c>
      <c r="C4243" t="s">
        <v>1469</v>
      </c>
      <c r="D4243">
        <v>2019</v>
      </c>
      <c r="E4243" t="s">
        <v>1797</v>
      </c>
      <c r="J4243">
        <v>1</v>
      </c>
      <c r="M4243">
        <v>0</v>
      </c>
      <c r="N4243">
        <v>1</v>
      </c>
      <c r="O4243" s="13">
        <f t="shared" si="66"/>
        <v>1</v>
      </c>
    </row>
    <row r="4244" spans="1:15" x14ac:dyDescent="0.3">
      <c r="A4244" t="s">
        <v>22</v>
      </c>
      <c r="B4244" t="s">
        <v>351</v>
      </c>
      <c r="C4244" t="s">
        <v>1469</v>
      </c>
      <c r="D4244">
        <v>2019</v>
      </c>
      <c r="E4244" t="s">
        <v>1468</v>
      </c>
      <c r="F4244">
        <v>11</v>
      </c>
      <c r="G4244">
        <v>198</v>
      </c>
      <c r="H4244">
        <v>8528</v>
      </c>
      <c r="I4244">
        <v>3200</v>
      </c>
      <c r="J4244">
        <v>3040</v>
      </c>
      <c r="K4244">
        <v>0</v>
      </c>
      <c r="L4244">
        <v>77</v>
      </c>
      <c r="M4244">
        <v>15</v>
      </c>
      <c r="N4244">
        <v>15069</v>
      </c>
      <c r="O4244" s="13">
        <f t="shared" si="66"/>
        <v>14977</v>
      </c>
    </row>
    <row r="4245" spans="1:15" x14ac:dyDescent="0.3">
      <c r="A4245" t="s">
        <v>22</v>
      </c>
      <c r="B4245" t="s">
        <v>351</v>
      </c>
      <c r="C4245" t="s">
        <v>1469</v>
      </c>
      <c r="D4245">
        <v>2019</v>
      </c>
      <c r="E4245" t="s">
        <v>1473</v>
      </c>
      <c r="H4245">
        <v>3</v>
      </c>
      <c r="I4245">
        <v>1</v>
      </c>
      <c r="J4245">
        <v>3</v>
      </c>
      <c r="L4245">
        <v>1</v>
      </c>
      <c r="N4245">
        <v>8</v>
      </c>
      <c r="O4245" s="13">
        <f t="shared" si="66"/>
        <v>7</v>
      </c>
    </row>
    <row r="4246" spans="1:15" x14ac:dyDescent="0.3">
      <c r="A4246" t="s">
        <v>233</v>
      </c>
      <c r="B4246" t="s">
        <v>351</v>
      </c>
      <c r="C4246" t="s">
        <v>1469</v>
      </c>
      <c r="D4246">
        <v>2019</v>
      </c>
      <c r="E4246" t="s">
        <v>1474</v>
      </c>
      <c r="H4246">
        <v>7</v>
      </c>
      <c r="I4246">
        <v>15</v>
      </c>
      <c r="J4246">
        <v>11</v>
      </c>
      <c r="L4246">
        <v>1</v>
      </c>
      <c r="M4246">
        <v>0</v>
      </c>
      <c r="N4246">
        <v>34</v>
      </c>
      <c r="O4246" s="13">
        <f t="shared" si="66"/>
        <v>33</v>
      </c>
    </row>
    <row r="4247" spans="1:15" x14ac:dyDescent="0.3">
      <c r="A4247" t="s">
        <v>24</v>
      </c>
      <c r="B4247" t="s">
        <v>351</v>
      </c>
      <c r="C4247" t="s">
        <v>1469</v>
      </c>
      <c r="D4247">
        <v>2019</v>
      </c>
      <c r="E4247" t="s">
        <v>1475</v>
      </c>
      <c r="H4247">
        <v>157</v>
      </c>
      <c r="I4247">
        <v>21</v>
      </c>
      <c r="J4247">
        <v>7</v>
      </c>
      <c r="K4247">
        <v>13</v>
      </c>
      <c r="N4247">
        <v>198</v>
      </c>
      <c r="O4247" s="13">
        <f t="shared" si="66"/>
        <v>185</v>
      </c>
    </row>
    <row r="4248" spans="1:15" x14ac:dyDescent="0.3">
      <c r="A4248" t="s">
        <v>50</v>
      </c>
      <c r="B4248" t="s">
        <v>351</v>
      </c>
      <c r="C4248" t="s">
        <v>1469</v>
      </c>
      <c r="D4248">
        <v>2019</v>
      </c>
      <c r="E4248" t="s">
        <v>1798</v>
      </c>
      <c r="I4248">
        <v>1</v>
      </c>
      <c r="K4248">
        <v>4</v>
      </c>
      <c r="N4248">
        <v>5</v>
      </c>
      <c r="O4248" s="13">
        <f t="shared" si="66"/>
        <v>1</v>
      </c>
    </row>
    <row r="4249" spans="1:15" x14ac:dyDescent="0.3">
      <c r="A4249" t="s">
        <v>50</v>
      </c>
      <c r="B4249" t="s">
        <v>351</v>
      </c>
      <c r="C4249" t="s">
        <v>1469</v>
      </c>
      <c r="D4249">
        <v>2019</v>
      </c>
      <c r="E4249" t="s">
        <v>1476</v>
      </c>
      <c r="G4249">
        <v>2</v>
      </c>
      <c r="H4249">
        <v>225</v>
      </c>
      <c r="I4249">
        <v>72</v>
      </c>
      <c r="J4249">
        <v>295</v>
      </c>
      <c r="K4249">
        <v>1052</v>
      </c>
      <c r="L4249">
        <v>109</v>
      </c>
      <c r="M4249">
        <v>6</v>
      </c>
      <c r="N4249">
        <v>1761</v>
      </c>
      <c r="O4249" s="13">
        <f t="shared" si="66"/>
        <v>594</v>
      </c>
    </row>
    <row r="4250" spans="1:15" x14ac:dyDescent="0.3">
      <c r="A4250" t="s">
        <v>26</v>
      </c>
      <c r="B4250" t="s">
        <v>351</v>
      </c>
      <c r="C4250" t="s">
        <v>1469</v>
      </c>
      <c r="D4250">
        <v>2019</v>
      </c>
      <c r="E4250" t="s">
        <v>1477</v>
      </c>
      <c r="H4250">
        <v>15</v>
      </c>
      <c r="I4250">
        <v>25</v>
      </c>
      <c r="J4250">
        <v>3</v>
      </c>
      <c r="N4250">
        <v>43</v>
      </c>
      <c r="O4250" s="13">
        <f t="shared" si="66"/>
        <v>43</v>
      </c>
    </row>
    <row r="4251" spans="1:15" x14ac:dyDescent="0.3">
      <c r="A4251" t="s">
        <v>29</v>
      </c>
      <c r="B4251" t="s">
        <v>351</v>
      </c>
      <c r="C4251" t="s">
        <v>1469</v>
      </c>
      <c r="D4251">
        <v>2019</v>
      </c>
      <c r="E4251" t="s">
        <v>1455</v>
      </c>
      <c r="J4251">
        <v>2</v>
      </c>
      <c r="N4251">
        <v>2</v>
      </c>
      <c r="O4251" s="13">
        <f t="shared" si="66"/>
        <v>2</v>
      </c>
    </row>
    <row r="4252" spans="1:15" x14ac:dyDescent="0.3">
      <c r="A4252" t="s">
        <v>50</v>
      </c>
      <c r="B4252" t="s">
        <v>351</v>
      </c>
      <c r="C4252" t="s">
        <v>1469</v>
      </c>
      <c r="D4252">
        <v>2019</v>
      </c>
      <c r="E4252" t="s">
        <v>1478</v>
      </c>
      <c r="H4252">
        <v>2</v>
      </c>
      <c r="J4252">
        <v>3</v>
      </c>
      <c r="M4252">
        <v>1</v>
      </c>
      <c r="N4252">
        <v>6</v>
      </c>
      <c r="O4252" s="13">
        <f t="shared" si="66"/>
        <v>5</v>
      </c>
    </row>
    <row r="4253" spans="1:15" x14ac:dyDescent="0.3">
      <c r="A4253" t="s">
        <v>50</v>
      </c>
      <c r="B4253" t="s">
        <v>351</v>
      </c>
      <c r="C4253" t="s">
        <v>1469</v>
      </c>
      <c r="D4253">
        <v>2019</v>
      </c>
      <c r="E4253" t="s">
        <v>1479</v>
      </c>
      <c r="G4253">
        <v>68</v>
      </c>
      <c r="H4253">
        <v>2929</v>
      </c>
      <c r="I4253">
        <v>1119</v>
      </c>
      <c r="J4253">
        <v>1063</v>
      </c>
      <c r="L4253">
        <v>32</v>
      </c>
      <c r="M4253">
        <v>39</v>
      </c>
      <c r="N4253">
        <v>5250</v>
      </c>
      <c r="O4253" s="13">
        <f t="shared" si="66"/>
        <v>5179</v>
      </c>
    </row>
    <row r="4254" spans="1:15" x14ac:dyDescent="0.3">
      <c r="A4254" t="s">
        <v>20</v>
      </c>
      <c r="B4254" t="s">
        <v>86</v>
      </c>
      <c r="C4254" t="s">
        <v>1480</v>
      </c>
      <c r="D4254">
        <v>2019</v>
      </c>
      <c r="E4254" t="s">
        <v>1481</v>
      </c>
      <c r="G4254">
        <v>1</v>
      </c>
      <c r="H4254">
        <v>3</v>
      </c>
      <c r="I4254">
        <v>4</v>
      </c>
      <c r="J4254">
        <v>3</v>
      </c>
      <c r="M4254">
        <v>0</v>
      </c>
      <c r="N4254">
        <v>11</v>
      </c>
      <c r="O4254" s="13">
        <f t="shared" si="66"/>
        <v>11</v>
      </c>
    </row>
    <row r="4255" spans="1:15" x14ac:dyDescent="0.3">
      <c r="A4255" t="s">
        <v>22</v>
      </c>
      <c r="B4255" t="s">
        <v>86</v>
      </c>
      <c r="C4255" t="s">
        <v>1480</v>
      </c>
      <c r="D4255">
        <v>2019</v>
      </c>
      <c r="E4255" t="s">
        <v>1482</v>
      </c>
      <c r="G4255">
        <v>1</v>
      </c>
      <c r="H4255">
        <v>15</v>
      </c>
      <c r="I4255">
        <v>19</v>
      </c>
      <c r="J4255">
        <v>2</v>
      </c>
      <c r="L4255">
        <v>1</v>
      </c>
      <c r="M4255">
        <v>0</v>
      </c>
      <c r="N4255">
        <v>38</v>
      </c>
      <c r="O4255" s="13">
        <f t="shared" si="66"/>
        <v>37</v>
      </c>
    </row>
    <row r="4256" spans="1:15" x14ac:dyDescent="0.3">
      <c r="A4256" t="s">
        <v>20</v>
      </c>
      <c r="B4256" t="s">
        <v>86</v>
      </c>
      <c r="C4256" t="s">
        <v>1480</v>
      </c>
      <c r="D4256">
        <v>2019</v>
      </c>
      <c r="E4256" t="s">
        <v>1439</v>
      </c>
      <c r="F4256">
        <v>1</v>
      </c>
      <c r="G4256">
        <v>49</v>
      </c>
      <c r="H4256">
        <v>435</v>
      </c>
      <c r="I4256">
        <v>415</v>
      </c>
      <c r="J4256">
        <v>401</v>
      </c>
      <c r="K4256">
        <v>0</v>
      </c>
      <c r="L4256">
        <v>212</v>
      </c>
      <c r="M4256">
        <v>0</v>
      </c>
      <c r="N4256">
        <v>1513</v>
      </c>
      <c r="O4256" s="13">
        <f t="shared" si="66"/>
        <v>1301</v>
      </c>
    </row>
    <row r="4257" spans="1:15" x14ac:dyDescent="0.3">
      <c r="A4257" t="s">
        <v>20</v>
      </c>
      <c r="B4257" t="s">
        <v>86</v>
      </c>
      <c r="C4257" t="s">
        <v>1480</v>
      </c>
      <c r="D4257">
        <v>2019</v>
      </c>
      <c r="E4257" t="s">
        <v>1445</v>
      </c>
      <c r="G4257">
        <v>1</v>
      </c>
      <c r="H4257">
        <v>4</v>
      </c>
      <c r="I4257">
        <v>16</v>
      </c>
      <c r="J4257">
        <v>35</v>
      </c>
      <c r="L4257">
        <v>39</v>
      </c>
      <c r="M4257">
        <v>0</v>
      </c>
      <c r="N4257">
        <v>95</v>
      </c>
      <c r="O4257" s="13">
        <f t="shared" si="66"/>
        <v>56</v>
      </c>
    </row>
    <row r="4258" spans="1:15" x14ac:dyDescent="0.3">
      <c r="A4258" t="s">
        <v>20</v>
      </c>
      <c r="B4258" t="s">
        <v>86</v>
      </c>
      <c r="C4258" t="s">
        <v>1480</v>
      </c>
      <c r="D4258">
        <v>2019</v>
      </c>
      <c r="E4258" t="s">
        <v>1472</v>
      </c>
      <c r="J4258">
        <v>10</v>
      </c>
      <c r="K4258">
        <v>0</v>
      </c>
      <c r="N4258">
        <v>10</v>
      </c>
      <c r="O4258" s="13">
        <f t="shared" si="66"/>
        <v>10</v>
      </c>
    </row>
    <row r="4259" spans="1:15" x14ac:dyDescent="0.3">
      <c r="A4259" t="s">
        <v>97</v>
      </c>
      <c r="B4259" t="s">
        <v>86</v>
      </c>
      <c r="C4259" t="s">
        <v>1480</v>
      </c>
      <c r="D4259">
        <v>2019</v>
      </c>
      <c r="E4259" t="s">
        <v>1484</v>
      </c>
      <c r="H4259">
        <v>4196</v>
      </c>
      <c r="I4259">
        <v>893</v>
      </c>
      <c r="J4259">
        <v>8</v>
      </c>
      <c r="M4259">
        <v>0</v>
      </c>
      <c r="N4259">
        <v>5097</v>
      </c>
      <c r="O4259" s="13">
        <f t="shared" si="66"/>
        <v>5097</v>
      </c>
    </row>
    <row r="4260" spans="1:15" x14ac:dyDescent="0.3">
      <c r="A4260" t="s">
        <v>22</v>
      </c>
      <c r="B4260" t="s">
        <v>86</v>
      </c>
      <c r="C4260" t="s">
        <v>1480</v>
      </c>
      <c r="D4260">
        <v>2019</v>
      </c>
      <c r="E4260" t="s">
        <v>1468</v>
      </c>
      <c r="G4260">
        <v>81</v>
      </c>
      <c r="H4260">
        <v>1512</v>
      </c>
      <c r="I4260">
        <v>925</v>
      </c>
      <c r="J4260">
        <v>723</v>
      </c>
      <c r="K4260">
        <v>0</v>
      </c>
      <c r="L4260">
        <v>74</v>
      </c>
      <c r="M4260">
        <v>2</v>
      </c>
      <c r="N4260">
        <v>3317</v>
      </c>
      <c r="O4260" s="13">
        <f t="shared" si="66"/>
        <v>3241</v>
      </c>
    </row>
    <row r="4261" spans="1:15" x14ac:dyDescent="0.3">
      <c r="A4261" t="s">
        <v>22</v>
      </c>
      <c r="B4261" t="s">
        <v>86</v>
      </c>
      <c r="C4261" t="s">
        <v>1480</v>
      </c>
      <c r="D4261">
        <v>2019</v>
      </c>
      <c r="E4261" t="s">
        <v>1485</v>
      </c>
      <c r="G4261">
        <v>85</v>
      </c>
      <c r="H4261">
        <v>9692</v>
      </c>
      <c r="I4261">
        <v>2730</v>
      </c>
      <c r="J4261">
        <v>360</v>
      </c>
      <c r="K4261">
        <v>0</v>
      </c>
      <c r="L4261">
        <v>9</v>
      </c>
      <c r="M4261">
        <v>6</v>
      </c>
      <c r="N4261">
        <v>12882</v>
      </c>
      <c r="O4261" s="13">
        <f t="shared" si="66"/>
        <v>12867</v>
      </c>
    </row>
    <row r="4262" spans="1:15" x14ac:dyDescent="0.3">
      <c r="A4262" t="s">
        <v>22</v>
      </c>
      <c r="B4262" t="s">
        <v>86</v>
      </c>
      <c r="C4262" t="s">
        <v>1480</v>
      </c>
      <c r="D4262">
        <v>2019</v>
      </c>
      <c r="E4262" t="s">
        <v>1486</v>
      </c>
      <c r="H4262">
        <v>74</v>
      </c>
      <c r="I4262">
        <v>20</v>
      </c>
      <c r="M4262">
        <v>0</v>
      </c>
      <c r="N4262">
        <v>94</v>
      </c>
      <c r="O4262" s="13">
        <f t="shared" si="66"/>
        <v>94</v>
      </c>
    </row>
    <row r="4263" spans="1:15" x14ac:dyDescent="0.3">
      <c r="A4263" t="s">
        <v>233</v>
      </c>
      <c r="B4263" t="s">
        <v>86</v>
      </c>
      <c r="C4263" t="s">
        <v>1480</v>
      </c>
      <c r="D4263">
        <v>2019</v>
      </c>
      <c r="E4263" t="s">
        <v>1487</v>
      </c>
      <c r="H4263">
        <v>21</v>
      </c>
      <c r="I4263">
        <v>27</v>
      </c>
      <c r="J4263">
        <v>30</v>
      </c>
      <c r="L4263">
        <v>2</v>
      </c>
      <c r="M4263">
        <v>1</v>
      </c>
      <c r="N4263">
        <v>81</v>
      </c>
      <c r="O4263" s="13">
        <f t="shared" si="66"/>
        <v>78</v>
      </c>
    </row>
    <row r="4264" spans="1:15" x14ac:dyDescent="0.3">
      <c r="A4264" t="s">
        <v>233</v>
      </c>
      <c r="B4264" t="s">
        <v>86</v>
      </c>
      <c r="C4264" t="s">
        <v>1480</v>
      </c>
      <c r="D4264">
        <v>2019</v>
      </c>
      <c r="E4264" t="s">
        <v>1488</v>
      </c>
      <c r="G4264">
        <v>2</v>
      </c>
      <c r="H4264">
        <v>6</v>
      </c>
      <c r="I4264">
        <v>3</v>
      </c>
      <c r="J4264">
        <v>2</v>
      </c>
      <c r="K4264">
        <v>0</v>
      </c>
      <c r="M4264">
        <v>0</v>
      </c>
      <c r="N4264">
        <v>13</v>
      </c>
      <c r="O4264" s="13">
        <f t="shared" si="66"/>
        <v>13</v>
      </c>
    </row>
    <row r="4265" spans="1:15" x14ac:dyDescent="0.3">
      <c r="A4265" t="s">
        <v>20</v>
      </c>
      <c r="B4265" t="s">
        <v>86</v>
      </c>
      <c r="C4265" t="s">
        <v>1480</v>
      </c>
      <c r="D4265">
        <v>2019</v>
      </c>
      <c r="E4265" t="s">
        <v>12</v>
      </c>
      <c r="H4265">
        <v>7</v>
      </c>
      <c r="K4265">
        <v>0</v>
      </c>
      <c r="N4265">
        <v>7</v>
      </c>
      <c r="O4265" s="13">
        <f t="shared" si="66"/>
        <v>7</v>
      </c>
    </row>
    <row r="4266" spans="1:15" x14ac:dyDescent="0.3">
      <c r="A4266" t="s">
        <v>26</v>
      </c>
      <c r="B4266" t="s">
        <v>86</v>
      </c>
      <c r="C4266" t="s">
        <v>1480</v>
      </c>
      <c r="D4266">
        <v>2019</v>
      </c>
      <c r="E4266" t="s">
        <v>1442</v>
      </c>
      <c r="H4266">
        <v>1</v>
      </c>
      <c r="I4266">
        <v>46</v>
      </c>
      <c r="J4266">
        <v>2</v>
      </c>
      <c r="L4266">
        <v>4</v>
      </c>
      <c r="N4266">
        <v>53</v>
      </c>
      <c r="O4266" s="13">
        <f t="shared" si="66"/>
        <v>49</v>
      </c>
    </row>
    <row r="4267" spans="1:15" x14ac:dyDescent="0.3">
      <c r="A4267" t="s">
        <v>29</v>
      </c>
      <c r="B4267" t="s">
        <v>86</v>
      </c>
      <c r="C4267" t="s">
        <v>1480</v>
      </c>
      <c r="D4267">
        <v>2019</v>
      </c>
      <c r="E4267" t="s">
        <v>1491</v>
      </c>
      <c r="H4267">
        <v>1</v>
      </c>
      <c r="J4267">
        <v>0</v>
      </c>
      <c r="L4267">
        <v>4</v>
      </c>
      <c r="N4267">
        <v>5</v>
      </c>
      <c r="O4267" s="13">
        <f t="shared" si="66"/>
        <v>1</v>
      </c>
    </row>
    <row r="4268" spans="1:15" x14ac:dyDescent="0.3">
      <c r="A4268" t="s">
        <v>29</v>
      </c>
      <c r="B4268" t="s">
        <v>86</v>
      </c>
      <c r="C4268" t="s">
        <v>1480</v>
      </c>
      <c r="D4268">
        <v>2019</v>
      </c>
      <c r="E4268" t="s">
        <v>1455</v>
      </c>
      <c r="I4268">
        <v>1</v>
      </c>
      <c r="L4268">
        <v>17</v>
      </c>
      <c r="M4268">
        <v>0</v>
      </c>
      <c r="N4268">
        <v>18</v>
      </c>
      <c r="O4268" s="13">
        <f t="shared" si="66"/>
        <v>1</v>
      </c>
    </row>
    <row r="4269" spans="1:15" x14ac:dyDescent="0.3">
      <c r="A4269" t="s">
        <v>18</v>
      </c>
      <c r="B4269" t="s">
        <v>245</v>
      </c>
      <c r="C4269" t="s">
        <v>1492</v>
      </c>
      <c r="D4269">
        <v>2019</v>
      </c>
      <c r="E4269" t="s">
        <v>1493</v>
      </c>
      <c r="H4269">
        <v>140</v>
      </c>
      <c r="I4269">
        <v>41</v>
      </c>
      <c r="J4269">
        <v>2</v>
      </c>
      <c r="L4269">
        <v>1</v>
      </c>
      <c r="M4269">
        <v>0</v>
      </c>
      <c r="N4269">
        <v>184</v>
      </c>
      <c r="O4269" s="13">
        <f t="shared" si="66"/>
        <v>183</v>
      </c>
    </row>
    <row r="4270" spans="1:15" x14ac:dyDescent="0.3">
      <c r="A4270" t="s">
        <v>20</v>
      </c>
      <c r="B4270" t="s">
        <v>245</v>
      </c>
      <c r="C4270" t="s">
        <v>1492</v>
      </c>
      <c r="D4270">
        <v>2019</v>
      </c>
      <c r="E4270" t="s">
        <v>1439</v>
      </c>
      <c r="H4270">
        <v>26</v>
      </c>
      <c r="I4270">
        <v>8</v>
      </c>
      <c r="J4270">
        <v>4</v>
      </c>
      <c r="L4270">
        <v>51</v>
      </c>
      <c r="M4270">
        <v>0</v>
      </c>
      <c r="N4270">
        <v>89</v>
      </c>
      <c r="O4270" s="13">
        <f t="shared" si="66"/>
        <v>38</v>
      </c>
    </row>
    <row r="4271" spans="1:15" x14ac:dyDescent="0.3">
      <c r="A4271" t="s">
        <v>20</v>
      </c>
      <c r="B4271" t="s">
        <v>245</v>
      </c>
      <c r="C4271" t="s">
        <v>1492</v>
      </c>
      <c r="D4271">
        <v>2019</v>
      </c>
      <c r="E4271" t="s">
        <v>1445</v>
      </c>
      <c r="J4271">
        <v>2</v>
      </c>
      <c r="L4271">
        <v>37</v>
      </c>
      <c r="N4271">
        <v>39</v>
      </c>
      <c r="O4271" s="13">
        <f t="shared" si="66"/>
        <v>2</v>
      </c>
    </row>
    <row r="4272" spans="1:15" x14ac:dyDescent="0.3">
      <c r="A4272" t="s">
        <v>136</v>
      </c>
      <c r="B4272" t="s">
        <v>245</v>
      </c>
      <c r="C4272" t="s">
        <v>1492</v>
      </c>
      <c r="D4272">
        <v>2019</v>
      </c>
      <c r="E4272" t="s">
        <v>1494</v>
      </c>
      <c r="I4272">
        <v>1</v>
      </c>
      <c r="J4272">
        <v>3</v>
      </c>
      <c r="N4272">
        <v>4</v>
      </c>
      <c r="O4272" s="13">
        <f t="shared" si="66"/>
        <v>4</v>
      </c>
    </row>
    <row r="4273" spans="1:15" x14ac:dyDescent="0.3">
      <c r="A4273" t="s">
        <v>136</v>
      </c>
      <c r="B4273" t="s">
        <v>245</v>
      </c>
      <c r="C4273" t="s">
        <v>1492</v>
      </c>
      <c r="D4273">
        <v>2019</v>
      </c>
      <c r="E4273" t="s">
        <v>1495</v>
      </c>
      <c r="H4273">
        <v>2</v>
      </c>
      <c r="J4273">
        <v>28</v>
      </c>
      <c r="N4273">
        <v>30</v>
      </c>
      <c r="O4273" s="13">
        <f t="shared" si="66"/>
        <v>30</v>
      </c>
    </row>
    <row r="4274" spans="1:15" x14ac:dyDescent="0.3">
      <c r="A4274" t="s">
        <v>136</v>
      </c>
      <c r="B4274" t="s">
        <v>245</v>
      </c>
      <c r="C4274" t="s">
        <v>1492</v>
      </c>
      <c r="D4274">
        <v>2019</v>
      </c>
      <c r="E4274" t="s">
        <v>1496</v>
      </c>
      <c r="H4274">
        <v>1</v>
      </c>
      <c r="J4274">
        <v>0</v>
      </c>
      <c r="N4274">
        <v>1</v>
      </c>
      <c r="O4274" s="13">
        <f t="shared" si="66"/>
        <v>1</v>
      </c>
    </row>
    <row r="4275" spans="1:15" x14ac:dyDescent="0.3">
      <c r="A4275" t="s">
        <v>136</v>
      </c>
      <c r="B4275" t="s">
        <v>245</v>
      </c>
      <c r="C4275" t="s">
        <v>1492</v>
      </c>
      <c r="D4275">
        <v>2019</v>
      </c>
      <c r="E4275" t="s">
        <v>1800</v>
      </c>
      <c r="I4275">
        <v>3</v>
      </c>
      <c r="N4275">
        <v>3</v>
      </c>
      <c r="O4275" s="13">
        <f t="shared" si="66"/>
        <v>3</v>
      </c>
    </row>
    <row r="4276" spans="1:15" x14ac:dyDescent="0.3">
      <c r="A4276" t="s">
        <v>20</v>
      </c>
      <c r="B4276" t="s">
        <v>245</v>
      </c>
      <c r="C4276" t="s">
        <v>1492</v>
      </c>
      <c r="D4276">
        <v>2019</v>
      </c>
      <c r="E4276" t="s">
        <v>1472</v>
      </c>
      <c r="H4276">
        <v>1</v>
      </c>
      <c r="I4276">
        <v>1</v>
      </c>
      <c r="J4276">
        <v>22</v>
      </c>
      <c r="N4276">
        <v>24</v>
      </c>
      <c r="O4276" s="13">
        <f t="shared" si="66"/>
        <v>24</v>
      </c>
    </row>
    <row r="4277" spans="1:15" x14ac:dyDescent="0.3">
      <c r="A4277" t="s">
        <v>22</v>
      </c>
      <c r="B4277" t="s">
        <v>245</v>
      </c>
      <c r="C4277" t="s">
        <v>1492</v>
      </c>
      <c r="D4277">
        <v>2019</v>
      </c>
      <c r="E4277" t="s">
        <v>1468</v>
      </c>
      <c r="G4277">
        <v>34</v>
      </c>
      <c r="H4277">
        <v>6180</v>
      </c>
      <c r="I4277">
        <v>1096</v>
      </c>
      <c r="J4277">
        <v>291</v>
      </c>
      <c r="L4277">
        <v>88</v>
      </c>
      <c r="M4277">
        <v>1</v>
      </c>
      <c r="N4277">
        <v>7690</v>
      </c>
      <c r="O4277" s="13">
        <f t="shared" si="66"/>
        <v>7601</v>
      </c>
    </row>
    <row r="4278" spans="1:15" x14ac:dyDescent="0.3">
      <c r="A4278" t="s">
        <v>22</v>
      </c>
      <c r="B4278" t="s">
        <v>245</v>
      </c>
      <c r="C4278" t="s">
        <v>1492</v>
      </c>
      <c r="D4278">
        <v>2019</v>
      </c>
      <c r="E4278" t="s">
        <v>1498</v>
      </c>
      <c r="H4278">
        <v>128</v>
      </c>
      <c r="I4278">
        <v>36</v>
      </c>
      <c r="J4278">
        <v>7</v>
      </c>
      <c r="L4278">
        <v>7</v>
      </c>
      <c r="M4278">
        <v>0</v>
      </c>
      <c r="N4278">
        <v>178</v>
      </c>
      <c r="O4278" s="13">
        <f t="shared" si="66"/>
        <v>171</v>
      </c>
    </row>
    <row r="4279" spans="1:15" x14ac:dyDescent="0.3">
      <c r="A4279" t="s">
        <v>233</v>
      </c>
      <c r="B4279" t="s">
        <v>245</v>
      </c>
      <c r="C4279" t="s">
        <v>1492</v>
      </c>
      <c r="D4279">
        <v>2019</v>
      </c>
      <c r="E4279" t="s">
        <v>1499</v>
      </c>
      <c r="G4279">
        <v>3</v>
      </c>
      <c r="H4279">
        <v>5929</v>
      </c>
      <c r="I4279">
        <v>1285</v>
      </c>
      <c r="J4279">
        <v>56</v>
      </c>
      <c r="L4279">
        <v>2</v>
      </c>
      <c r="M4279">
        <v>0</v>
      </c>
      <c r="N4279">
        <v>7275</v>
      </c>
      <c r="O4279" s="13">
        <f t="shared" si="66"/>
        <v>7273</v>
      </c>
    </row>
    <row r="4280" spans="1:15" x14ac:dyDescent="0.3">
      <c r="A4280" t="s">
        <v>125</v>
      </c>
      <c r="B4280" t="s">
        <v>245</v>
      </c>
      <c r="C4280" t="s">
        <v>1492</v>
      </c>
      <c r="D4280">
        <v>2019</v>
      </c>
      <c r="E4280" t="s">
        <v>125</v>
      </c>
      <c r="H4280">
        <v>1</v>
      </c>
      <c r="I4280">
        <v>2</v>
      </c>
      <c r="N4280">
        <v>3</v>
      </c>
      <c r="O4280" s="13">
        <f t="shared" si="66"/>
        <v>3</v>
      </c>
    </row>
    <row r="4281" spans="1:15" x14ac:dyDescent="0.3">
      <c r="A4281" t="s">
        <v>125</v>
      </c>
      <c r="B4281" t="s">
        <v>245</v>
      </c>
      <c r="C4281" t="s">
        <v>1492</v>
      </c>
      <c r="D4281">
        <v>2019</v>
      </c>
      <c r="E4281" t="s">
        <v>1801</v>
      </c>
      <c r="J4281">
        <v>1</v>
      </c>
      <c r="N4281">
        <v>1</v>
      </c>
      <c r="O4281" s="13">
        <f t="shared" si="66"/>
        <v>1</v>
      </c>
    </row>
    <row r="4282" spans="1:15" x14ac:dyDescent="0.3">
      <c r="A4282" t="s">
        <v>239</v>
      </c>
      <c r="B4282" t="s">
        <v>245</v>
      </c>
      <c r="C4282" t="s">
        <v>1492</v>
      </c>
      <c r="D4282">
        <v>2019</v>
      </c>
      <c r="E4282" t="s">
        <v>1500</v>
      </c>
      <c r="G4282">
        <v>1</v>
      </c>
      <c r="H4282">
        <v>1386</v>
      </c>
      <c r="I4282">
        <v>396</v>
      </c>
      <c r="J4282">
        <v>41</v>
      </c>
      <c r="N4282">
        <v>1824</v>
      </c>
      <c r="O4282" s="13">
        <f t="shared" si="66"/>
        <v>1824</v>
      </c>
    </row>
    <row r="4283" spans="1:15" x14ac:dyDescent="0.3">
      <c r="A4283" t="s">
        <v>239</v>
      </c>
      <c r="B4283" t="s">
        <v>245</v>
      </c>
      <c r="C4283" t="s">
        <v>1492</v>
      </c>
      <c r="D4283">
        <v>2019</v>
      </c>
      <c r="E4283" t="s">
        <v>1501</v>
      </c>
      <c r="H4283">
        <v>778</v>
      </c>
      <c r="I4283">
        <v>253</v>
      </c>
      <c r="J4283">
        <v>25</v>
      </c>
      <c r="L4283">
        <v>1</v>
      </c>
      <c r="N4283">
        <v>1057</v>
      </c>
      <c r="O4283" s="13">
        <f t="shared" si="66"/>
        <v>1056</v>
      </c>
    </row>
    <row r="4284" spans="1:15" x14ac:dyDescent="0.3">
      <c r="A4284" t="s">
        <v>29</v>
      </c>
      <c r="B4284" t="s">
        <v>245</v>
      </c>
      <c r="C4284" t="s">
        <v>1492</v>
      </c>
      <c r="D4284">
        <v>2019</v>
      </c>
      <c r="E4284" t="s">
        <v>1802</v>
      </c>
      <c r="L4284">
        <v>227</v>
      </c>
      <c r="N4284">
        <v>227</v>
      </c>
      <c r="O4284" s="13">
        <f t="shared" si="66"/>
        <v>0</v>
      </c>
    </row>
    <row r="4285" spans="1:15" x14ac:dyDescent="0.3">
      <c r="A4285" t="s">
        <v>50</v>
      </c>
      <c r="B4285" t="s">
        <v>313</v>
      </c>
      <c r="C4285" t="s">
        <v>1502</v>
      </c>
      <c r="D4285">
        <v>2019</v>
      </c>
      <c r="E4285" t="s">
        <v>1503</v>
      </c>
      <c r="H4285">
        <v>512</v>
      </c>
      <c r="I4285">
        <v>87</v>
      </c>
      <c r="J4285">
        <v>47</v>
      </c>
      <c r="M4285">
        <v>0</v>
      </c>
      <c r="N4285">
        <v>646</v>
      </c>
      <c r="O4285" s="13">
        <f t="shared" si="66"/>
        <v>646</v>
      </c>
    </row>
    <row r="4286" spans="1:15" x14ac:dyDescent="0.3">
      <c r="A4286" t="s">
        <v>50</v>
      </c>
      <c r="B4286" t="s">
        <v>313</v>
      </c>
      <c r="C4286" t="s">
        <v>1502</v>
      </c>
      <c r="D4286">
        <v>2019</v>
      </c>
      <c r="E4286" t="s">
        <v>1504</v>
      </c>
      <c r="H4286">
        <v>70</v>
      </c>
      <c r="I4286">
        <v>13</v>
      </c>
      <c r="J4286">
        <v>12</v>
      </c>
      <c r="K4286">
        <v>0</v>
      </c>
      <c r="N4286">
        <v>95</v>
      </c>
      <c r="O4286" s="13">
        <f t="shared" si="66"/>
        <v>95</v>
      </c>
    </row>
    <row r="4287" spans="1:15" x14ac:dyDescent="0.3">
      <c r="A4287" t="s">
        <v>50</v>
      </c>
      <c r="B4287" t="s">
        <v>313</v>
      </c>
      <c r="C4287" t="s">
        <v>1502</v>
      </c>
      <c r="D4287">
        <v>2019</v>
      </c>
      <c r="E4287" t="s">
        <v>1505</v>
      </c>
      <c r="I4287">
        <v>1</v>
      </c>
      <c r="J4287">
        <v>0</v>
      </c>
      <c r="N4287">
        <v>1</v>
      </c>
      <c r="O4287" s="13">
        <f t="shared" si="66"/>
        <v>1</v>
      </c>
    </row>
    <row r="4288" spans="1:15" x14ac:dyDescent="0.3">
      <c r="A4288" t="s">
        <v>50</v>
      </c>
      <c r="B4288" t="s">
        <v>313</v>
      </c>
      <c r="C4288" t="s">
        <v>1502</v>
      </c>
      <c r="D4288">
        <v>2019</v>
      </c>
      <c r="E4288" t="s">
        <v>1506</v>
      </c>
      <c r="H4288">
        <v>52</v>
      </c>
      <c r="I4288">
        <v>24</v>
      </c>
      <c r="J4288">
        <v>3</v>
      </c>
      <c r="N4288">
        <v>79</v>
      </c>
      <c r="O4288" s="13">
        <f t="shared" si="66"/>
        <v>79</v>
      </c>
    </row>
    <row r="4289" spans="1:15" x14ac:dyDescent="0.3">
      <c r="A4289" t="s">
        <v>18</v>
      </c>
      <c r="B4289" t="s">
        <v>313</v>
      </c>
      <c r="C4289" t="s">
        <v>1502</v>
      </c>
      <c r="D4289">
        <v>2019</v>
      </c>
      <c r="E4289" t="s">
        <v>1493</v>
      </c>
      <c r="H4289">
        <v>21</v>
      </c>
      <c r="I4289">
        <v>37</v>
      </c>
      <c r="J4289">
        <v>3</v>
      </c>
      <c r="M4289">
        <v>0</v>
      </c>
      <c r="N4289">
        <v>61</v>
      </c>
      <c r="O4289" s="13">
        <f t="shared" si="66"/>
        <v>61</v>
      </c>
    </row>
    <row r="4290" spans="1:15" x14ac:dyDescent="0.3">
      <c r="A4290" t="s">
        <v>20</v>
      </c>
      <c r="B4290" t="s">
        <v>313</v>
      </c>
      <c r="C4290" t="s">
        <v>1502</v>
      </c>
      <c r="D4290">
        <v>2019</v>
      </c>
      <c r="E4290" t="s">
        <v>1439</v>
      </c>
      <c r="G4290">
        <v>2</v>
      </c>
      <c r="H4290">
        <v>7</v>
      </c>
      <c r="I4290">
        <v>18</v>
      </c>
      <c r="J4290">
        <v>37</v>
      </c>
      <c r="K4290">
        <v>0</v>
      </c>
      <c r="L4290">
        <v>5</v>
      </c>
      <c r="M4290">
        <v>0</v>
      </c>
      <c r="N4290">
        <v>69</v>
      </c>
      <c r="O4290" s="13">
        <f t="shared" si="66"/>
        <v>64</v>
      </c>
    </row>
    <row r="4291" spans="1:15" x14ac:dyDescent="0.3">
      <c r="A4291" t="s">
        <v>55</v>
      </c>
      <c r="B4291" t="s">
        <v>313</v>
      </c>
      <c r="C4291" t="s">
        <v>1502</v>
      </c>
      <c r="D4291">
        <v>2019</v>
      </c>
      <c r="E4291" t="s">
        <v>1507</v>
      </c>
      <c r="H4291">
        <v>3</v>
      </c>
      <c r="I4291">
        <v>3</v>
      </c>
      <c r="J4291">
        <v>3</v>
      </c>
      <c r="N4291">
        <v>9</v>
      </c>
      <c r="O4291" s="13">
        <f t="shared" ref="O4291:O4354" si="67">F4291+G4291+H4291+I4291+J4291</f>
        <v>9</v>
      </c>
    </row>
    <row r="4292" spans="1:15" x14ac:dyDescent="0.3">
      <c r="A4292" t="s">
        <v>34</v>
      </c>
      <c r="B4292" t="s">
        <v>313</v>
      </c>
      <c r="C4292" t="s">
        <v>1502</v>
      </c>
      <c r="D4292">
        <v>2019</v>
      </c>
      <c r="E4292" t="s">
        <v>1471</v>
      </c>
      <c r="I4292">
        <v>1</v>
      </c>
      <c r="J4292">
        <v>7</v>
      </c>
      <c r="N4292">
        <v>8</v>
      </c>
      <c r="O4292" s="13">
        <f t="shared" si="67"/>
        <v>8</v>
      </c>
    </row>
    <row r="4293" spans="1:15" x14ac:dyDescent="0.3">
      <c r="A4293" t="s">
        <v>20</v>
      </c>
      <c r="B4293" t="s">
        <v>313</v>
      </c>
      <c r="C4293" t="s">
        <v>1502</v>
      </c>
      <c r="D4293">
        <v>2019</v>
      </c>
      <c r="E4293" t="s">
        <v>1508</v>
      </c>
      <c r="I4293">
        <v>1</v>
      </c>
      <c r="L4293">
        <v>0</v>
      </c>
      <c r="N4293">
        <v>1</v>
      </c>
      <c r="O4293" s="13">
        <f t="shared" si="67"/>
        <v>1</v>
      </c>
    </row>
    <row r="4294" spans="1:15" x14ac:dyDescent="0.3">
      <c r="A4294" t="s">
        <v>22</v>
      </c>
      <c r="B4294" t="s">
        <v>313</v>
      </c>
      <c r="C4294" t="s">
        <v>1502</v>
      </c>
      <c r="D4294">
        <v>2019</v>
      </c>
      <c r="E4294" t="s">
        <v>1509</v>
      </c>
      <c r="H4294">
        <v>2</v>
      </c>
      <c r="I4294">
        <v>1</v>
      </c>
      <c r="J4294">
        <v>5</v>
      </c>
      <c r="M4294">
        <v>0</v>
      </c>
      <c r="N4294">
        <v>8</v>
      </c>
      <c r="O4294" s="13">
        <f t="shared" si="67"/>
        <v>8</v>
      </c>
    </row>
    <row r="4295" spans="1:15" x14ac:dyDescent="0.3">
      <c r="A4295" t="s">
        <v>22</v>
      </c>
      <c r="B4295" t="s">
        <v>313</v>
      </c>
      <c r="C4295" t="s">
        <v>1502</v>
      </c>
      <c r="D4295">
        <v>2019</v>
      </c>
      <c r="E4295" t="s">
        <v>1468</v>
      </c>
      <c r="G4295">
        <v>30</v>
      </c>
      <c r="H4295">
        <v>1113</v>
      </c>
      <c r="I4295">
        <v>321</v>
      </c>
      <c r="J4295">
        <v>445</v>
      </c>
      <c r="L4295">
        <v>23</v>
      </c>
      <c r="M4295">
        <v>8</v>
      </c>
      <c r="N4295">
        <v>1940</v>
      </c>
      <c r="O4295" s="13">
        <f t="shared" si="67"/>
        <v>1909</v>
      </c>
    </row>
    <row r="4296" spans="1:15" x14ac:dyDescent="0.3">
      <c r="A4296" t="s">
        <v>22</v>
      </c>
      <c r="B4296" t="s">
        <v>313</v>
      </c>
      <c r="C4296" t="s">
        <v>1502</v>
      </c>
      <c r="D4296">
        <v>2019</v>
      </c>
      <c r="E4296" t="s">
        <v>1473</v>
      </c>
      <c r="H4296">
        <v>2</v>
      </c>
      <c r="N4296">
        <v>2</v>
      </c>
      <c r="O4296" s="13">
        <f t="shared" si="67"/>
        <v>2</v>
      </c>
    </row>
    <row r="4297" spans="1:15" x14ac:dyDescent="0.3">
      <c r="A4297" t="s">
        <v>233</v>
      </c>
      <c r="B4297" t="s">
        <v>313</v>
      </c>
      <c r="C4297" t="s">
        <v>1502</v>
      </c>
      <c r="D4297">
        <v>2019</v>
      </c>
      <c r="E4297" t="s">
        <v>1510</v>
      </c>
      <c r="H4297">
        <v>595</v>
      </c>
      <c r="I4297">
        <v>173</v>
      </c>
      <c r="J4297">
        <v>8</v>
      </c>
      <c r="N4297">
        <v>776</v>
      </c>
      <c r="O4297" s="13">
        <f t="shared" si="67"/>
        <v>776</v>
      </c>
    </row>
    <row r="4298" spans="1:15" x14ac:dyDescent="0.3">
      <c r="A4298" t="s">
        <v>233</v>
      </c>
      <c r="B4298" t="s">
        <v>313</v>
      </c>
      <c r="C4298" t="s">
        <v>1502</v>
      </c>
      <c r="D4298">
        <v>2019</v>
      </c>
      <c r="E4298" t="s">
        <v>1511</v>
      </c>
      <c r="H4298">
        <v>5</v>
      </c>
      <c r="I4298">
        <v>3</v>
      </c>
      <c r="J4298">
        <v>3</v>
      </c>
      <c r="L4298">
        <v>1</v>
      </c>
      <c r="N4298">
        <v>12</v>
      </c>
      <c r="O4298" s="13">
        <f t="shared" si="67"/>
        <v>11</v>
      </c>
    </row>
    <row r="4299" spans="1:15" x14ac:dyDescent="0.3">
      <c r="A4299" t="s">
        <v>233</v>
      </c>
      <c r="B4299" t="s">
        <v>313</v>
      </c>
      <c r="C4299" t="s">
        <v>1502</v>
      </c>
      <c r="D4299">
        <v>2019</v>
      </c>
      <c r="E4299" t="s">
        <v>1562</v>
      </c>
      <c r="H4299">
        <v>2</v>
      </c>
      <c r="N4299">
        <v>2</v>
      </c>
      <c r="O4299" s="13">
        <f t="shared" si="67"/>
        <v>2</v>
      </c>
    </row>
    <row r="4300" spans="1:15" x14ac:dyDescent="0.3">
      <c r="A4300" t="s">
        <v>18</v>
      </c>
      <c r="B4300" t="s">
        <v>313</v>
      </c>
      <c r="C4300" t="s">
        <v>1502</v>
      </c>
      <c r="D4300">
        <v>2019</v>
      </c>
      <c r="E4300" t="s">
        <v>1804</v>
      </c>
      <c r="I4300">
        <v>1</v>
      </c>
      <c r="J4300">
        <v>1</v>
      </c>
      <c r="M4300">
        <v>0</v>
      </c>
      <c r="N4300">
        <v>2</v>
      </c>
      <c r="O4300" s="13">
        <f t="shared" si="67"/>
        <v>2</v>
      </c>
    </row>
    <row r="4301" spans="1:15" x14ac:dyDescent="0.3">
      <c r="A4301" t="s">
        <v>97</v>
      </c>
      <c r="B4301" t="s">
        <v>313</v>
      </c>
      <c r="C4301" t="s">
        <v>1502</v>
      </c>
      <c r="D4301">
        <v>2019</v>
      </c>
      <c r="E4301" t="s">
        <v>1512</v>
      </c>
      <c r="H4301">
        <v>76</v>
      </c>
      <c r="I4301">
        <v>10</v>
      </c>
      <c r="N4301">
        <v>86</v>
      </c>
      <c r="O4301" s="13">
        <f t="shared" si="67"/>
        <v>86</v>
      </c>
    </row>
    <row r="4302" spans="1:15" x14ac:dyDescent="0.3">
      <c r="A4302" t="s">
        <v>97</v>
      </c>
      <c r="B4302" t="s">
        <v>313</v>
      </c>
      <c r="C4302" t="s">
        <v>1502</v>
      </c>
      <c r="D4302">
        <v>2019</v>
      </c>
      <c r="E4302" t="s">
        <v>1513</v>
      </c>
      <c r="H4302">
        <v>3111</v>
      </c>
      <c r="I4302">
        <v>745</v>
      </c>
      <c r="J4302">
        <v>28</v>
      </c>
      <c r="M4302">
        <v>2</v>
      </c>
      <c r="N4302">
        <v>3886</v>
      </c>
      <c r="O4302" s="13">
        <f t="shared" si="67"/>
        <v>3884</v>
      </c>
    </row>
    <row r="4303" spans="1:15" x14ac:dyDescent="0.3">
      <c r="A4303" t="s">
        <v>20</v>
      </c>
      <c r="B4303" t="s">
        <v>313</v>
      </c>
      <c r="C4303" t="s">
        <v>1502</v>
      </c>
      <c r="D4303">
        <v>2019</v>
      </c>
      <c r="E4303" t="s">
        <v>1805</v>
      </c>
      <c r="I4303">
        <v>2</v>
      </c>
      <c r="N4303">
        <v>2</v>
      </c>
      <c r="O4303" s="13">
        <f t="shared" si="67"/>
        <v>2</v>
      </c>
    </row>
    <row r="4304" spans="1:15" x14ac:dyDescent="0.3">
      <c r="A4304" t="s">
        <v>26</v>
      </c>
      <c r="B4304" t="s">
        <v>313</v>
      </c>
      <c r="C4304" t="s">
        <v>1502</v>
      </c>
      <c r="D4304">
        <v>2019</v>
      </c>
      <c r="E4304" t="s">
        <v>1442</v>
      </c>
      <c r="H4304">
        <v>1</v>
      </c>
      <c r="I4304">
        <v>7</v>
      </c>
      <c r="J4304">
        <v>1</v>
      </c>
      <c r="N4304">
        <v>9</v>
      </c>
      <c r="O4304" s="13">
        <f t="shared" si="67"/>
        <v>9</v>
      </c>
    </row>
    <row r="4305" spans="1:15" x14ac:dyDescent="0.3">
      <c r="A4305" t="s">
        <v>20</v>
      </c>
      <c r="B4305" t="s">
        <v>313</v>
      </c>
      <c r="C4305" t="s">
        <v>1502</v>
      </c>
      <c r="D4305">
        <v>2019</v>
      </c>
      <c r="E4305" t="s">
        <v>1514</v>
      </c>
      <c r="J4305">
        <v>1</v>
      </c>
      <c r="K4305">
        <v>0</v>
      </c>
      <c r="L4305">
        <v>1</v>
      </c>
      <c r="N4305">
        <v>2</v>
      </c>
      <c r="O4305" s="13">
        <f t="shared" si="67"/>
        <v>1</v>
      </c>
    </row>
    <row r="4306" spans="1:15" x14ac:dyDescent="0.3">
      <c r="A4306" t="s">
        <v>22</v>
      </c>
      <c r="B4306" t="s">
        <v>313</v>
      </c>
      <c r="C4306" t="s">
        <v>1502</v>
      </c>
      <c r="D4306">
        <v>2019</v>
      </c>
      <c r="E4306" t="s">
        <v>1806</v>
      </c>
      <c r="I4306">
        <v>1</v>
      </c>
      <c r="N4306">
        <v>1</v>
      </c>
      <c r="O4306" s="13">
        <f t="shared" si="67"/>
        <v>1</v>
      </c>
    </row>
    <row r="4307" spans="1:15" x14ac:dyDescent="0.3">
      <c r="A4307" t="s">
        <v>239</v>
      </c>
      <c r="B4307" t="s">
        <v>313</v>
      </c>
      <c r="C4307" t="s">
        <v>1502</v>
      </c>
      <c r="D4307">
        <v>2019</v>
      </c>
      <c r="E4307" t="s">
        <v>1500</v>
      </c>
      <c r="G4307">
        <v>1</v>
      </c>
      <c r="H4307">
        <v>1793</v>
      </c>
      <c r="I4307">
        <v>553</v>
      </c>
      <c r="J4307">
        <v>19</v>
      </c>
      <c r="L4307">
        <v>1</v>
      </c>
      <c r="N4307">
        <v>2367</v>
      </c>
      <c r="O4307" s="13">
        <f t="shared" si="67"/>
        <v>2366</v>
      </c>
    </row>
    <row r="4308" spans="1:15" x14ac:dyDescent="0.3">
      <c r="A4308" t="s">
        <v>29</v>
      </c>
      <c r="B4308" t="s">
        <v>313</v>
      </c>
      <c r="C4308" t="s">
        <v>1502</v>
      </c>
      <c r="D4308">
        <v>2019</v>
      </c>
      <c r="E4308" t="s">
        <v>1455</v>
      </c>
      <c r="H4308">
        <v>7</v>
      </c>
      <c r="I4308">
        <v>6</v>
      </c>
      <c r="J4308">
        <v>9</v>
      </c>
      <c r="L4308">
        <v>4</v>
      </c>
      <c r="N4308">
        <v>26</v>
      </c>
      <c r="O4308" s="13">
        <f t="shared" si="67"/>
        <v>22</v>
      </c>
    </row>
    <row r="4309" spans="1:15" x14ac:dyDescent="0.3">
      <c r="A4309" t="s">
        <v>50</v>
      </c>
      <c r="B4309" t="s">
        <v>313</v>
      </c>
      <c r="C4309" t="s">
        <v>1502</v>
      </c>
      <c r="D4309">
        <v>2019</v>
      </c>
      <c r="E4309" t="s">
        <v>1515</v>
      </c>
      <c r="H4309">
        <v>1</v>
      </c>
      <c r="N4309">
        <v>1</v>
      </c>
      <c r="O4309" s="13">
        <f t="shared" si="67"/>
        <v>1</v>
      </c>
    </row>
    <row r="4310" spans="1:15" x14ac:dyDescent="0.3">
      <c r="A4310" t="s">
        <v>18</v>
      </c>
      <c r="B4310" t="s">
        <v>364</v>
      </c>
      <c r="C4310" t="s">
        <v>1516</v>
      </c>
      <c r="D4310">
        <v>2019</v>
      </c>
      <c r="E4310" t="s">
        <v>1517</v>
      </c>
      <c r="I4310">
        <v>1</v>
      </c>
      <c r="N4310">
        <v>1</v>
      </c>
      <c r="O4310" s="13">
        <f t="shared" si="67"/>
        <v>1</v>
      </c>
    </row>
    <row r="4311" spans="1:15" x14ac:dyDescent="0.3">
      <c r="A4311" t="s">
        <v>18</v>
      </c>
      <c r="B4311" t="s">
        <v>364</v>
      </c>
      <c r="C4311" t="s">
        <v>1516</v>
      </c>
      <c r="D4311">
        <v>2019</v>
      </c>
      <c r="E4311" t="s">
        <v>1466</v>
      </c>
      <c r="I4311">
        <v>23</v>
      </c>
      <c r="J4311">
        <v>2</v>
      </c>
      <c r="M4311">
        <v>0</v>
      </c>
      <c r="N4311">
        <v>25</v>
      </c>
      <c r="O4311" s="13">
        <f t="shared" si="67"/>
        <v>25</v>
      </c>
    </row>
    <row r="4312" spans="1:15" x14ac:dyDescent="0.3">
      <c r="A4312" t="s">
        <v>20</v>
      </c>
      <c r="B4312" t="s">
        <v>364</v>
      </c>
      <c r="C4312" t="s">
        <v>1516</v>
      </c>
      <c r="D4312">
        <v>2019</v>
      </c>
      <c r="E4312" t="s">
        <v>1439</v>
      </c>
      <c r="H4312">
        <v>33</v>
      </c>
      <c r="I4312">
        <v>10</v>
      </c>
      <c r="J4312">
        <v>12</v>
      </c>
      <c r="L4312">
        <v>5</v>
      </c>
      <c r="N4312">
        <v>60</v>
      </c>
      <c r="O4312" s="13">
        <f t="shared" si="67"/>
        <v>55</v>
      </c>
    </row>
    <row r="4313" spans="1:15" x14ac:dyDescent="0.3">
      <c r="A4313" t="s">
        <v>20</v>
      </c>
      <c r="B4313" t="s">
        <v>364</v>
      </c>
      <c r="C4313" t="s">
        <v>1516</v>
      </c>
      <c r="D4313">
        <v>2019</v>
      </c>
      <c r="E4313" t="s">
        <v>1445</v>
      </c>
      <c r="F4313">
        <v>5</v>
      </c>
      <c r="I4313">
        <v>2</v>
      </c>
      <c r="J4313">
        <v>6</v>
      </c>
      <c r="K4313">
        <v>2</v>
      </c>
      <c r="L4313">
        <v>7</v>
      </c>
      <c r="M4313">
        <v>0</v>
      </c>
      <c r="N4313">
        <v>22</v>
      </c>
      <c r="O4313" s="13">
        <f t="shared" si="67"/>
        <v>13</v>
      </c>
    </row>
    <row r="4314" spans="1:15" x14ac:dyDescent="0.3">
      <c r="A4314" t="s">
        <v>24</v>
      </c>
      <c r="B4314" t="s">
        <v>364</v>
      </c>
      <c r="C4314" t="s">
        <v>1516</v>
      </c>
      <c r="D4314">
        <v>2019</v>
      </c>
      <c r="E4314" t="s">
        <v>1518</v>
      </c>
      <c r="H4314">
        <v>361</v>
      </c>
      <c r="I4314">
        <v>91</v>
      </c>
      <c r="J4314">
        <v>2</v>
      </c>
      <c r="N4314">
        <v>454</v>
      </c>
      <c r="O4314" s="13">
        <f t="shared" si="67"/>
        <v>454</v>
      </c>
    </row>
    <row r="4315" spans="1:15" x14ac:dyDescent="0.3">
      <c r="A4315" t="s">
        <v>22</v>
      </c>
      <c r="B4315" t="s">
        <v>364</v>
      </c>
      <c r="C4315" t="s">
        <v>1516</v>
      </c>
      <c r="D4315">
        <v>2019</v>
      </c>
      <c r="E4315" t="s">
        <v>1485</v>
      </c>
      <c r="F4315">
        <v>6</v>
      </c>
      <c r="G4315">
        <v>38</v>
      </c>
      <c r="H4315">
        <v>4051</v>
      </c>
      <c r="I4315">
        <v>1006</v>
      </c>
      <c r="J4315">
        <v>171</v>
      </c>
      <c r="L4315">
        <v>1</v>
      </c>
      <c r="M4315">
        <v>1</v>
      </c>
      <c r="N4315">
        <v>5274</v>
      </c>
      <c r="O4315" s="13">
        <f t="shared" si="67"/>
        <v>5272</v>
      </c>
    </row>
    <row r="4316" spans="1:15" x14ac:dyDescent="0.3">
      <c r="A4316" t="s">
        <v>233</v>
      </c>
      <c r="B4316" t="s">
        <v>364</v>
      </c>
      <c r="C4316" t="s">
        <v>1516</v>
      </c>
      <c r="D4316">
        <v>2019</v>
      </c>
      <c r="E4316" t="s">
        <v>1519</v>
      </c>
      <c r="H4316">
        <v>3</v>
      </c>
      <c r="I4316">
        <v>2</v>
      </c>
      <c r="J4316">
        <v>0</v>
      </c>
      <c r="N4316">
        <v>5</v>
      </c>
      <c r="O4316" s="13">
        <f t="shared" si="67"/>
        <v>5</v>
      </c>
    </row>
    <row r="4317" spans="1:15" x14ac:dyDescent="0.3">
      <c r="A4317" t="s">
        <v>22</v>
      </c>
      <c r="B4317" t="s">
        <v>364</v>
      </c>
      <c r="C4317" t="s">
        <v>1516</v>
      </c>
      <c r="D4317">
        <v>2019</v>
      </c>
      <c r="E4317" t="s">
        <v>1522</v>
      </c>
      <c r="H4317">
        <v>1</v>
      </c>
      <c r="J4317">
        <v>1</v>
      </c>
      <c r="K4317">
        <v>0</v>
      </c>
      <c r="N4317">
        <v>2</v>
      </c>
      <c r="O4317" s="13">
        <f t="shared" si="67"/>
        <v>2</v>
      </c>
    </row>
    <row r="4318" spans="1:15" x14ac:dyDescent="0.3">
      <c r="A4318" t="s">
        <v>22</v>
      </c>
      <c r="B4318" t="s">
        <v>364</v>
      </c>
      <c r="C4318" t="s">
        <v>1516</v>
      </c>
      <c r="D4318">
        <v>2019</v>
      </c>
      <c r="E4318" t="s">
        <v>1523</v>
      </c>
      <c r="I4318">
        <v>4</v>
      </c>
      <c r="K4318">
        <v>0</v>
      </c>
      <c r="N4318">
        <v>4</v>
      </c>
      <c r="O4318" s="13">
        <f t="shared" si="67"/>
        <v>4</v>
      </c>
    </row>
    <row r="4319" spans="1:15" x14ac:dyDescent="0.3">
      <c r="A4319" t="s">
        <v>22</v>
      </c>
      <c r="B4319" t="s">
        <v>364</v>
      </c>
      <c r="C4319" t="s">
        <v>1516</v>
      </c>
      <c r="D4319">
        <v>2019</v>
      </c>
      <c r="E4319" t="s">
        <v>1528</v>
      </c>
      <c r="F4319">
        <v>3</v>
      </c>
      <c r="G4319">
        <v>104</v>
      </c>
      <c r="H4319">
        <v>5217</v>
      </c>
      <c r="I4319">
        <v>1925</v>
      </c>
      <c r="J4319">
        <v>1276</v>
      </c>
      <c r="K4319">
        <v>17</v>
      </c>
      <c r="L4319">
        <v>126</v>
      </c>
      <c r="M4319">
        <v>0</v>
      </c>
      <c r="N4319">
        <v>8668</v>
      </c>
      <c r="O4319" s="13">
        <f t="shared" si="67"/>
        <v>8525</v>
      </c>
    </row>
    <row r="4320" spans="1:15" x14ac:dyDescent="0.3">
      <c r="A4320" t="s">
        <v>22</v>
      </c>
      <c r="B4320" t="s">
        <v>364</v>
      </c>
      <c r="C4320" t="s">
        <v>1516</v>
      </c>
      <c r="D4320">
        <v>2019</v>
      </c>
      <c r="E4320" t="s">
        <v>1689</v>
      </c>
      <c r="L4320">
        <v>27</v>
      </c>
      <c r="N4320">
        <v>27</v>
      </c>
      <c r="O4320" s="13">
        <f t="shared" si="67"/>
        <v>0</v>
      </c>
    </row>
    <row r="4321" spans="1:15" x14ac:dyDescent="0.3">
      <c r="A4321" t="s">
        <v>239</v>
      </c>
      <c r="B4321" t="s">
        <v>364</v>
      </c>
      <c r="C4321" t="s">
        <v>1516</v>
      </c>
      <c r="D4321">
        <v>2019</v>
      </c>
      <c r="E4321" t="s">
        <v>1500</v>
      </c>
      <c r="G4321">
        <v>2</v>
      </c>
      <c r="H4321">
        <v>592</v>
      </c>
      <c r="I4321">
        <v>111</v>
      </c>
      <c r="J4321">
        <v>30</v>
      </c>
      <c r="N4321">
        <v>735</v>
      </c>
      <c r="O4321" s="13">
        <f t="shared" si="67"/>
        <v>735</v>
      </c>
    </row>
    <row r="4322" spans="1:15" x14ac:dyDescent="0.3">
      <c r="A4322" t="s">
        <v>92</v>
      </c>
      <c r="B4322" t="s">
        <v>111</v>
      </c>
      <c r="C4322" t="s">
        <v>1530</v>
      </c>
      <c r="D4322">
        <v>2019</v>
      </c>
      <c r="E4322" t="s">
        <v>1531</v>
      </c>
      <c r="H4322">
        <v>12</v>
      </c>
      <c r="I4322">
        <v>8</v>
      </c>
      <c r="J4322">
        <v>1</v>
      </c>
      <c r="L4322">
        <v>9</v>
      </c>
      <c r="M4322">
        <v>0</v>
      </c>
      <c r="N4322">
        <v>30</v>
      </c>
      <c r="O4322" s="13">
        <f t="shared" si="67"/>
        <v>21</v>
      </c>
    </row>
    <row r="4323" spans="1:15" x14ac:dyDescent="0.3">
      <c r="A4323" t="s">
        <v>20</v>
      </c>
      <c r="B4323" t="s">
        <v>111</v>
      </c>
      <c r="C4323" t="s">
        <v>1530</v>
      </c>
      <c r="D4323">
        <v>2019</v>
      </c>
      <c r="E4323" t="s">
        <v>1532</v>
      </c>
      <c r="G4323">
        <v>3</v>
      </c>
      <c r="H4323">
        <v>54</v>
      </c>
      <c r="I4323">
        <v>47</v>
      </c>
      <c r="J4323">
        <v>61</v>
      </c>
      <c r="L4323">
        <v>7</v>
      </c>
      <c r="M4323">
        <v>0</v>
      </c>
      <c r="N4323">
        <v>172</v>
      </c>
      <c r="O4323" s="13">
        <f t="shared" si="67"/>
        <v>165</v>
      </c>
    </row>
    <row r="4324" spans="1:15" x14ac:dyDescent="0.3">
      <c r="A4324" t="s">
        <v>20</v>
      </c>
      <c r="B4324" t="s">
        <v>111</v>
      </c>
      <c r="C4324" t="s">
        <v>1530</v>
      </c>
      <c r="D4324">
        <v>2019</v>
      </c>
      <c r="E4324" t="s">
        <v>1533</v>
      </c>
      <c r="G4324">
        <v>5</v>
      </c>
      <c r="H4324">
        <v>91</v>
      </c>
      <c r="I4324">
        <v>61</v>
      </c>
      <c r="J4324">
        <v>74</v>
      </c>
      <c r="K4324">
        <v>9</v>
      </c>
      <c r="L4324">
        <v>8</v>
      </c>
      <c r="M4324">
        <v>0</v>
      </c>
      <c r="N4324">
        <v>248</v>
      </c>
      <c r="O4324" s="13">
        <f t="shared" si="67"/>
        <v>231</v>
      </c>
    </row>
    <row r="4325" spans="1:15" x14ac:dyDescent="0.3">
      <c r="A4325" t="s">
        <v>20</v>
      </c>
      <c r="B4325" t="s">
        <v>111</v>
      </c>
      <c r="C4325" t="s">
        <v>1530</v>
      </c>
      <c r="D4325">
        <v>2019</v>
      </c>
      <c r="E4325" t="s">
        <v>1808</v>
      </c>
      <c r="I4325">
        <v>1</v>
      </c>
      <c r="N4325">
        <v>1</v>
      </c>
      <c r="O4325" s="13">
        <f t="shared" si="67"/>
        <v>1</v>
      </c>
    </row>
    <row r="4326" spans="1:15" x14ac:dyDescent="0.3">
      <c r="A4326" t="s">
        <v>20</v>
      </c>
      <c r="B4326" t="s">
        <v>111</v>
      </c>
      <c r="C4326" t="s">
        <v>1530</v>
      </c>
      <c r="D4326">
        <v>2019</v>
      </c>
      <c r="E4326" t="s">
        <v>1534</v>
      </c>
      <c r="H4326">
        <v>1</v>
      </c>
      <c r="I4326">
        <v>1</v>
      </c>
      <c r="J4326">
        <v>0</v>
      </c>
      <c r="N4326">
        <v>2</v>
      </c>
      <c r="O4326" s="13">
        <f t="shared" si="67"/>
        <v>2</v>
      </c>
    </row>
    <row r="4327" spans="1:15" x14ac:dyDescent="0.3">
      <c r="A4327" t="s">
        <v>20</v>
      </c>
      <c r="B4327" t="s">
        <v>111</v>
      </c>
      <c r="C4327" t="s">
        <v>1530</v>
      </c>
      <c r="D4327">
        <v>2019</v>
      </c>
      <c r="E4327" t="s">
        <v>1439</v>
      </c>
      <c r="G4327">
        <v>35</v>
      </c>
      <c r="H4327">
        <v>659</v>
      </c>
      <c r="I4327">
        <v>523</v>
      </c>
      <c r="J4327">
        <v>455</v>
      </c>
      <c r="K4327">
        <v>5</v>
      </c>
      <c r="L4327">
        <v>49</v>
      </c>
      <c r="M4327">
        <v>0</v>
      </c>
      <c r="N4327">
        <v>1726</v>
      </c>
      <c r="O4327" s="13">
        <f t="shared" si="67"/>
        <v>1672</v>
      </c>
    </row>
    <row r="4328" spans="1:15" x14ac:dyDescent="0.3">
      <c r="A4328" t="s">
        <v>20</v>
      </c>
      <c r="B4328" t="s">
        <v>111</v>
      </c>
      <c r="C4328" t="s">
        <v>1530</v>
      </c>
      <c r="D4328">
        <v>2019</v>
      </c>
      <c r="E4328" t="s">
        <v>1445</v>
      </c>
      <c r="G4328">
        <v>2</v>
      </c>
      <c r="H4328">
        <v>21</v>
      </c>
      <c r="I4328">
        <v>12</v>
      </c>
      <c r="J4328">
        <v>1</v>
      </c>
      <c r="L4328">
        <v>1</v>
      </c>
      <c r="M4328">
        <v>0</v>
      </c>
      <c r="N4328">
        <v>37</v>
      </c>
      <c r="O4328" s="13">
        <f t="shared" si="67"/>
        <v>36</v>
      </c>
    </row>
    <row r="4329" spans="1:15" x14ac:dyDescent="0.3">
      <c r="A4329" t="s">
        <v>92</v>
      </c>
      <c r="B4329" t="s">
        <v>111</v>
      </c>
      <c r="C4329" t="s">
        <v>1530</v>
      </c>
      <c r="D4329">
        <v>2019</v>
      </c>
      <c r="E4329" t="s">
        <v>1535</v>
      </c>
      <c r="I4329">
        <v>3</v>
      </c>
      <c r="N4329">
        <v>3</v>
      </c>
      <c r="O4329" s="13">
        <f t="shared" si="67"/>
        <v>3</v>
      </c>
    </row>
    <row r="4330" spans="1:15" x14ac:dyDescent="0.3">
      <c r="A4330" t="s">
        <v>20</v>
      </c>
      <c r="B4330" t="s">
        <v>111</v>
      </c>
      <c r="C4330" t="s">
        <v>1530</v>
      </c>
      <c r="D4330">
        <v>2019</v>
      </c>
      <c r="E4330" t="s">
        <v>1536</v>
      </c>
      <c r="J4330">
        <v>2</v>
      </c>
      <c r="N4330">
        <v>2</v>
      </c>
      <c r="O4330" s="13">
        <f t="shared" si="67"/>
        <v>2</v>
      </c>
    </row>
    <row r="4331" spans="1:15" x14ac:dyDescent="0.3">
      <c r="A4331" t="s">
        <v>34</v>
      </c>
      <c r="B4331" t="s">
        <v>111</v>
      </c>
      <c r="C4331" t="s">
        <v>1530</v>
      </c>
      <c r="D4331">
        <v>2019</v>
      </c>
      <c r="E4331" t="s">
        <v>1537</v>
      </c>
      <c r="G4331">
        <v>2</v>
      </c>
      <c r="H4331">
        <v>7</v>
      </c>
      <c r="I4331">
        <v>12</v>
      </c>
      <c r="J4331">
        <v>9</v>
      </c>
      <c r="L4331">
        <v>1</v>
      </c>
      <c r="M4331">
        <v>0</v>
      </c>
      <c r="N4331">
        <v>31</v>
      </c>
      <c r="O4331" s="13">
        <f t="shared" si="67"/>
        <v>30</v>
      </c>
    </row>
    <row r="4332" spans="1:15" x14ac:dyDescent="0.3">
      <c r="A4332" t="s">
        <v>34</v>
      </c>
      <c r="B4332" t="s">
        <v>111</v>
      </c>
      <c r="C4332" t="s">
        <v>1530</v>
      </c>
      <c r="D4332">
        <v>2019</v>
      </c>
      <c r="E4332" t="s">
        <v>1460</v>
      </c>
      <c r="G4332">
        <v>1</v>
      </c>
      <c r="H4332">
        <v>24</v>
      </c>
      <c r="I4332">
        <v>13</v>
      </c>
      <c r="J4332">
        <v>10</v>
      </c>
      <c r="L4332">
        <v>2</v>
      </c>
      <c r="M4332">
        <v>0</v>
      </c>
      <c r="N4332">
        <v>50</v>
      </c>
      <c r="O4332" s="13">
        <f t="shared" si="67"/>
        <v>48</v>
      </c>
    </row>
    <row r="4333" spans="1:15" x14ac:dyDescent="0.3">
      <c r="A4333" t="s">
        <v>20</v>
      </c>
      <c r="B4333" t="s">
        <v>111</v>
      </c>
      <c r="C4333" t="s">
        <v>1530</v>
      </c>
      <c r="D4333">
        <v>2019</v>
      </c>
      <c r="E4333" t="s">
        <v>1538</v>
      </c>
      <c r="G4333">
        <v>4</v>
      </c>
      <c r="H4333">
        <v>39</v>
      </c>
      <c r="I4333">
        <v>42</v>
      </c>
      <c r="J4333">
        <v>17</v>
      </c>
      <c r="K4333">
        <v>1</v>
      </c>
      <c r="L4333">
        <v>1</v>
      </c>
      <c r="M4333">
        <v>0</v>
      </c>
      <c r="N4333">
        <v>104</v>
      </c>
      <c r="O4333" s="13">
        <f t="shared" si="67"/>
        <v>102</v>
      </c>
    </row>
    <row r="4334" spans="1:15" x14ac:dyDescent="0.3">
      <c r="A4334" t="s">
        <v>22</v>
      </c>
      <c r="B4334" t="s">
        <v>111</v>
      </c>
      <c r="C4334" t="s">
        <v>1530</v>
      </c>
      <c r="D4334">
        <v>2019</v>
      </c>
      <c r="E4334" t="s">
        <v>1468</v>
      </c>
      <c r="F4334">
        <v>3</v>
      </c>
      <c r="G4334">
        <v>278</v>
      </c>
      <c r="H4334">
        <v>8047</v>
      </c>
      <c r="I4334">
        <v>5716</v>
      </c>
      <c r="J4334">
        <v>4300</v>
      </c>
      <c r="K4334">
        <v>8</v>
      </c>
      <c r="L4334">
        <v>1979</v>
      </c>
      <c r="M4334">
        <v>4</v>
      </c>
      <c r="N4334">
        <v>20335</v>
      </c>
      <c r="O4334" s="13">
        <f t="shared" si="67"/>
        <v>18344</v>
      </c>
    </row>
    <row r="4335" spans="1:15" x14ac:dyDescent="0.3">
      <c r="A4335" t="s">
        <v>22</v>
      </c>
      <c r="B4335" t="s">
        <v>111</v>
      </c>
      <c r="C4335" t="s">
        <v>1530</v>
      </c>
      <c r="D4335">
        <v>2019</v>
      </c>
      <c r="E4335" t="s">
        <v>1473</v>
      </c>
      <c r="H4335">
        <v>7</v>
      </c>
      <c r="I4335">
        <v>2</v>
      </c>
      <c r="J4335">
        <v>2</v>
      </c>
      <c r="L4335">
        <v>1</v>
      </c>
      <c r="M4335">
        <v>0</v>
      </c>
      <c r="N4335">
        <v>12</v>
      </c>
      <c r="O4335" s="13">
        <f t="shared" si="67"/>
        <v>11</v>
      </c>
    </row>
    <row r="4336" spans="1:15" x14ac:dyDescent="0.3">
      <c r="A4336" t="s">
        <v>233</v>
      </c>
      <c r="B4336" t="s">
        <v>111</v>
      </c>
      <c r="C4336" t="s">
        <v>1530</v>
      </c>
      <c r="D4336">
        <v>2019</v>
      </c>
      <c r="E4336" t="s">
        <v>1539</v>
      </c>
      <c r="H4336">
        <v>6</v>
      </c>
      <c r="I4336">
        <v>10</v>
      </c>
      <c r="J4336">
        <v>12</v>
      </c>
      <c r="L4336">
        <v>5</v>
      </c>
      <c r="M4336">
        <v>0</v>
      </c>
      <c r="N4336">
        <v>33</v>
      </c>
      <c r="O4336" s="13">
        <f t="shared" si="67"/>
        <v>28</v>
      </c>
    </row>
    <row r="4337" spans="1:15" x14ac:dyDescent="0.3">
      <c r="A4337" t="s">
        <v>24</v>
      </c>
      <c r="B4337" t="s">
        <v>111</v>
      </c>
      <c r="C4337" t="s">
        <v>1530</v>
      </c>
      <c r="D4337">
        <v>2019</v>
      </c>
      <c r="E4337" t="s">
        <v>1450</v>
      </c>
      <c r="J4337">
        <v>2</v>
      </c>
      <c r="N4337">
        <v>2</v>
      </c>
      <c r="O4337" s="13">
        <f t="shared" si="67"/>
        <v>2</v>
      </c>
    </row>
    <row r="4338" spans="1:15" x14ac:dyDescent="0.3">
      <c r="A4338" t="s">
        <v>20</v>
      </c>
      <c r="B4338" t="s">
        <v>111</v>
      </c>
      <c r="C4338" t="s">
        <v>1530</v>
      </c>
      <c r="D4338">
        <v>2019</v>
      </c>
      <c r="E4338" t="s">
        <v>1540</v>
      </c>
      <c r="H4338">
        <v>2</v>
      </c>
      <c r="I4338">
        <v>1</v>
      </c>
      <c r="J4338">
        <v>7</v>
      </c>
      <c r="K4338">
        <v>86</v>
      </c>
      <c r="L4338">
        <v>43</v>
      </c>
      <c r="M4338">
        <v>0</v>
      </c>
      <c r="N4338">
        <v>139</v>
      </c>
      <c r="O4338" s="13">
        <f t="shared" si="67"/>
        <v>10</v>
      </c>
    </row>
    <row r="4339" spans="1:15" x14ac:dyDescent="0.3">
      <c r="A4339" t="s">
        <v>24</v>
      </c>
      <c r="B4339" t="s">
        <v>111</v>
      </c>
      <c r="C4339" t="s">
        <v>1530</v>
      </c>
      <c r="D4339">
        <v>2019</v>
      </c>
      <c r="E4339" t="s">
        <v>1541</v>
      </c>
      <c r="G4339">
        <v>1</v>
      </c>
      <c r="H4339">
        <v>503</v>
      </c>
      <c r="I4339">
        <v>215</v>
      </c>
      <c r="J4339">
        <v>26</v>
      </c>
      <c r="K4339">
        <v>0</v>
      </c>
      <c r="N4339">
        <v>745</v>
      </c>
      <c r="O4339" s="13">
        <f t="shared" si="67"/>
        <v>745</v>
      </c>
    </row>
    <row r="4340" spans="1:15" x14ac:dyDescent="0.3">
      <c r="A4340" t="s">
        <v>50</v>
      </c>
      <c r="B4340" t="s">
        <v>111</v>
      </c>
      <c r="C4340" t="s">
        <v>1530</v>
      </c>
      <c r="D4340">
        <v>2019</v>
      </c>
      <c r="E4340" t="s">
        <v>1543</v>
      </c>
      <c r="G4340">
        <v>0</v>
      </c>
      <c r="H4340">
        <v>106</v>
      </c>
      <c r="I4340">
        <v>124</v>
      </c>
      <c r="J4340">
        <v>163</v>
      </c>
      <c r="L4340">
        <v>6</v>
      </c>
      <c r="M4340">
        <v>0</v>
      </c>
      <c r="N4340">
        <v>399</v>
      </c>
      <c r="O4340" s="13">
        <f t="shared" si="67"/>
        <v>393</v>
      </c>
    </row>
    <row r="4341" spans="1:15" x14ac:dyDescent="0.3">
      <c r="A4341" t="s">
        <v>26</v>
      </c>
      <c r="B4341" t="s">
        <v>111</v>
      </c>
      <c r="C4341" t="s">
        <v>1530</v>
      </c>
      <c r="D4341">
        <v>2019</v>
      </c>
      <c r="E4341" t="s">
        <v>1442</v>
      </c>
      <c r="H4341">
        <v>3</v>
      </c>
      <c r="I4341">
        <v>25</v>
      </c>
      <c r="N4341">
        <v>28</v>
      </c>
      <c r="O4341" s="13">
        <f t="shared" si="67"/>
        <v>28</v>
      </c>
    </row>
    <row r="4342" spans="1:15" x14ac:dyDescent="0.3">
      <c r="A4342" t="s">
        <v>125</v>
      </c>
      <c r="B4342" t="s">
        <v>111</v>
      </c>
      <c r="C4342" t="s">
        <v>1530</v>
      </c>
      <c r="D4342">
        <v>2019</v>
      </c>
      <c r="E4342" t="s">
        <v>1452</v>
      </c>
      <c r="I4342">
        <v>1</v>
      </c>
      <c r="J4342">
        <v>2</v>
      </c>
      <c r="L4342">
        <v>0</v>
      </c>
      <c r="N4342">
        <v>3</v>
      </c>
      <c r="O4342" s="13">
        <f t="shared" si="67"/>
        <v>3</v>
      </c>
    </row>
    <row r="4343" spans="1:15" x14ac:dyDescent="0.3">
      <c r="A4343" t="s">
        <v>239</v>
      </c>
      <c r="B4343" t="s">
        <v>111</v>
      </c>
      <c r="C4343" t="s">
        <v>1530</v>
      </c>
      <c r="D4343">
        <v>2019</v>
      </c>
      <c r="E4343" t="s">
        <v>1544</v>
      </c>
      <c r="H4343">
        <v>2009</v>
      </c>
      <c r="I4343">
        <v>632</v>
      </c>
      <c r="J4343">
        <v>26</v>
      </c>
      <c r="K4343">
        <v>1</v>
      </c>
      <c r="M4343">
        <v>0</v>
      </c>
      <c r="N4343">
        <v>2668</v>
      </c>
      <c r="O4343" s="13">
        <f t="shared" si="67"/>
        <v>2667</v>
      </c>
    </row>
    <row r="4344" spans="1:15" x14ac:dyDescent="0.3">
      <c r="A4344" t="s">
        <v>29</v>
      </c>
      <c r="B4344" t="s">
        <v>111</v>
      </c>
      <c r="C4344" t="s">
        <v>1530</v>
      </c>
      <c r="D4344">
        <v>2019</v>
      </c>
      <c r="E4344" t="s">
        <v>1455</v>
      </c>
      <c r="H4344">
        <v>15</v>
      </c>
      <c r="I4344">
        <v>5</v>
      </c>
      <c r="J4344">
        <v>1</v>
      </c>
      <c r="N4344">
        <v>21</v>
      </c>
      <c r="O4344" s="13">
        <f t="shared" si="67"/>
        <v>21</v>
      </c>
    </row>
    <row r="4345" spans="1:15" x14ac:dyDescent="0.3">
      <c r="A4345" t="s">
        <v>18</v>
      </c>
      <c r="B4345" t="s">
        <v>444</v>
      </c>
      <c r="C4345" t="s">
        <v>1545</v>
      </c>
      <c r="D4345">
        <v>2019</v>
      </c>
      <c r="E4345" t="s">
        <v>1493</v>
      </c>
      <c r="H4345">
        <v>5</v>
      </c>
      <c r="I4345">
        <v>2</v>
      </c>
      <c r="J4345">
        <v>2</v>
      </c>
      <c r="M4345">
        <v>0</v>
      </c>
      <c r="N4345">
        <v>9</v>
      </c>
      <c r="O4345" s="13">
        <f t="shared" si="67"/>
        <v>9</v>
      </c>
    </row>
    <row r="4346" spans="1:15" x14ac:dyDescent="0.3">
      <c r="A4346" t="s">
        <v>92</v>
      </c>
      <c r="B4346" t="s">
        <v>444</v>
      </c>
      <c r="C4346" t="s">
        <v>1545</v>
      </c>
      <c r="D4346">
        <v>2019</v>
      </c>
      <c r="E4346" t="s">
        <v>1546</v>
      </c>
      <c r="H4346">
        <v>1</v>
      </c>
      <c r="N4346">
        <v>1</v>
      </c>
      <c r="O4346" s="13">
        <f t="shared" si="67"/>
        <v>1</v>
      </c>
    </row>
    <row r="4347" spans="1:15" x14ac:dyDescent="0.3">
      <c r="A4347" t="s">
        <v>136</v>
      </c>
      <c r="B4347" t="s">
        <v>444</v>
      </c>
      <c r="C4347" t="s">
        <v>1545</v>
      </c>
      <c r="D4347">
        <v>2019</v>
      </c>
      <c r="E4347" t="s">
        <v>1548</v>
      </c>
      <c r="H4347">
        <v>0</v>
      </c>
      <c r="I4347">
        <v>1</v>
      </c>
      <c r="J4347">
        <v>12</v>
      </c>
      <c r="M4347">
        <v>0</v>
      </c>
      <c r="N4347">
        <v>13</v>
      </c>
      <c r="O4347" s="13">
        <f t="shared" si="67"/>
        <v>13</v>
      </c>
    </row>
    <row r="4348" spans="1:15" x14ac:dyDescent="0.3">
      <c r="A4348" t="s">
        <v>34</v>
      </c>
      <c r="B4348" t="s">
        <v>444</v>
      </c>
      <c r="C4348" t="s">
        <v>1545</v>
      </c>
      <c r="D4348">
        <v>2019</v>
      </c>
      <c r="E4348" t="s">
        <v>1549</v>
      </c>
      <c r="H4348">
        <v>42</v>
      </c>
      <c r="I4348">
        <v>8</v>
      </c>
      <c r="J4348">
        <v>31</v>
      </c>
      <c r="L4348">
        <v>2</v>
      </c>
      <c r="M4348">
        <v>0</v>
      </c>
      <c r="N4348">
        <v>83</v>
      </c>
      <c r="O4348" s="13">
        <f t="shared" si="67"/>
        <v>81</v>
      </c>
    </row>
    <row r="4349" spans="1:15" x14ac:dyDescent="0.3">
      <c r="A4349" t="s">
        <v>20</v>
      </c>
      <c r="B4349" t="s">
        <v>444</v>
      </c>
      <c r="C4349" t="s">
        <v>1545</v>
      </c>
      <c r="D4349">
        <v>2019</v>
      </c>
      <c r="E4349" t="s">
        <v>1472</v>
      </c>
      <c r="H4349">
        <v>23</v>
      </c>
      <c r="I4349">
        <v>2</v>
      </c>
      <c r="J4349">
        <v>80</v>
      </c>
      <c r="K4349">
        <v>0</v>
      </c>
      <c r="M4349">
        <v>0</v>
      </c>
      <c r="N4349">
        <v>105</v>
      </c>
      <c r="O4349" s="13">
        <f t="shared" si="67"/>
        <v>105</v>
      </c>
    </row>
    <row r="4350" spans="1:15" x14ac:dyDescent="0.3">
      <c r="A4350" t="s">
        <v>34</v>
      </c>
      <c r="B4350" t="s">
        <v>444</v>
      </c>
      <c r="C4350" t="s">
        <v>1545</v>
      </c>
      <c r="D4350">
        <v>2019</v>
      </c>
      <c r="E4350" t="s">
        <v>1550</v>
      </c>
      <c r="G4350">
        <v>1</v>
      </c>
      <c r="N4350">
        <v>1</v>
      </c>
      <c r="O4350" s="13">
        <f t="shared" si="67"/>
        <v>1</v>
      </c>
    </row>
    <row r="4351" spans="1:15" x14ac:dyDescent="0.3">
      <c r="A4351" t="s">
        <v>22</v>
      </c>
      <c r="B4351" t="s">
        <v>444</v>
      </c>
      <c r="C4351" t="s">
        <v>1545</v>
      </c>
      <c r="D4351">
        <v>2019</v>
      </c>
      <c r="E4351" t="s">
        <v>1468</v>
      </c>
      <c r="G4351">
        <v>13</v>
      </c>
      <c r="H4351">
        <v>5387</v>
      </c>
      <c r="I4351">
        <v>657</v>
      </c>
      <c r="J4351">
        <v>480</v>
      </c>
      <c r="K4351">
        <v>0</v>
      </c>
      <c r="L4351">
        <v>188</v>
      </c>
      <c r="M4351">
        <v>0</v>
      </c>
      <c r="N4351">
        <v>6725</v>
      </c>
      <c r="O4351" s="13">
        <f t="shared" si="67"/>
        <v>6537</v>
      </c>
    </row>
    <row r="4352" spans="1:15" x14ac:dyDescent="0.3">
      <c r="A4352" t="s">
        <v>22</v>
      </c>
      <c r="B4352" t="s">
        <v>444</v>
      </c>
      <c r="C4352" t="s">
        <v>1545</v>
      </c>
      <c r="D4352">
        <v>2019</v>
      </c>
      <c r="E4352" t="s">
        <v>1473</v>
      </c>
      <c r="J4352">
        <v>4</v>
      </c>
      <c r="N4352">
        <v>4</v>
      </c>
      <c r="O4352" s="13">
        <f t="shared" si="67"/>
        <v>4</v>
      </c>
    </row>
    <row r="4353" spans="1:15" x14ac:dyDescent="0.3">
      <c r="A4353" t="s">
        <v>97</v>
      </c>
      <c r="B4353" t="s">
        <v>444</v>
      </c>
      <c r="C4353" t="s">
        <v>1545</v>
      </c>
      <c r="D4353">
        <v>2019</v>
      </c>
      <c r="E4353" t="s">
        <v>1551</v>
      </c>
      <c r="H4353">
        <v>36</v>
      </c>
      <c r="I4353">
        <v>30</v>
      </c>
      <c r="J4353">
        <v>2</v>
      </c>
      <c r="L4353">
        <v>3</v>
      </c>
      <c r="N4353">
        <v>71</v>
      </c>
      <c r="O4353" s="13">
        <f t="shared" si="67"/>
        <v>68</v>
      </c>
    </row>
    <row r="4354" spans="1:15" x14ac:dyDescent="0.3">
      <c r="A4354" t="s">
        <v>97</v>
      </c>
      <c r="B4354" t="s">
        <v>444</v>
      </c>
      <c r="C4354" t="s">
        <v>1545</v>
      </c>
      <c r="D4354">
        <v>2019</v>
      </c>
      <c r="E4354" t="s">
        <v>1552</v>
      </c>
      <c r="G4354">
        <v>1</v>
      </c>
      <c r="H4354">
        <v>1906</v>
      </c>
      <c r="I4354">
        <v>219</v>
      </c>
      <c r="J4354">
        <v>34</v>
      </c>
      <c r="K4354">
        <v>2</v>
      </c>
      <c r="L4354">
        <v>1</v>
      </c>
      <c r="M4354">
        <v>0</v>
      </c>
      <c r="N4354">
        <v>2163</v>
      </c>
      <c r="O4354" s="13">
        <f t="shared" si="67"/>
        <v>2160</v>
      </c>
    </row>
    <row r="4355" spans="1:15" x14ac:dyDescent="0.3">
      <c r="A4355" t="s">
        <v>97</v>
      </c>
      <c r="B4355" t="s">
        <v>444</v>
      </c>
      <c r="C4355" t="s">
        <v>1545</v>
      </c>
      <c r="D4355">
        <v>2019</v>
      </c>
      <c r="E4355" t="s">
        <v>1809</v>
      </c>
      <c r="H4355">
        <v>12</v>
      </c>
      <c r="I4355">
        <v>7</v>
      </c>
      <c r="M4355">
        <v>0</v>
      </c>
      <c r="N4355">
        <v>19</v>
      </c>
      <c r="O4355" s="13">
        <f t="shared" ref="O4355:O4418" si="68">F4355+G4355+H4355+I4355+J4355</f>
        <v>19</v>
      </c>
    </row>
    <row r="4356" spans="1:15" x14ac:dyDescent="0.3">
      <c r="A4356" t="s">
        <v>97</v>
      </c>
      <c r="B4356" t="s">
        <v>444</v>
      </c>
      <c r="C4356" t="s">
        <v>1545</v>
      </c>
      <c r="D4356">
        <v>2019</v>
      </c>
      <c r="E4356" t="s">
        <v>1553</v>
      </c>
      <c r="G4356">
        <v>4</v>
      </c>
      <c r="H4356">
        <v>4902</v>
      </c>
      <c r="I4356">
        <v>558</v>
      </c>
      <c r="J4356">
        <v>161</v>
      </c>
      <c r="L4356">
        <v>5</v>
      </c>
      <c r="M4356">
        <v>0</v>
      </c>
      <c r="N4356">
        <v>5630</v>
      </c>
      <c r="O4356" s="13">
        <f t="shared" si="68"/>
        <v>5625</v>
      </c>
    </row>
    <row r="4357" spans="1:15" x14ac:dyDescent="0.3">
      <c r="A4357" t="s">
        <v>233</v>
      </c>
      <c r="B4357" t="s">
        <v>444</v>
      </c>
      <c r="C4357" t="s">
        <v>1545</v>
      </c>
      <c r="D4357">
        <v>2019</v>
      </c>
      <c r="E4357" t="s">
        <v>1554</v>
      </c>
      <c r="I4357">
        <v>8</v>
      </c>
      <c r="J4357">
        <v>2</v>
      </c>
      <c r="N4357">
        <v>10</v>
      </c>
      <c r="O4357" s="13">
        <f t="shared" si="68"/>
        <v>10</v>
      </c>
    </row>
    <row r="4358" spans="1:15" x14ac:dyDescent="0.3">
      <c r="A4358" t="s">
        <v>18</v>
      </c>
      <c r="B4358" t="s">
        <v>444</v>
      </c>
      <c r="C4358" t="s">
        <v>1545</v>
      </c>
      <c r="D4358">
        <v>2019</v>
      </c>
      <c r="E4358" t="s">
        <v>1555</v>
      </c>
      <c r="G4358">
        <v>10</v>
      </c>
      <c r="H4358">
        <v>44</v>
      </c>
      <c r="I4358">
        <v>17</v>
      </c>
      <c r="J4358">
        <v>25</v>
      </c>
      <c r="L4358">
        <v>1</v>
      </c>
      <c r="M4358">
        <v>0</v>
      </c>
      <c r="N4358">
        <v>97</v>
      </c>
      <c r="O4358" s="13">
        <f t="shared" si="68"/>
        <v>96</v>
      </c>
    </row>
    <row r="4359" spans="1:15" x14ac:dyDescent="0.3">
      <c r="A4359" t="s">
        <v>26</v>
      </c>
      <c r="B4359" t="s">
        <v>444</v>
      </c>
      <c r="C4359" t="s">
        <v>1545</v>
      </c>
      <c r="D4359">
        <v>2019</v>
      </c>
      <c r="E4359" t="s">
        <v>1810</v>
      </c>
      <c r="K4359">
        <v>1</v>
      </c>
      <c r="N4359">
        <v>1</v>
      </c>
      <c r="O4359" s="13">
        <f t="shared" si="68"/>
        <v>0</v>
      </c>
    </row>
    <row r="4360" spans="1:15" x14ac:dyDescent="0.3">
      <c r="A4360" t="s">
        <v>26</v>
      </c>
      <c r="B4360" t="s">
        <v>444</v>
      </c>
      <c r="C4360" t="s">
        <v>1545</v>
      </c>
      <c r="D4360">
        <v>2019</v>
      </c>
      <c r="E4360" t="s">
        <v>1442</v>
      </c>
      <c r="J4360">
        <v>2</v>
      </c>
      <c r="L4360">
        <v>22</v>
      </c>
      <c r="N4360">
        <v>24</v>
      </c>
      <c r="O4360" s="13">
        <f t="shared" si="68"/>
        <v>2</v>
      </c>
    </row>
    <row r="4361" spans="1:15" x14ac:dyDescent="0.3">
      <c r="A4361" t="s">
        <v>29</v>
      </c>
      <c r="B4361" t="s">
        <v>444</v>
      </c>
      <c r="C4361" t="s">
        <v>1545</v>
      </c>
      <c r="D4361">
        <v>2019</v>
      </c>
      <c r="E4361" t="s">
        <v>1811</v>
      </c>
      <c r="J4361">
        <v>1</v>
      </c>
      <c r="L4361">
        <v>1</v>
      </c>
      <c r="N4361">
        <v>2</v>
      </c>
      <c r="O4361" s="13">
        <f t="shared" si="68"/>
        <v>1</v>
      </c>
    </row>
    <row r="4362" spans="1:15" x14ac:dyDescent="0.3">
      <c r="A4362" t="s">
        <v>92</v>
      </c>
      <c r="B4362" t="s">
        <v>177</v>
      </c>
      <c r="C4362" t="s">
        <v>1556</v>
      </c>
      <c r="D4362">
        <v>2019</v>
      </c>
      <c r="E4362" t="s">
        <v>1557</v>
      </c>
      <c r="G4362">
        <v>2</v>
      </c>
      <c r="I4362">
        <v>2</v>
      </c>
      <c r="N4362">
        <v>4</v>
      </c>
      <c r="O4362" s="13">
        <f t="shared" si="68"/>
        <v>4</v>
      </c>
    </row>
    <row r="4363" spans="1:15" x14ac:dyDescent="0.3">
      <c r="A4363" t="s">
        <v>20</v>
      </c>
      <c r="B4363" t="s">
        <v>177</v>
      </c>
      <c r="C4363" t="s">
        <v>1556</v>
      </c>
      <c r="D4363">
        <v>2019</v>
      </c>
      <c r="E4363" t="s">
        <v>1439</v>
      </c>
      <c r="G4363">
        <v>2</v>
      </c>
      <c r="H4363">
        <v>41</v>
      </c>
      <c r="I4363">
        <v>24</v>
      </c>
      <c r="J4363">
        <v>32</v>
      </c>
      <c r="K4363">
        <v>1</v>
      </c>
      <c r="L4363">
        <v>8</v>
      </c>
      <c r="M4363">
        <v>0</v>
      </c>
      <c r="N4363">
        <v>108</v>
      </c>
      <c r="O4363" s="13">
        <f t="shared" si="68"/>
        <v>99</v>
      </c>
    </row>
    <row r="4364" spans="1:15" x14ac:dyDescent="0.3">
      <c r="A4364" t="s">
        <v>22</v>
      </c>
      <c r="B4364" t="s">
        <v>177</v>
      </c>
      <c r="C4364" t="s">
        <v>1556</v>
      </c>
      <c r="D4364">
        <v>2019</v>
      </c>
      <c r="E4364" t="s">
        <v>1468</v>
      </c>
      <c r="G4364">
        <v>52</v>
      </c>
      <c r="H4364">
        <v>2606</v>
      </c>
      <c r="I4364">
        <v>657</v>
      </c>
      <c r="J4364">
        <v>412</v>
      </c>
      <c r="K4364">
        <v>7</v>
      </c>
      <c r="L4364">
        <v>19</v>
      </c>
      <c r="M4364">
        <v>7</v>
      </c>
      <c r="N4364">
        <v>3760</v>
      </c>
      <c r="O4364" s="13">
        <f t="shared" si="68"/>
        <v>3727</v>
      </c>
    </row>
    <row r="4365" spans="1:15" x14ac:dyDescent="0.3">
      <c r="A4365" t="s">
        <v>22</v>
      </c>
      <c r="B4365" t="s">
        <v>177</v>
      </c>
      <c r="C4365" t="s">
        <v>1556</v>
      </c>
      <c r="D4365">
        <v>2019</v>
      </c>
      <c r="E4365" t="s">
        <v>1498</v>
      </c>
      <c r="F4365">
        <v>1</v>
      </c>
      <c r="H4365">
        <v>17</v>
      </c>
      <c r="I4365">
        <v>10</v>
      </c>
      <c r="J4365">
        <v>1</v>
      </c>
      <c r="M4365">
        <v>0</v>
      </c>
      <c r="N4365">
        <v>29</v>
      </c>
      <c r="O4365" s="13">
        <f t="shared" si="68"/>
        <v>29</v>
      </c>
    </row>
    <row r="4366" spans="1:15" x14ac:dyDescent="0.3">
      <c r="A4366" t="s">
        <v>233</v>
      </c>
      <c r="B4366" t="s">
        <v>177</v>
      </c>
      <c r="C4366" t="s">
        <v>1556</v>
      </c>
      <c r="D4366">
        <v>2019</v>
      </c>
      <c r="E4366" t="s">
        <v>1511</v>
      </c>
      <c r="H4366">
        <v>13</v>
      </c>
      <c r="I4366">
        <v>14</v>
      </c>
      <c r="J4366">
        <v>10</v>
      </c>
      <c r="M4366">
        <v>0</v>
      </c>
      <c r="N4366">
        <v>37</v>
      </c>
      <c r="O4366" s="13">
        <f t="shared" si="68"/>
        <v>37</v>
      </c>
    </row>
    <row r="4367" spans="1:15" x14ac:dyDescent="0.3">
      <c r="A4367" t="s">
        <v>233</v>
      </c>
      <c r="B4367" t="s">
        <v>177</v>
      </c>
      <c r="C4367" t="s">
        <v>1556</v>
      </c>
      <c r="D4367">
        <v>2019</v>
      </c>
      <c r="E4367" t="s">
        <v>1562</v>
      </c>
      <c r="I4367">
        <v>1</v>
      </c>
      <c r="L4367">
        <v>1</v>
      </c>
      <c r="N4367">
        <v>2</v>
      </c>
      <c r="O4367" s="13">
        <f t="shared" si="68"/>
        <v>1</v>
      </c>
    </row>
    <row r="4368" spans="1:15" x14ac:dyDescent="0.3">
      <c r="A4368" t="s">
        <v>26</v>
      </c>
      <c r="B4368" t="s">
        <v>177</v>
      </c>
      <c r="C4368" t="s">
        <v>1556</v>
      </c>
      <c r="D4368">
        <v>2019</v>
      </c>
      <c r="E4368" t="s">
        <v>1477</v>
      </c>
      <c r="H4368">
        <v>1</v>
      </c>
      <c r="I4368">
        <v>6</v>
      </c>
      <c r="J4368">
        <v>4</v>
      </c>
      <c r="N4368">
        <v>11</v>
      </c>
      <c r="O4368" s="13">
        <f t="shared" si="68"/>
        <v>11</v>
      </c>
    </row>
    <row r="4369" spans="1:15" x14ac:dyDescent="0.3">
      <c r="A4369" t="s">
        <v>233</v>
      </c>
      <c r="B4369" t="s">
        <v>127</v>
      </c>
      <c r="C4369" t="s">
        <v>1563</v>
      </c>
      <c r="D4369">
        <v>2019</v>
      </c>
      <c r="E4369" t="s">
        <v>1564</v>
      </c>
      <c r="H4369">
        <v>10</v>
      </c>
      <c r="I4369">
        <v>6</v>
      </c>
      <c r="J4369">
        <v>21</v>
      </c>
      <c r="K4369">
        <v>1</v>
      </c>
      <c r="M4369">
        <v>0</v>
      </c>
      <c r="N4369">
        <v>38</v>
      </c>
      <c r="O4369" s="13">
        <f t="shared" si="68"/>
        <v>37</v>
      </c>
    </row>
    <row r="4370" spans="1:15" x14ac:dyDescent="0.3">
      <c r="A4370" t="s">
        <v>22</v>
      </c>
      <c r="B4370" t="s">
        <v>127</v>
      </c>
      <c r="C4370" t="s">
        <v>1563</v>
      </c>
      <c r="D4370">
        <v>2019</v>
      </c>
      <c r="E4370" t="s">
        <v>1565</v>
      </c>
      <c r="F4370">
        <v>7</v>
      </c>
      <c r="G4370">
        <v>457</v>
      </c>
      <c r="H4370">
        <v>1919</v>
      </c>
      <c r="I4370">
        <v>2354</v>
      </c>
      <c r="J4370">
        <v>2038</v>
      </c>
      <c r="K4370">
        <v>1</v>
      </c>
      <c r="L4370">
        <v>10</v>
      </c>
      <c r="M4370">
        <v>5</v>
      </c>
      <c r="N4370">
        <v>6791</v>
      </c>
      <c r="O4370" s="13">
        <f t="shared" si="68"/>
        <v>6775</v>
      </c>
    </row>
    <row r="4371" spans="1:15" x14ac:dyDescent="0.3">
      <c r="A4371" t="s">
        <v>22</v>
      </c>
      <c r="B4371" t="s">
        <v>127</v>
      </c>
      <c r="C4371" t="s">
        <v>1563</v>
      </c>
      <c r="D4371">
        <v>2019</v>
      </c>
      <c r="E4371" t="s">
        <v>1566</v>
      </c>
      <c r="H4371">
        <v>1</v>
      </c>
      <c r="I4371">
        <v>6</v>
      </c>
      <c r="J4371">
        <v>5</v>
      </c>
      <c r="K4371">
        <v>0</v>
      </c>
      <c r="N4371">
        <v>12</v>
      </c>
      <c r="O4371" s="13">
        <f t="shared" si="68"/>
        <v>12</v>
      </c>
    </row>
    <row r="4372" spans="1:15" x14ac:dyDescent="0.3">
      <c r="A4372" t="s">
        <v>18</v>
      </c>
      <c r="B4372" t="s">
        <v>127</v>
      </c>
      <c r="C4372" t="s">
        <v>1563</v>
      </c>
      <c r="D4372">
        <v>2019</v>
      </c>
      <c r="E4372" t="s">
        <v>1466</v>
      </c>
      <c r="H4372">
        <v>3</v>
      </c>
      <c r="I4372">
        <v>10</v>
      </c>
      <c r="J4372">
        <v>4</v>
      </c>
      <c r="M4372">
        <v>0</v>
      </c>
      <c r="N4372">
        <v>17</v>
      </c>
      <c r="O4372" s="13">
        <f t="shared" si="68"/>
        <v>17</v>
      </c>
    </row>
    <row r="4373" spans="1:15" x14ac:dyDescent="0.3">
      <c r="A4373" t="s">
        <v>18</v>
      </c>
      <c r="B4373" t="s">
        <v>127</v>
      </c>
      <c r="C4373" t="s">
        <v>1563</v>
      </c>
      <c r="D4373">
        <v>2019</v>
      </c>
      <c r="E4373" t="s">
        <v>1493</v>
      </c>
      <c r="I4373">
        <v>1</v>
      </c>
      <c r="M4373">
        <v>0</v>
      </c>
      <c r="N4373">
        <v>1</v>
      </c>
      <c r="O4373" s="13">
        <f t="shared" si="68"/>
        <v>1</v>
      </c>
    </row>
    <row r="4374" spans="1:15" x14ac:dyDescent="0.3">
      <c r="A4374" t="s">
        <v>20</v>
      </c>
      <c r="B4374" t="s">
        <v>127</v>
      </c>
      <c r="C4374" t="s">
        <v>1563</v>
      </c>
      <c r="D4374">
        <v>2019</v>
      </c>
      <c r="E4374" t="s">
        <v>1439</v>
      </c>
      <c r="F4374">
        <v>1</v>
      </c>
      <c r="G4374">
        <v>79</v>
      </c>
      <c r="H4374">
        <v>834</v>
      </c>
      <c r="I4374">
        <v>814</v>
      </c>
      <c r="J4374">
        <v>635</v>
      </c>
      <c r="L4374">
        <v>7</v>
      </c>
      <c r="M4374">
        <v>2</v>
      </c>
      <c r="N4374">
        <v>2372</v>
      </c>
      <c r="O4374" s="13">
        <f t="shared" si="68"/>
        <v>2363</v>
      </c>
    </row>
    <row r="4375" spans="1:15" x14ac:dyDescent="0.3">
      <c r="A4375" t="s">
        <v>20</v>
      </c>
      <c r="B4375" t="s">
        <v>127</v>
      </c>
      <c r="C4375" t="s">
        <v>1563</v>
      </c>
      <c r="D4375">
        <v>2019</v>
      </c>
      <c r="E4375" t="s">
        <v>1445</v>
      </c>
      <c r="G4375">
        <v>1</v>
      </c>
      <c r="H4375">
        <v>6</v>
      </c>
      <c r="I4375">
        <v>6</v>
      </c>
      <c r="J4375">
        <v>9</v>
      </c>
      <c r="L4375">
        <v>1</v>
      </c>
      <c r="M4375">
        <v>0</v>
      </c>
      <c r="N4375">
        <v>23</v>
      </c>
      <c r="O4375" s="13">
        <f t="shared" si="68"/>
        <v>22</v>
      </c>
    </row>
    <row r="4376" spans="1:15" x14ac:dyDescent="0.3">
      <c r="A4376" t="s">
        <v>20</v>
      </c>
      <c r="B4376" t="s">
        <v>127</v>
      </c>
      <c r="C4376" t="s">
        <v>1563</v>
      </c>
      <c r="D4376">
        <v>2019</v>
      </c>
      <c r="E4376" t="s">
        <v>1472</v>
      </c>
      <c r="H4376">
        <v>1</v>
      </c>
      <c r="I4376">
        <v>2</v>
      </c>
      <c r="J4376">
        <v>19</v>
      </c>
      <c r="K4376">
        <v>136</v>
      </c>
      <c r="M4376">
        <v>0</v>
      </c>
      <c r="N4376">
        <v>158</v>
      </c>
      <c r="O4376" s="13">
        <f t="shared" si="68"/>
        <v>22</v>
      </c>
    </row>
    <row r="4377" spans="1:15" x14ac:dyDescent="0.3">
      <c r="A4377" t="s">
        <v>22</v>
      </c>
      <c r="B4377" t="s">
        <v>127</v>
      </c>
      <c r="C4377" t="s">
        <v>1563</v>
      </c>
      <c r="D4377">
        <v>2019</v>
      </c>
      <c r="E4377" t="s">
        <v>1485</v>
      </c>
      <c r="G4377">
        <v>269</v>
      </c>
      <c r="H4377">
        <v>8134</v>
      </c>
      <c r="I4377">
        <v>3294</v>
      </c>
      <c r="J4377">
        <v>624</v>
      </c>
      <c r="M4377">
        <v>0</v>
      </c>
      <c r="N4377">
        <v>12321</v>
      </c>
      <c r="O4377" s="13">
        <f t="shared" si="68"/>
        <v>12321</v>
      </c>
    </row>
    <row r="4378" spans="1:15" x14ac:dyDescent="0.3">
      <c r="A4378" t="s">
        <v>22</v>
      </c>
      <c r="B4378" t="s">
        <v>127</v>
      </c>
      <c r="C4378" t="s">
        <v>1563</v>
      </c>
      <c r="D4378">
        <v>2019</v>
      </c>
      <c r="E4378" t="s">
        <v>1486</v>
      </c>
      <c r="F4378">
        <v>1</v>
      </c>
      <c r="G4378">
        <v>4</v>
      </c>
      <c r="H4378">
        <v>40</v>
      </c>
      <c r="I4378">
        <v>29</v>
      </c>
      <c r="J4378">
        <v>21</v>
      </c>
      <c r="M4378">
        <v>0</v>
      </c>
      <c r="N4378">
        <v>95</v>
      </c>
      <c r="O4378" s="13">
        <f t="shared" si="68"/>
        <v>95</v>
      </c>
    </row>
    <row r="4379" spans="1:15" x14ac:dyDescent="0.3">
      <c r="A4379" t="s">
        <v>97</v>
      </c>
      <c r="B4379" t="s">
        <v>127</v>
      </c>
      <c r="C4379" t="s">
        <v>1563</v>
      </c>
      <c r="D4379">
        <v>2019</v>
      </c>
      <c r="E4379" t="s">
        <v>1567</v>
      </c>
      <c r="G4379">
        <v>45</v>
      </c>
      <c r="H4379">
        <v>2701</v>
      </c>
      <c r="I4379">
        <v>961</v>
      </c>
      <c r="J4379">
        <v>150</v>
      </c>
      <c r="M4379">
        <v>0</v>
      </c>
      <c r="N4379">
        <v>3857</v>
      </c>
      <c r="O4379" s="13">
        <f t="shared" si="68"/>
        <v>3857</v>
      </c>
    </row>
    <row r="4380" spans="1:15" x14ac:dyDescent="0.3">
      <c r="A4380" t="s">
        <v>239</v>
      </c>
      <c r="B4380" t="s">
        <v>127</v>
      </c>
      <c r="C4380" t="s">
        <v>1563</v>
      </c>
      <c r="D4380">
        <v>2019</v>
      </c>
      <c r="E4380" t="s">
        <v>1568</v>
      </c>
      <c r="I4380">
        <v>1</v>
      </c>
      <c r="J4380">
        <v>56</v>
      </c>
      <c r="M4380">
        <v>0</v>
      </c>
      <c r="N4380">
        <v>57</v>
      </c>
      <c r="O4380" s="13">
        <f t="shared" si="68"/>
        <v>57</v>
      </c>
    </row>
    <row r="4381" spans="1:15" x14ac:dyDescent="0.3">
      <c r="A4381" t="s">
        <v>26</v>
      </c>
      <c r="B4381" t="s">
        <v>127</v>
      </c>
      <c r="C4381" t="s">
        <v>1563</v>
      </c>
      <c r="D4381">
        <v>2019</v>
      </c>
      <c r="E4381" t="s">
        <v>1569</v>
      </c>
      <c r="I4381">
        <v>3</v>
      </c>
      <c r="J4381">
        <v>1</v>
      </c>
      <c r="M4381">
        <v>0</v>
      </c>
      <c r="N4381">
        <v>4</v>
      </c>
      <c r="O4381" s="13">
        <f t="shared" si="68"/>
        <v>4</v>
      </c>
    </row>
    <row r="4382" spans="1:15" x14ac:dyDescent="0.3">
      <c r="A4382" t="s">
        <v>26</v>
      </c>
      <c r="B4382" t="s">
        <v>127</v>
      </c>
      <c r="C4382" t="s">
        <v>1563</v>
      </c>
      <c r="D4382">
        <v>2019</v>
      </c>
      <c r="E4382" t="s">
        <v>1442</v>
      </c>
      <c r="H4382">
        <v>1</v>
      </c>
      <c r="I4382">
        <v>2</v>
      </c>
      <c r="J4382">
        <v>2</v>
      </c>
      <c r="M4382">
        <v>0</v>
      </c>
      <c r="N4382">
        <v>5</v>
      </c>
      <c r="O4382" s="13">
        <f t="shared" si="68"/>
        <v>5</v>
      </c>
    </row>
    <row r="4383" spans="1:15" x14ac:dyDescent="0.3">
      <c r="A4383" t="s">
        <v>22</v>
      </c>
      <c r="B4383" t="s">
        <v>127</v>
      </c>
      <c r="C4383" t="s">
        <v>1563</v>
      </c>
      <c r="D4383">
        <v>2019</v>
      </c>
      <c r="E4383" t="s">
        <v>1570</v>
      </c>
      <c r="G4383">
        <v>44</v>
      </c>
      <c r="H4383">
        <v>1251</v>
      </c>
      <c r="I4383">
        <v>702</v>
      </c>
      <c r="J4383">
        <v>109</v>
      </c>
      <c r="M4383">
        <v>0</v>
      </c>
      <c r="N4383">
        <v>2106</v>
      </c>
      <c r="O4383" s="13">
        <f t="shared" si="68"/>
        <v>2106</v>
      </c>
    </row>
    <row r="4384" spans="1:15" x14ac:dyDescent="0.3">
      <c r="A4384" t="s">
        <v>22</v>
      </c>
      <c r="B4384" t="s">
        <v>127</v>
      </c>
      <c r="C4384" t="s">
        <v>1563</v>
      </c>
      <c r="D4384">
        <v>2019</v>
      </c>
      <c r="E4384" t="s">
        <v>1571</v>
      </c>
      <c r="G4384">
        <v>1</v>
      </c>
      <c r="H4384">
        <v>40</v>
      </c>
      <c r="I4384">
        <v>22</v>
      </c>
      <c r="M4384">
        <v>0</v>
      </c>
      <c r="N4384">
        <v>63</v>
      </c>
      <c r="O4384" s="13">
        <f t="shared" si="68"/>
        <v>63</v>
      </c>
    </row>
    <row r="4385" spans="1:15" x14ac:dyDescent="0.3">
      <c r="A4385" t="s">
        <v>233</v>
      </c>
      <c r="B4385" t="s">
        <v>127</v>
      </c>
      <c r="C4385" t="s">
        <v>1572</v>
      </c>
      <c r="D4385">
        <v>2019</v>
      </c>
      <c r="E4385" t="s">
        <v>1812</v>
      </c>
      <c r="G4385">
        <v>1</v>
      </c>
      <c r="H4385">
        <v>1</v>
      </c>
      <c r="I4385">
        <v>2</v>
      </c>
      <c r="J4385">
        <v>6</v>
      </c>
      <c r="L4385">
        <v>1</v>
      </c>
      <c r="M4385">
        <v>0</v>
      </c>
      <c r="N4385">
        <v>11</v>
      </c>
      <c r="O4385" s="13">
        <f t="shared" si="68"/>
        <v>10</v>
      </c>
    </row>
    <row r="4386" spans="1:15" x14ac:dyDescent="0.3">
      <c r="A4386" t="s">
        <v>20</v>
      </c>
      <c r="B4386" t="s">
        <v>127</v>
      </c>
      <c r="C4386" t="s">
        <v>1572</v>
      </c>
      <c r="D4386">
        <v>2019</v>
      </c>
      <c r="E4386" t="s">
        <v>1481</v>
      </c>
      <c r="I4386">
        <v>1</v>
      </c>
      <c r="J4386">
        <v>0</v>
      </c>
      <c r="N4386">
        <v>1</v>
      </c>
      <c r="O4386" s="13">
        <f t="shared" si="68"/>
        <v>1</v>
      </c>
    </row>
    <row r="4387" spans="1:15" x14ac:dyDescent="0.3">
      <c r="A4387" t="s">
        <v>22</v>
      </c>
      <c r="B4387" t="s">
        <v>127</v>
      </c>
      <c r="C4387" t="s">
        <v>1572</v>
      </c>
      <c r="D4387">
        <v>2019</v>
      </c>
      <c r="E4387" t="s">
        <v>1482</v>
      </c>
      <c r="G4387">
        <v>1</v>
      </c>
      <c r="H4387">
        <v>3</v>
      </c>
      <c r="I4387">
        <v>16</v>
      </c>
      <c r="J4387">
        <v>10</v>
      </c>
      <c r="M4387">
        <v>0</v>
      </c>
      <c r="N4387">
        <v>30</v>
      </c>
      <c r="O4387" s="13">
        <f t="shared" si="68"/>
        <v>30</v>
      </c>
    </row>
    <row r="4388" spans="1:15" x14ac:dyDescent="0.3">
      <c r="A4388" t="s">
        <v>20</v>
      </c>
      <c r="B4388" t="s">
        <v>127</v>
      </c>
      <c r="C4388" t="s">
        <v>1572</v>
      </c>
      <c r="D4388">
        <v>2019</v>
      </c>
      <c r="E4388" t="s">
        <v>1439</v>
      </c>
      <c r="G4388">
        <v>23</v>
      </c>
      <c r="H4388">
        <v>313</v>
      </c>
      <c r="I4388">
        <v>312</v>
      </c>
      <c r="J4388">
        <v>324</v>
      </c>
      <c r="K4388">
        <v>1</v>
      </c>
      <c r="L4388">
        <v>25</v>
      </c>
      <c r="M4388">
        <v>1</v>
      </c>
      <c r="N4388">
        <v>999</v>
      </c>
      <c r="O4388" s="13">
        <f t="shared" si="68"/>
        <v>972</v>
      </c>
    </row>
    <row r="4389" spans="1:15" x14ac:dyDescent="0.3">
      <c r="A4389" t="s">
        <v>20</v>
      </c>
      <c r="B4389" t="s">
        <v>127</v>
      </c>
      <c r="C4389" t="s">
        <v>1572</v>
      </c>
      <c r="D4389">
        <v>2019</v>
      </c>
      <c r="E4389" t="s">
        <v>1445</v>
      </c>
      <c r="G4389">
        <v>7</v>
      </c>
      <c r="H4389">
        <v>21</v>
      </c>
      <c r="I4389">
        <v>29</v>
      </c>
      <c r="J4389">
        <v>58</v>
      </c>
      <c r="L4389">
        <v>14</v>
      </c>
      <c r="M4389">
        <v>0</v>
      </c>
      <c r="N4389">
        <v>129</v>
      </c>
      <c r="O4389" s="13">
        <f t="shared" si="68"/>
        <v>115</v>
      </c>
    </row>
    <row r="4390" spans="1:15" x14ac:dyDescent="0.3">
      <c r="A4390" t="s">
        <v>20</v>
      </c>
      <c r="B4390" t="s">
        <v>127</v>
      </c>
      <c r="C4390" t="s">
        <v>1572</v>
      </c>
      <c r="D4390">
        <v>2019</v>
      </c>
      <c r="E4390" t="s">
        <v>1575</v>
      </c>
      <c r="G4390">
        <v>7</v>
      </c>
      <c r="H4390">
        <v>30</v>
      </c>
      <c r="I4390">
        <v>24</v>
      </c>
      <c r="J4390">
        <v>60</v>
      </c>
      <c r="L4390">
        <v>9</v>
      </c>
      <c r="M4390">
        <v>0</v>
      </c>
      <c r="N4390">
        <v>130</v>
      </c>
      <c r="O4390" s="13">
        <f t="shared" si="68"/>
        <v>121</v>
      </c>
    </row>
    <row r="4391" spans="1:15" x14ac:dyDescent="0.3">
      <c r="A4391" t="s">
        <v>20</v>
      </c>
      <c r="B4391" t="s">
        <v>127</v>
      </c>
      <c r="C4391" t="s">
        <v>1572</v>
      </c>
      <c r="D4391">
        <v>2019</v>
      </c>
      <c r="E4391" t="s">
        <v>1576</v>
      </c>
      <c r="G4391">
        <v>1</v>
      </c>
      <c r="H4391">
        <v>1</v>
      </c>
      <c r="J4391">
        <v>1</v>
      </c>
      <c r="L4391">
        <v>13</v>
      </c>
      <c r="N4391">
        <v>16</v>
      </c>
      <c r="O4391" s="13">
        <f t="shared" si="68"/>
        <v>3</v>
      </c>
    </row>
    <row r="4392" spans="1:15" x14ac:dyDescent="0.3">
      <c r="A4392" t="s">
        <v>136</v>
      </c>
      <c r="B4392" t="s">
        <v>127</v>
      </c>
      <c r="C4392" t="s">
        <v>1572</v>
      </c>
      <c r="D4392">
        <v>2019</v>
      </c>
      <c r="E4392" t="s">
        <v>1577</v>
      </c>
      <c r="G4392">
        <v>12</v>
      </c>
      <c r="H4392">
        <v>22</v>
      </c>
      <c r="I4392">
        <v>25</v>
      </c>
      <c r="J4392">
        <v>83</v>
      </c>
      <c r="L4392">
        <v>1</v>
      </c>
      <c r="M4392">
        <v>0</v>
      </c>
      <c r="N4392">
        <v>143</v>
      </c>
      <c r="O4392" s="13">
        <f t="shared" si="68"/>
        <v>142</v>
      </c>
    </row>
    <row r="4393" spans="1:15" x14ac:dyDescent="0.3">
      <c r="A4393" t="s">
        <v>136</v>
      </c>
      <c r="B4393" t="s">
        <v>127</v>
      </c>
      <c r="C4393" t="s">
        <v>1572</v>
      </c>
      <c r="D4393">
        <v>2019</v>
      </c>
      <c r="E4393" t="s">
        <v>1578</v>
      </c>
      <c r="H4393">
        <v>2</v>
      </c>
      <c r="J4393">
        <v>4</v>
      </c>
      <c r="M4393">
        <v>0</v>
      </c>
      <c r="N4393">
        <v>6</v>
      </c>
      <c r="O4393" s="13">
        <f t="shared" si="68"/>
        <v>6</v>
      </c>
    </row>
    <row r="4394" spans="1:15" x14ac:dyDescent="0.3">
      <c r="A4394" t="s">
        <v>136</v>
      </c>
      <c r="B4394" t="s">
        <v>127</v>
      </c>
      <c r="C4394" t="s">
        <v>1572</v>
      </c>
      <c r="D4394">
        <v>2019</v>
      </c>
      <c r="E4394" t="s">
        <v>1579</v>
      </c>
      <c r="G4394">
        <v>4</v>
      </c>
      <c r="H4394">
        <v>37</v>
      </c>
      <c r="I4394">
        <v>19</v>
      </c>
      <c r="J4394">
        <v>69</v>
      </c>
      <c r="L4394">
        <v>5</v>
      </c>
      <c r="M4394">
        <v>0</v>
      </c>
      <c r="N4394">
        <v>134</v>
      </c>
      <c r="O4394" s="13">
        <f t="shared" si="68"/>
        <v>129</v>
      </c>
    </row>
    <row r="4395" spans="1:15" x14ac:dyDescent="0.3">
      <c r="A4395" t="s">
        <v>136</v>
      </c>
      <c r="B4395" t="s">
        <v>127</v>
      </c>
      <c r="C4395" t="s">
        <v>1572</v>
      </c>
      <c r="D4395">
        <v>2019</v>
      </c>
      <c r="E4395" t="s">
        <v>1580</v>
      </c>
      <c r="G4395">
        <v>2</v>
      </c>
      <c r="H4395">
        <v>6</v>
      </c>
      <c r="I4395">
        <v>7</v>
      </c>
      <c r="J4395">
        <v>34</v>
      </c>
      <c r="M4395">
        <v>0</v>
      </c>
      <c r="N4395">
        <v>49</v>
      </c>
      <c r="O4395" s="13">
        <f t="shared" si="68"/>
        <v>49</v>
      </c>
    </row>
    <row r="4396" spans="1:15" x14ac:dyDescent="0.3">
      <c r="A4396" t="s">
        <v>136</v>
      </c>
      <c r="B4396" t="s">
        <v>127</v>
      </c>
      <c r="C4396" t="s">
        <v>1572</v>
      </c>
      <c r="D4396">
        <v>2019</v>
      </c>
      <c r="E4396" t="s">
        <v>1581</v>
      </c>
      <c r="G4396">
        <v>6</v>
      </c>
      <c r="H4396">
        <v>20</v>
      </c>
      <c r="I4396">
        <v>39</v>
      </c>
      <c r="J4396">
        <v>107</v>
      </c>
      <c r="L4396">
        <v>3</v>
      </c>
      <c r="M4396">
        <v>0</v>
      </c>
      <c r="N4396">
        <v>175</v>
      </c>
      <c r="O4396" s="13">
        <f t="shared" si="68"/>
        <v>172</v>
      </c>
    </row>
    <row r="4397" spans="1:15" x14ac:dyDescent="0.3">
      <c r="A4397" t="s">
        <v>136</v>
      </c>
      <c r="B4397" t="s">
        <v>127</v>
      </c>
      <c r="C4397" t="s">
        <v>1572</v>
      </c>
      <c r="D4397">
        <v>2019</v>
      </c>
      <c r="E4397" t="s">
        <v>1582</v>
      </c>
      <c r="J4397">
        <v>2</v>
      </c>
      <c r="N4397">
        <v>2</v>
      </c>
      <c r="O4397" s="13">
        <f t="shared" si="68"/>
        <v>2</v>
      </c>
    </row>
    <row r="4398" spans="1:15" x14ac:dyDescent="0.3">
      <c r="A4398" t="s">
        <v>136</v>
      </c>
      <c r="B4398" t="s">
        <v>127</v>
      </c>
      <c r="C4398" t="s">
        <v>1572</v>
      </c>
      <c r="D4398">
        <v>2019</v>
      </c>
      <c r="E4398" t="s">
        <v>1583</v>
      </c>
      <c r="H4398">
        <v>32</v>
      </c>
      <c r="I4398">
        <v>9</v>
      </c>
      <c r="J4398">
        <v>37</v>
      </c>
      <c r="L4398">
        <v>3</v>
      </c>
      <c r="M4398">
        <v>0</v>
      </c>
      <c r="N4398">
        <v>81</v>
      </c>
      <c r="O4398" s="13">
        <f t="shared" si="68"/>
        <v>78</v>
      </c>
    </row>
    <row r="4399" spans="1:15" x14ac:dyDescent="0.3">
      <c r="A4399" t="s">
        <v>136</v>
      </c>
      <c r="B4399" t="s">
        <v>127</v>
      </c>
      <c r="C4399" t="s">
        <v>1572</v>
      </c>
      <c r="D4399">
        <v>2019</v>
      </c>
      <c r="E4399" t="s">
        <v>1584</v>
      </c>
      <c r="G4399">
        <v>1</v>
      </c>
      <c r="H4399">
        <v>0</v>
      </c>
      <c r="I4399">
        <v>3</v>
      </c>
      <c r="J4399">
        <v>5</v>
      </c>
      <c r="N4399">
        <v>9</v>
      </c>
      <c r="O4399" s="13">
        <f t="shared" si="68"/>
        <v>9</v>
      </c>
    </row>
    <row r="4400" spans="1:15" x14ac:dyDescent="0.3">
      <c r="A4400" t="s">
        <v>136</v>
      </c>
      <c r="B4400" t="s">
        <v>127</v>
      </c>
      <c r="C4400" t="s">
        <v>1572</v>
      </c>
      <c r="D4400">
        <v>2019</v>
      </c>
      <c r="E4400" t="s">
        <v>1585</v>
      </c>
      <c r="H4400">
        <v>6</v>
      </c>
      <c r="I4400">
        <v>5</v>
      </c>
      <c r="J4400">
        <v>4</v>
      </c>
      <c r="M4400">
        <v>0</v>
      </c>
      <c r="N4400">
        <v>15</v>
      </c>
      <c r="O4400" s="13">
        <f t="shared" si="68"/>
        <v>15</v>
      </c>
    </row>
    <row r="4401" spans="1:15" x14ac:dyDescent="0.3">
      <c r="A4401" t="s">
        <v>136</v>
      </c>
      <c r="B4401" t="s">
        <v>127</v>
      </c>
      <c r="C4401" t="s">
        <v>1572</v>
      </c>
      <c r="D4401">
        <v>2019</v>
      </c>
      <c r="E4401" t="s">
        <v>1586</v>
      </c>
      <c r="J4401">
        <v>1</v>
      </c>
      <c r="N4401">
        <v>1</v>
      </c>
      <c r="O4401" s="13">
        <f t="shared" si="68"/>
        <v>1</v>
      </c>
    </row>
    <row r="4402" spans="1:15" x14ac:dyDescent="0.3">
      <c r="A4402" t="s">
        <v>136</v>
      </c>
      <c r="B4402" t="s">
        <v>127</v>
      </c>
      <c r="C4402" t="s">
        <v>1572</v>
      </c>
      <c r="D4402">
        <v>2019</v>
      </c>
      <c r="E4402" t="s">
        <v>1587</v>
      </c>
      <c r="G4402">
        <v>10</v>
      </c>
      <c r="H4402">
        <v>163</v>
      </c>
      <c r="I4402">
        <v>147</v>
      </c>
      <c r="J4402">
        <v>174</v>
      </c>
      <c r="L4402">
        <v>24</v>
      </c>
      <c r="M4402">
        <v>2</v>
      </c>
      <c r="N4402">
        <v>520</v>
      </c>
      <c r="O4402" s="13">
        <f t="shared" si="68"/>
        <v>494</v>
      </c>
    </row>
    <row r="4403" spans="1:15" x14ac:dyDescent="0.3">
      <c r="A4403" t="s">
        <v>136</v>
      </c>
      <c r="B4403" t="s">
        <v>127</v>
      </c>
      <c r="C4403" t="s">
        <v>1572</v>
      </c>
      <c r="D4403">
        <v>2019</v>
      </c>
      <c r="E4403" t="s">
        <v>1588</v>
      </c>
      <c r="G4403">
        <v>1</v>
      </c>
      <c r="I4403">
        <v>2</v>
      </c>
      <c r="M4403">
        <v>0</v>
      </c>
      <c r="N4403">
        <v>3</v>
      </c>
      <c r="O4403" s="13">
        <f t="shared" si="68"/>
        <v>3</v>
      </c>
    </row>
    <row r="4404" spans="1:15" x14ac:dyDescent="0.3">
      <c r="A4404" t="s">
        <v>136</v>
      </c>
      <c r="B4404" t="s">
        <v>127</v>
      </c>
      <c r="C4404" t="s">
        <v>1572</v>
      </c>
      <c r="D4404">
        <v>2019</v>
      </c>
      <c r="E4404" t="s">
        <v>1589</v>
      </c>
      <c r="G4404">
        <v>12</v>
      </c>
      <c r="H4404">
        <v>45</v>
      </c>
      <c r="I4404">
        <v>48</v>
      </c>
      <c r="J4404">
        <v>150</v>
      </c>
      <c r="L4404">
        <v>6</v>
      </c>
      <c r="M4404">
        <v>0</v>
      </c>
      <c r="N4404">
        <v>261</v>
      </c>
      <c r="O4404" s="13">
        <f t="shared" si="68"/>
        <v>255</v>
      </c>
    </row>
    <row r="4405" spans="1:15" x14ac:dyDescent="0.3">
      <c r="A4405" t="s">
        <v>136</v>
      </c>
      <c r="B4405" t="s">
        <v>127</v>
      </c>
      <c r="C4405" t="s">
        <v>1572</v>
      </c>
      <c r="D4405">
        <v>2019</v>
      </c>
      <c r="E4405" t="s">
        <v>1590</v>
      </c>
      <c r="G4405">
        <v>6</v>
      </c>
      <c r="H4405">
        <v>5</v>
      </c>
      <c r="I4405">
        <v>18</v>
      </c>
      <c r="J4405">
        <v>50</v>
      </c>
      <c r="M4405">
        <v>0</v>
      </c>
      <c r="N4405">
        <v>79</v>
      </c>
      <c r="O4405" s="13">
        <f t="shared" si="68"/>
        <v>79</v>
      </c>
    </row>
    <row r="4406" spans="1:15" x14ac:dyDescent="0.3">
      <c r="A4406" t="s">
        <v>136</v>
      </c>
      <c r="B4406" t="s">
        <v>127</v>
      </c>
      <c r="C4406" t="s">
        <v>1572</v>
      </c>
      <c r="D4406">
        <v>2019</v>
      </c>
      <c r="E4406" t="s">
        <v>1591</v>
      </c>
      <c r="G4406">
        <v>1</v>
      </c>
      <c r="H4406">
        <v>13</v>
      </c>
      <c r="I4406">
        <v>6</v>
      </c>
      <c r="J4406">
        <v>14</v>
      </c>
      <c r="L4406">
        <v>3</v>
      </c>
      <c r="M4406">
        <v>0</v>
      </c>
      <c r="N4406">
        <v>37</v>
      </c>
      <c r="O4406" s="13">
        <f t="shared" si="68"/>
        <v>34</v>
      </c>
    </row>
    <row r="4407" spans="1:15" x14ac:dyDescent="0.3">
      <c r="A4407" t="s">
        <v>136</v>
      </c>
      <c r="B4407" t="s">
        <v>127</v>
      </c>
      <c r="C4407" t="s">
        <v>1572</v>
      </c>
      <c r="D4407">
        <v>2019</v>
      </c>
      <c r="E4407" t="s">
        <v>1592</v>
      </c>
      <c r="I4407">
        <v>5</v>
      </c>
      <c r="J4407">
        <v>7</v>
      </c>
      <c r="M4407">
        <v>0</v>
      </c>
      <c r="N4407">
        <v>12</v>
      </c>
      <c r="O4407" s="13">
        <f t="shared" si="68"/>
        <v>12</v>
      </c>
    </row>
    <row r="4408" spans="1:15" x14ac:dyDescent="0.3">
      <c r="A4408" t="s">
        <v>136</v>
      </c>
      <c r="B4408" t="s">
        <v>127</v>
      </c>
      <c r="C4408" t="s">
        <v>1572</v>
      </c>
      <c r="D4408">
        <v>2019</v>
      </c>
      <c r="E4408" t="s">
        <v>1593</v>
      </c>
      <c r="G4408">
        <v>1</v>
      </c>
      <c r="H4408">
        <v>22</v>
      </c>
      <c r="I4408">
        <v>18</v>
      </c>
      <c r="J4408">
        <v>51</v>
      </c>
      <c r="K4408">
        <v>0</v>
      </c>
      <c r="L4408">
        <v>7</v>
      </c>
      <c r="M4408">
        <v>0</v>
      </c>
      <c r="N4408">
        <v>99</v>
      </c>
      <c r="O4408" s="13">
        <f t="shared" si="68"/>
        <v>92</v>
      </c>
    </row>
    <row r="4409" spans="1:15" x14ac:dyDescent="0.3">
      <c r="A4409" t="s">
        <v>136</v>
      </c>
      <c r="B4409" t="s">
        <v>127</v>
      </c>
      <c r="C4409" t="s">
        <v>1572</v>
      </c>
      <c r="D4409">
        <v>2019</v>
      </c>
      <c r="E4409" t="s">
        <v>1594</v>
      </c>
      <c r="I4409">
        <v>6</v>
      </c>
      <c r="J4409">
        <v>7</v>
      </c>
      <c r="M4409">
        <v>0</v>
      </c>
      <c r="N4409">
        <v>13</v>
      </c>
      <c r="O4409" s="13">
        <f t="shared" si="68"/>
        <v>13</v>
      </c>
    </row>
    <row r="4410" spans="1:15" x14ac:dyDescent="0.3">
      <c r="A4410" t="s">
        <v>136</v>
      </c>
      <c r="B4410" t="s">
        <v>127</v>
      </c>
      <c r="C4410" t="s">
        <v>1572</v>
      </c>
      <c r="D4410">
        <v>2019</v>
      </c>
      <c r="E4410" t="s">
        <v>1595</v>
      </c>
      <c r="G4410">
        <v>8</v>
      </c>
      <c r="H4410">
        <v>32</v>
      </c>
      <c r="I4410">
        <v>10</v>
      </c>
      <c r="J4410">
        <v>96</v>
      </c>
      <c r="L4410">
        <v>3</v>
      </c>
      <c r="M4410">
        <v>0</v>
      </c>
      <c r="N4410">
        <v>149</v>
      </c>
      <c r="O4410" s="13">
        <f t="shared" si="68"/>
        <v>146</v>
      </c>
    </row>
    <row r="4411" spans="1:15" x14ac:dyDescent="0.3">
      <c r="A4411" t="s">
        <v>136</v>
      </c>
      <c r="B4411" t="s">
        <v>127</v>
      </c>
      <c r="C4411" t="s">
        <v>1572</v>
      </c>
      <c r="D4411">
        <v>2019</v>
      </c>
      <c r="E4411" t="s">
        <v>1596</v>
      </c>
      <c r="G4411">
        <v>2</v>
      </c>
      <c r="I4411">
        <v>1</v>
      </c>
      <c r="J4411">
        <v>5</v>
      </c>
      <c r="M4411">
        <v>0</v>
      </c>
      <c r="N4411">
        <v>8</v>
      </c>
      <c r="O4411" s="13">
        <f t="shared" si="68"/>
        <v>8</v>
      </c>
    </row>
    <row r="4412" spans="1:15" x14ac:dyDescent="0.3">
      <c r="A4412" t="s">
        <v>136</v>
      </c>
      <c r="B4412" t="s">
        <v>127</v>
      </c>
      <c r="C4412" t="s">
        <v>1572</v>
      </c>
      <c r="D4412">
        <v>2019</v>
      </c>
      <c r="E4412" t="s">
        <v>1597</v>
      </c>
      <c r="F4412">
        <v>1</v>
      </c>
      <c r="G4412">
        <v>7</v>
      </c>
      <c r="H4412">
        <v>28</v>
      </c>
      <c r="I4412">
        <v>25</v>
      </c>
      <c r="J4412">
        <v>33</v>
      </c>
      <c r="L4412">
        <v>8</v>
      </c>
      <c r="M4412">
        <v>0</v>
      </c>
      <c r="N4412">
        <v>102</v>
      </c>
      <c r="O4412" s="13">
        <f t="shared" si="68"/>
        <v>94</v>
      </c>
    </row>
    <row r="4413" spans="1:15" x14ac:dyDescent="0.3">
      <c r="A4413" t="s">
        <v>136</v>
      </c>
      <c r="B4413" t="s">
        <v>127</v>
      </c>
      <c r="C4413" t="s">
        <v>1572</v>
      </c>
      <c r="D4413">
        <v>2019</v>
      </c>
      <c r="E4413" t="s">
        <v>1598</v>
      </c>
      <c r="J4413">
        <v>2</v>
      </c>
      <c r="M4413">
        <v>0</v>
      </c>
      <c r="N4413">
        <v>2</v>
      </c>
      <c r="O4413" s="13">
        <f t="shared" si="68"/>
        <v>2</v>
      </c>
    </row>
    <row r="4414" spans="1:15" x14ac:dyDescent="0.3">
      <c r="A4414" t="s">
        <v>136</v>
      </c>
      <c r="B4414" t="s">
        <v>127</v>
      </c>
      <c r="C4414" t="s">
        <v>1572</v>
      </c>
      <c r="D4414">
        <v>2019</v>
      </c>
      <c r="E4414" t="s">
        <v>1599</v>
      </c>
      <c r="H4414">
        <v>6</v>
      </c>
      <c r="I4414">
        <v>9</v>
      </c>
      <c r="J4414">
        <v>27</v>
      </c>
      <c r="L4414">
        <v>8</v>
      </c>
      <c r="M4414">
        <v>0</v>
      </c>
      <c r="N4414">
        <v>50</v>
      </c>
      <c r="O4414" s="13">
        <f t="shared" si="68"/>
        <v>42</v>
      </c>
    </row>
    <row r="4415" spans="1:15" x14ac:dyDescent="0.3">
      <c r="A4415" t="s">
        <v>55</v>
      </c>
      <c r="B4415" t="s">
        <v>127</v>
      </c>
      <c r="C4415" t="s">
        <v>1572</v>
      </c>
      <c r="D4415">
        <v>2019</v>
      </c>
      <c r="E4415" t="s">
        <v>1600</v>
      </c>
      <c r="G4415">
        <v>2</v>
      </c>
      <c r="H4415">
        <v>12</v>
      </c>
      <c r="I4415">
        <v>14</v>
      </c>
      <c r="J4415">
        <v>15</v>
      </c>
      <c r="L4415">
        <v>2</v>
      </c>
      <c r="M4415">
        <v>0</v>
      </c>
      <c r="N4415">
        <v>45</v>
      </c>
      <c r="O4415" s="13">
        <f t="shared" si="68"/>
        <v>43</v>
      </c>
    </row>
    <row r="4416" spans="1:15" x14ac:dyDescent="0.3">
      <c r="A4416" t="s">
        <v>55</v>
      </c>
      <c r="B4416" t="s">
        <v>127</v>
      </c>
      <c r="C4416" t="s">
        <v>1572</v>
      </c>
      <c r="D4416">
        <v>2019</v>
      </c>
      <c r="E4416" t="s">
        <v>1507</v>
      </c>
      <c r="H4416">
        <v>1</v>
      </c>
      <c r="I4416">
        <v>1</v>
      </c>
      <c r="J4416">
        <v>9</v>
      </c>
      <c r="L4416">
        <v>5</v>
      </c>
      <c r="N4416">
        <v>16</v>
      </c>
      <c r="O4416" s="13">
        <f t="shared" si="68"/>
        <v>11</v>
      </c>
    </row>
    <row r="4417" spans="1:15" x14ac:dyDescent="0.3">
      <c r="A4417" t="s">
        <v>34</v>
      </c>
      <c r="B4417" t="s">
        <v>127</v>
      </c>
      <c r="C4417" t="s">
        <v>1572</v>
      </c>
      <c r="D4417">
        <v>2019</v>
      </c>
      <c r="E4417" t="s">
        <v>1460</v>
      </c>
      <c r="G4417">
        <v>3</v>
      </c>
      <c r="H4417">
        <v>9</v>
      </c>
      <c r="I4417">
        <v>10</v>
      </c>
      <c r="J4417">
        <v>16</v>
      </c>
      <c r="L4417">
        <v>65</v>
      </c>
      <c r="M4417">
        <v>0</v>
      </c>
      <c r="N4417">
        <v>103</v>
      </c>
      <c r="O4417" s="13">
        <f t="shared" si="68"/>
        <v>38</v>
      </c>
    </row>
    <row r="4418" spans="1:15" x14ac:dyDescent="0.3">
      <c r="A4418" t="s">
        <v>125</v>
      </c>
      <c r="B4418" t="s">
        <v>127</v>
      </c>
      <c r="C4418" t="s">
        <v>1572</v>
      </c>
      <c r="D4418">
        <v>2019</v>
      </c>
      <c r="E4418" t="s">
        <v>1452</v>
      </c>
      <c r="J4418">
        <v>3</v>
      </c>
      <c r="K4418">
        <v>0</v>
      </c>
      <c r="L4418">
        <v>0</v>
      </c>
      <c r="M4418">
        <v>0</v>
      </c>
      <c r="N4418">
        <v>3</v>
      </c>
      <c r="O4418" s="13">
        <f t="shared" si="68"/>
        <v>3</v>
      </c>
    </row>
    <row r="4419" spans="1:15" x14ac:dyDescent="0.3">
      <c r="A4419" t="s">
        <v>29</v>
      </c>
      <c r="B4419" t="s">
        <v>127</v>
      </c>
      <c r="C4419" t="s">
        <v>1572</v>
      </c>
      <c r="D4419">
        <v>2019</v>
      </c>
      <c r="E4419" t="s">
        <v>1455</v>
      </c>
      <c r="H4419">
        <v>3</v>
      </c>
      <c r="J4419">
        <v>2</v>
      </c>
      <c r="L4419">
        <v>3</v>
      </c>
      <c r="M4419">
        <v>0</v>
      </c>
      <c r="N4419">
        <v>8</v>
      </c>
      <c r="O4419" s="13">
        <f t="shared" ref="O4419:O4482" si="69">F4419+G4419+H4419+I4419+J4419</f>
        <v>5</v>
      </c>
    </row>
    <row r="4420" spans="1:15" x14ac:dyDescent="0.3">
      <c r="A4420" t="s">
        <v>92</v>
      </c>
      <c r="B4420" t="s">
        <v>163</v>
      </c>
      <c r="C4420" t="s">
        <v>1604</v>
      </c>
      <c r="D4420">
        <v>2019</v>
      </c>
      <c r="E4420" t="s">
        <v>1605</v>
      </c>
      <c r="H4420">
        <v>2</v>
      </c>
      <c r="I4420">
        <v>18</v>
      </c>
      <c r="J4420">
        <v>4</v>
      </c>
      <c r="K4420">
        <v>0</v>
      </c>
      <c r="L4420">
        <v>1</v>
      </c>
      <c r="M4420">
        <v>0</v>
      </c>
      <c r="N4420">
        <v>25</v>
      </c>
      <c r="O4420" s="13">
        <f t="shared" si="69"/>
        <v>24</v>
      </c>
    </row>
    <row r="4421" spans="1:15" x14ac:dyDescent="0.3">
      <c r="A4421" t="s">
        <v>18</v>
      </c>
      <c r="B4421" t="s">
        <v>163</v>
      </c>
      <c r="C4421" t="s">
        <v>1604</v>
      </c>
      <c r="D4421">
        <v>2019</v>
      </c>
      <c r="E4421" t="s">
        <v>1493</v>
      </c>
      <c r="G4421">
        <v>2</v>
      </c>
      <c r="H4421">
        <v>58</v>
      </c>
      <c r="I4421">
        <v>147</v>
      </c>
      <c r="J4421">
        <v>38</v>
      </c>
      <c r="L4421">
        <v>3</v>
      </c>
      <c r="M4421">
        <v>0</v>
      </c>
      <c r="N4421">
        <v>248</v>
      </c>
      <c r="O4421" s="13">
        <f t="shared" si="69"/>
        <v>245</v>
      </c>
    </row>
    <row r="4422" spans="1:15" x14ac:dyDescent="0.3">
      <c r="A4422" t="s">
        <v>20</v>
      </c>
      <c r="B4422" t="s">
        <v>163</v>
      </c>
      <c r="C4422" t="s">
        <v>1604</v>
      </c>
      <c r="D4422">
        <v>2019</v>
      </c>
      <c r="E4422" t="s">
        <v>1606</v>
      </c>
      <c r="G4422">
        <v>1</v>
      </c>
      <c r="H4422">
        <v>4</v>
      </c>
      <c r="I4422">
        <v>3</v>
      </c>
      <c r="N4422">
        <v>8</v>
      </c>
      <c r="O4422" s="13">
        <f t="shared" si="69"/>
        <v>8</v>
      </c>
    </row>
    <row r="4423" spans="1:15" x14ac:dyDescent="0.3">
      <c r="A4423" t="s">
        <v>20</v>
      </c>
      <c r="B4423" t="s">
        <v>163</v>
      </c>
      <c r="C4423" t="s">
        <v>1604</v>
      </c>
      <c r="D4423">
        <v>2019</v>
      </c>
      <c r="E4423" t="s">
        <v>1607</v>
      </c>
      <c r="G4423">
        <v>2</v>
      </c>
      <c r="H4423">
        <v>10</v>
      </c>
      <c r="I4423">
        <v>17</v>
      </c>
      <c r="J4423">
        <v>2</v>
      </c>
      <c r="L4423">
        <v>1</v>
      </c>
      <c r="M4423">
        <v>0</v>
      </c>
      <c r="N4423">
        <v>32</v>
      </c>
      <c r="O4423" s="13">
        <f t="shared" si="69"/>
        <v>31</v>
      </c>
    </row>
    <row r="4424" spans="1:15" x14ac:dyDescent="0.3">
      <c r="A4424" t="s">
        <v>20</v>
      </c>
      <c r="B4424" t="s">
        <v>163</v>
      </c>
      <c r="C4424" t="s">
        <v>1604</v>
      </c>
      <c r="D4424">
        <v>2019</v>
      </c>
      <c r="E4424" t="s">
        <v>1439</v>
      </c>
      <c r="G4424">
        <v>122</v>
      </c>
      <c r="H4424">
        <v>1057</v>
      </c>
      <c r="I4424">
        <v>715</v>
      </c>
      <c r="J4424">
        <v>702</v>
      </c>
      <c r="K4424">
        <v>0</v>
      </c>
      <c r="L4424">
        <v>312</v>
      </c>
      <c r="M4424">
        <v>0</v>
      </c>
      <c r="N4424">
        <v>2908</v>
      </c>
      <c r="O4424" s="13">
        <f t="shared" si="69"/>
        <v>2596</v>
      </c>
    </row>
    <row r="4425" spans="1:15" x14ac:dyDescent="0.3">
      <c r="A4425" t="s">
        <v>50</v>
      </c>
      <c r="B4425" t="s">
        <v>163</v>
      </c>
      <c r="C4425" t="s">
        <v>1604</v>
      </c>
      <c r="D4425">
        <v>2019</v>
      </c>
      <c r="E4425" t="s">
        <v>1608</v>
      </c>
      <c r="H4425">
        <v>127</v>
      </c>
      <c r="I4425">
        <v>57</v>
      </c>
      <c r="J4425">
        <v>62</v>
      </c>
      <c r="L4425">
        <v>3</v>
      </c>
      <c r="M4425">
        <v>0</v>
      </c>
      <c r="N4425">
        <v>249</v>
      </c>
      <c r="O4425" s="13">
        <f t="shared" si="69"/>
        <v>246</v>
      </c>
    </row>
    <row r="4426" spans="1:15" x14ac:dyDescent="0.3">
      <c r="A4426" t="s">
        <v>34</v>
      </c>
      <c r="B4426" t="s">
        <v>163</v>
      </c>
      <c r="C4426" t="s">
        <v>1604</v>
      </c>
      <c r="D4426">
        <v>2019</v>
      </c>
      <c r="E4426" t="s">
        <v>1550</v>
      </c>
      <c r="G4426">
        <v>13</v>
      </c>
      <c r="H4426">
        <v>13</v>
      </c>
      <c r="I4426">
        <v>5</v>
      </c>
      <c r="J4426">
        <v>10</v>
      </c>
      <c r="L4426">
        <v>27</v>
      </c>
      <c r="M4426">
        <v>0</v>
      </c>
      <c r="N4426">
        <v>68</v>
      </c>
      <c r="O4426" s="13">
        <f t="shared" si="69"/>
        <v>41</v>
      </c>
    </row>
    <row r="4427" spans="1:15" x14ac:dyDescent="0.3">
      <c r="A4427" t="s">
        <v>22</v>
      </c>
      <c r="B4427" t="s">
        <v>163</v>
      </c>
      <c r="C4427" t="s">
        <v>1604</v>
      </c>
      <c r="D4427">
        <v>2019</v>
      </c>
      <c r="E4427" t="s">
        <v>1609</v>
      </c>
      <c r="G4427">
        <v>54</v>
      </c>
      <c r="H4427">
        <v>456</v>
      </c>
      <c r="I4427">
        <v>497</v>
      </c>
      <c r="J4427">
        <v>194</v>
      </c>
      <c r="L4427">
        <v>4</v>
      </c>
      <c r="M4427">
        <v>0</v>
      </c>
      <c r="N4427">
        <v>1205</v>
      </c>
      <c r="O4427" s="13">
        <f t="shared" si="69"/>
        <v>1201</v>
      </c>
    </row>
    <row r="4428" spans="1:15" x14ac:dyDescent="0.3">
      <c r="A4428" t="s">
        <v>22</v>
      </c>
      <c r="B4428" t="s">
        <v>163</v>
      </c>
      <c r="C4428" t="s">
        <v>1604</v>
      </c>
      <c r="D4428">
        <v>2019</v>
      </c>
      <c r="E4428" t="s">
        <v>1468</v>
      </c>
      <c r="G4428">
        <v>336</v>
      </c>
      <c r="H4428">
        <v>6623</v>
      </c>
      <c r="I4428">
        <v>2783</v>
      </c>
      <c r="J4428">
        <v>1337</v>
      </c>
      <c r="L4428">
        <v>311</v>
      </c>
      <c r="M4428">
        <v>2</v>
      </c>
      <c r="N4428">
        <v>11392</v>
      </c>
      <c r="O4428" s="13">
        <f t="shared" si="69"/>
        <v>11079</v>
      </c>
    </row>
    <row r="4429" spans="1:15" x14ac:dyDescent="0.3">
      <c r="A4429" t="s">
        <v>22</v>
      </c>
      <c r="B4429" t="s">
        <v>163</v>
      </c>
      <c r="C4429" t="s">
        <v>1604</v>
      </c>
      <c r="D4429">
        <v>2019</v>
      </c>
      <c r="E4429" t="s">
        <v>1813</v>
      </c>
      <c r="L4429">
        <v>1</v>
      </c>
      <c r="N4429">
        <v>1</v>
      </c>
      <c r="O4429" s="13">
        <f t="shared" si="69"/>
        <v>0</v>
      </c>
    </row>
    <row r="4430" spans="1:15" x14ac:dyDescent="0.3">
      <c r="A4430" t="s">
        <v>50</v>
      </c>
      <c r="B4430" t="s">
        <v>163</v>
      </c>
      <c r="C4430" t="s">
        <v>1604</v>
      </c>
      <c r="D4430">
        <v>2019</v>
      </c>
      <c r="E4430" t="s">
        <v>1611</v>
      </c>
      <c r="G4430">
        <v>1</v>
      </c>
      <c r="H4430">
        <v>408</v>
      </c>
      <c r="I4430">
        <v>127</v>
      </c>
      <c r="J4430">
        <v>11</v>
      </c>
      <c r="N4430">
        <v>547</v>
      </c>
      <c r="O4430" s="13">
        <f t="shared" si="69"/>
        <v>547</v>
      </c>
    </row>
    <row r="4431" spans="1:15" x14ac:dyDescent="0.3">
      <c r="A4431" t="s">
        <v>233</v>
      </c>
      <c r="B4431" t="s">
        <v>163</v>
      </c>
      <c r="C4431" t="s">
        <v>1604</v>
      </c>
      <c r="D4431">
        <v>2019</v>
      </c>
      <c r="E4431" t="s">
        <v>1612</v>
      </c>
      <c r="H4431">
        <v>20</v>
      </c>
      <c r="I4431">
        <v>8</v>
      </c>
      <c r="J4431">
        <v>22</v>
      </c>
      <c r="L4431">
        <v>4</v>
      </c>
      <c r="M4431">
        <v>0</v>
      </c>
      <c r="N4431">
        <v>54</v>
      </c>
      <c r="O4431" s="13">
        <f t="shared" si="69"/>
        <v>50</v>
      </c>
    </row>
    <row r="4432" spans="1:15" x14ac:dyDescent="0.3">
      <c r="A4432" t="s">
        <v>26</v>
      </c>
      <c r="B4432" t="s">
        <v>163</v>
      </c>
      <c r="C4432" t="s">
        <v>1604</v>
      </c>
      <c r="D4432">
        <v>2019</v>
      </c>
      <c r="E4432" t="s">
        <v>1477</v>
      </c>
      <c r="H4432">
        <v>1</v>
      </c>
      <c r="I4432">
        <v>3</v>
      </c>
      <c r="L4432">
        <v>0</v>
      </c>
      <c r="N4432">
        <v>4</v>
      </c>
      <c r="O4432" s="13">
        <f t="shared" si="69"/>
        <v>4</v>
      </c>
    </row>
    <row r="4433" spans="1:15" x14ac:dyDescent="0.3">
      <c r="A4433" t="s">
        <v>26</v>
      </c>
      <c r="B4433" t="s">
        <v>163</v>
      </c>
      <c r="C4433" t="s">
        <v>1604</v>
      </c>
      <c r="D4433">
        <v>2019</v>
      </c>
      <c r="E4433" t="s">
        <v>1442</v>
      </c>
      <c r="I4433">
        <v>3</v>
      </c>
      <c r="N4433">
        <v>3</v>
      </c>
      <c r="O4433" s="13">
        <f t="shared" si="69"/>
        <v>3</v>
      </c>
    </row>
    <row r="4434" spans="1:15" x14ac:dyDescent="0.3">
      <c r="A4434" t="s">
        <v>239</v>
      </c>
      <c r="B4434" t="s">
        <v>163</v>
      </c>
      <c r="C4434" t="s">
        <v>1604</v>
      </c>
      <c r="D4434">
        <v>2019</v>
      </c>
      <c r="E4434" t="s">
        <v>1501</v>
      </c>
      <c r="G4434">
        <v>23</v>
      </c>
      <c r="H4434">
        <v>3490</v>
      </c>
      <c r="I4434">
        <v>1747</v>
      </c>
      <c r="J4434">
        <v>86</v>
      </c>
      <c r="N4434">
        <v>5346</v>
      </c>
      <c r="O4434" s="13">
        <f t="shared" si="69"/>
        <v>5346</v>
      </c>
    </row>
    <row r="4435" spans="1:15" x14ac:dyDescent="0.3">
      <c r="A4435" t="s">
        <v>20</v>
      </c>
      <c r="B4435" t="s">
        <v>188</v>
      </c>
      <c r="C4435" t="s">
        <v>1614</v>
      </c>
      <c r="D4435">
        <v>2019</v>
      </c>
      <c r="E4435" t="s">
        <v>1615</v>
      </c>
      <c r="H4435">
        <v>0</v>
      </c>
      <c r="J4435">
        <v>1</v>
      </c>
      <c r="N4435">
        <v>1</v>
      </c>
      <c r="O4435" s="13">
        <f t="shared" si="69"/>
        <v>1</v>
      </c>
    </row>
    <row r="4436" spans="1:15" x14ac:dyDescent="0.3">
      <c r="A4436" t="s">
        <v>18</v>
      </c>
      <c r="B4436" t="s">
        <v>188</v>
      </c>
      <c r="C4436" t="s">
        <v>1614</v>
      </c>
      <c r="D4436">
        <v>2019</v>
      </c>
      <c r="E4436" t="s">
        <v>1466</v>
      </c>
      <c r="H4436">
        <v>1</v>
      </c>
      <c r="I4436">
        <v>6</v>
      </c>
      <c r="J4436">
        <v>2</v>
      </c>
      <c r="L4436">
        <v>0</v>
      </c>
      <c r="M4436">
        <v>0</v>
      </c>
      <c r="N4436">
        <v>9</v>
      </c>
      <c r="O4436" s="13">
        <f t="shared" si="69"/>
        <v>9</v>
      </c>
    </row>
    <row r="4437" spans="1:15" x14ac:dyDescent="0.3">
      <c r="A4437" t="s">
        <v>20</v>
      </c>
      <c r="B4437" t="s">
        <v>188</v>
      </c>
      <c r="C4437" t="s">
        <v>1614</v>
      </c>
      <c r="D4437">
        <v>2019</v>
      </c>
      <c r="E4437" t="s">
        <v>1439</v>
      </c>
      <c r="F4437">
        <v>1</v>
      </c>
      <c r="H4437">
        <v>12</v>
      </c>
      <c r="I4437">
        <v>1</v>
      </c>
      <c r="J4437">
        <v>11</v>
      </c>
      <c r="K4437">
        <v>1</v>
      </c>
      <c r="M4437">
        <v>0</v>
      </c>
      <c r="N4437">
        <v>26</v>
      </c>
      <c r="O4437" s="13">
        <f t="shared" si="69"/>
        <v>25</v>
      </c>
    </row>
    <row r="4438" spans="1:15" x14ac:dyDescent="0.3">
      <c r="A4438" t="s">
        <v>20</v>
      </c>
      <c r="B4438" t="s">
        <v>188</v>
      </c>
      <c r="C4438" t="s">
        <v>1614</v>
      </c>
      <c r="D4438">
        <v>2019</v>
      </c>
      <c r="E4438" t="s">
        <v>1445</v>
      </c>
      <c r="J4438">
        <v>1</v>
      </c>
      <c r="N4438">
        <v>1</v>
      </c>
      <c r="O4438" s="13">
        <f t="shared" si="69"/>
        <v>1</v>
      </c>
    </row>
    <row r="4439" spans="1:15" x14ac:dyDescent="0.3">
      <c r="A4439" t="s">
        <v>55</v>
      </c>
      <c r="B4439" t="s">
        <v>188</v>
      </c>
      <c r="C4439" t="s">
        <v>1614</v>
      </c>
      <c r="D4439">
        <v>2019</v>
      </c>
      <c r="E4439" t="s">
        <v>1507</v>
      </c>
      <c r="H4439">
        <v>3</v>
      </c>
      <c r="N4439">
        <v>3</v>
      </c>
      <c r="O4439" s="13">
        <f t="shared" si="69"/>
        <v>3</v>
      </c>
    </row>
    <row r="4440" spans="1:15" x14ac:dyDescent="0.3">
      <c r="A4440" t="s">
        <v>20</v>
      </c>
      <c r="B4440" t="s">
        <v>188</v>
      </c>
      <c r="C4440" t="s">
        <v>1614</v>
      </c>
      <c r="D4440">
        <v>2019</v>
      </c>
      <c r="E4440" t="s">
        <v>1472</v>
      </c>
      <c r="J4440">
        <v>4</v>
      </c>
      <c r="K4440">
        <v>0</v>
      </c>
      <c r="N4440">
        <v>4</v>
      </c>
      <c r="O4440" s="13">
        <f t="shared" si="69"/>
        <v>4</v>
      </c>
    </row>
    <row r="4441" spans="1:15" x14ac:dyDescent="0.3">
      <c r="A4441" t="s">
        <v>22</v>
      </c>
      <c r="B4441" t="s">
        <v>188</v>
      </c>
      <c r="C4441" t="s">
        <v>1614</v>
      </c>
      <c r="D4441">
        <v>2019</v>
      </c>
      <c r="E4441" t="s">
        <v>1468</v>
      </c>
      <c r="G4441">
        <v>22</v>
      </c>
      <c r="H4441">
        <v>1612</v>
      </c>
      <c r="I4441">
        <v>237</v>
      </c>
      <c r="J4441">
        <v>152</v>
      </c>
      <c r="L4441">
        <v>9</v>
      </c>
      <c r="M4441">
        <v>2</v>
      </c>
      <c r="N4441">
        <v>2034</v>
      </c>
      <c r="O4441" s="13">
        <f t="shared" si="69"/>
        <v>2023</v>
      </c>
    </row>
    <row r="4442" spans="1:15" x14ac:dyDescent="0.3">
      <c r="A4442" t="s">
        <v>233</v>
      </c>
      <c r="B4442" t="s">
        <v>188</v>
      </c>
      <c r="C4442" t="s">
        <v>1614</v>
      </c>
      <c r="D4442">
        <v>2019</v>
      </c>
      <c r="E4442" t="s">
        <v>1616</v>
      </c>
      <c r="H4442">
        <v>351</v>
      </c>
      <c r="I4442">
        <v>12</v>
      </c>
      <c r="J4442">
        <v>31</v>
      </c>
      <c r="N4442">
        <v>394</v>
      </c>
      <c r="O4442" s="13">
        <f t="shared" si="69"/>
        <v>394</v>
      </c>
    </row>
    <row r="4443" spans="1:15" x14ac:dyDescent="0.3">
      <c r="A4443" t="s">
        <v>239</v>
      </c>
      <c r="B4443" t="s">
        <v>188</v>
      </c>
      <c r="C4443" t="s">
        <v>1614</v>
      </c>
      <c r="D4443">
        <v>2019</v>
      </c>
      <c r="E4443" t="s">
        <v>1500</v>
      </c>
      <c r="H4443">
        <v>134</v>
      </c>
      <c r="I4443">
        <v>6</v>
      </c>
      <c r="J4443">
        <v>12</v>
      </c>
      <c r="N4443">
        <v>152</v>
      </c>
      <c r="O4443" s="13">
        <f t="shared" si="69"/>
        <v>152</v>
      </c>
    </row>
    <row r="4444" spans="1:15" x14ac:dyDescent="0.3">
      <c r="A4444" t="s">
        <v>18</v>
      </c>
      <c r="B4444" t="s">
        <v>198</v>
      </c>
      <c r="C4444" t="s">
        <v>1617</v>
      </c>
      <c r="D4444">
        <v>2019</v>
      </c>
      <c r="E4444" t="s">
        <v>1618</v>
      </c>
      <c r="H4444">
        <v>18</v>
      </c>
      <c r="I4444">
        <v>85</v>
      </c>
      <c r="J4444">
        <v>69</v>
      </c>
      <c r="L4444">
        <v>3</v>
      </c>
      <c r="M4444">
        <v>2</v>
      </c>
      <c r="N4444">
        <v>177</v>
      </c>
      <c r="O4444" s="13">
        <f t="shared" si="69"/>
        <v>172</v>
      </c>
    </row>
    <row r="4445" spans="1:15" x14ac:dyDescent="0.3">
      <c r="A4445" t="s">
        <v>18</v>
      </c>
      <c r="B4445" t="s">
        <v>198</v>
      </c>
      <c r="C4445" t="s">
        <v>1617</v>
      </c>
      <c r="D4445">
        <v>2019</v>
      </c>
      <c r="E4445" t="s">
        <v>1493</v>
      </c>
      <c r="H4445">
        <v>24</v>
      </c>
      <c r="I4445">
        <v>44</v>
      </c>
      <c r="J4445">
        <v>49</v>
      </c>
      <c r="M4445">
        <v>0</v>
      </c>
      <c r="N4445">
        <v>117</v>
      </c>
      <c r="O4445" s="13">
        <f t="shared" si="69"/>
        <v>117</v>
      </c>
    </row>
    <row r="4446" spans="1:15" x14ac:dyDescent="0.3">
      <c r="A4446" t="s">
        <v>20</v>
      </c>
      <c r="B4446" t="s">
        <v>198</v>
      </c>
      <c r="C4446" t="s">
        <v>1617</v>
      </c>
      <c r="D4446">
        <v>2019</v>
      </c>
      <c r="E4446" t="s">
        <v>1619</v>
      </c>
      <c r="I4446">
        <v>1</v>
      </c>
      <c r="L4446">
        <v>0</v>
      </c>
      <c r="N4446">
        <v>1</v>
      </c>
      <c r="O4446" s="13">
        <f t="shared" si="69"/>
        <v>1</v>
      </c>
    </row>
    <row r="4447" spans="1:15" x14ac:dyDescent="0.3">
      <c r="A4447" t="s">
        <v>20</v>
      </c>
      <c r="B4447" t="s">
        <v>198</v>
      </c>
      <c r="C4447" t="s">
        <v>1617</v>
      </c>
      <c r="D4447">
        <v>2019</v>
      </c>
      <c r="E4447" t="s">
        <v>1439</v>
      </c>
      <c r="H4447">
        <v>24</v>
      </c>
      <c r="I4447">
        <v>4</v>
      </c>
      <c r="J4447">
        <v>11</v>
      </c>
      <c r="L4447">
        <v>1</v>
      </c>
      <c r="M4447">
        <v>0</v>
      </c>
      <c r="N4447">
        <v>40</v>
      </c>
      <c r="O4447" s="13">
        <f t="shared" si="69"/>
        <v>39</v>
      </c>
    </row>
    <row r="4448" spans="1:15" x14ac:dyDescent="0.3">
      <c r="A4448" t="s">
        <v>239</v>
      </c>
      <c r="B4448" t="s">
        <v>198</v>
      </c>
      <c r="C4448" t="s">
        <v>1617</v>
      </c>
      <c r="D4448">
        <v>2019</v>
      </c>
      <c r="E4448" t="s">
        <v>1535</v>
      </c>
      <c r="H4448">
        <v>1158</v>
      </c>
      <c r="I4448">
        <v>48</v>
      </c>
      <c r="J4448">
        <v>14</v>
      </c>
      <c r="N4448">
        <v>1220</v>
      </c>
      <c r="O4448" s="13">
        <f t="shared" si="69"/>
        <v>1220</v>
      </c>
    </row>
    <row r="4449" spans="1:15" x14ac:dyDescent="0.3">
      <c r="A4449" t="s">
        <v>22</v>
      </c>
      <c r="B4449" t="s">
        <v>198</v>
      </c>
      <c r="C4449" t="s">
        <v>1617</v>
      </c>
      <c r="D4449">
        <v>2019</v>
      </c>
      <c r="E4449" t="s">
        <v>1468</v>
      </c>
      <c r="G4449">
        <v>24</v>
      </c>
      <c r="H4449">
        <v>1173</v>
      </c>
      <c r="I4449">
        <v>237</v>
      </c>
      <c r="J4449">
        <v>256</v>
      </c>
      <c r="K4449">
        <v>0</v>
      </c>
      <c r="L4449">
        <v>7</v>
      </c>
      <c r="M4449">
        <v>0</v>
      </c>
      <c r="N4449">
        <v>1697</v>
      </c>
      <c r="O4449" s="13">
        <f t="shared" si="69"/>
        <v>1690</v>
      </c>
    </row>
    <row r="4450" spans="1:15" x14ac:dyDescent="0.3">
      <c r="A4450" t="s">
        <v>22</v>
      </c>
      <c r="B4450" t="s">
        <v>198</v>
      </c>
      <c r="C4450" t="s">
        <v>1617</v>
      </c>
      <c r="D4450">
        <v>2019</v>
      </c>
      <c r="E4450" t="s">
        <v>1473</v>
      </c>
      <c r="H4450">
        <v>8</v>
      </c>
      <c r="I4450">
        <v>1</v>
      </c>
      <c r="J4450">
        <v>1</v>
      </c>
      <c r="L4450">
        <v>0</v>
      </c>
      <c r="M4450">
        <v>0</v>
      </c>
      <c r="N4450">
        <v>10</v>
      </c>
      <c r="O4450" s="13">
        <f t="shared" si="69"/>
        <v>10</v>
      </c>
    </row>
    <row r="4451" spans="1:15" x14ac:dyDescent="0.3">
      <c r="A4451" t="s">
        <v>233</v>
      </c>
      <c r="B4451" t="s">
        <v>198</v>
      </c>
      <c r="C4451" t="s">
        <v>1617</v>
      </c>
      <c r="D4451">
        <v>2019</v>
      </c>
      <c r="E4451" t="s">
        <v>1554</v>
      </c>
      <c r="H4451">
        <v>4</v>
      </c>
      <c r="I4451">
        <v>3</v>
      </c>
      <c r="J4451">
        <v>5</v>
      </c>
      <c r="N4451">
        <v>12</v>
      </c>
      <c r="O4451" s="13">
        <f t="shared" si="69"/>
        <v>12</v>
      </c>
    </row>
    <row r="4452" spans="1:15" x14ac:dyDescent="0.3">
      <c r="A4452" t="s">
        <v>24</v>
      </c>
      <c r="B4452" t="s">
        <v>198</v>
      </c>
      <c r="C4452" t="s">
        <v>1617</v>
      </c>
      <c r="D4452">
        <v>2019</v>
      </c>
      <c r="E4452" t="s">
        <v>1449</v>
      </c>
      <c r="H4452">
        <v>3</v>
      </c>
      <c r="I4452">
        <v>2</v>
      </c>
      <c r="J4452">
        <v>14</v>
      </c>
      <c r="M4452">
        <v>0</v>
      </c>
      <c r="N4452">
        <v>19</v>
      </c>
      <c r="O4452" s="13">
        <f t="shared" si="69"/>
        <v>19</v>
      </c>
    </row>
    <row r="4453" spans="1:15" x14ac:dyDescent="0.3">
      <c r="A4453" t="s">
        <v>233</v>
      </c>
      <c r="B4453" t="s">
        <v>198</v>
      </c>
      <c r="C4453" t="s">
        <v>1617</v>
      </c>
      <c r="D4453">
        <v>2019</v>
      </c>
      <c r="E4453" t="s">
        <v>1620</v>
      </c>
      <c r="H4453">
        <v>5</v>
      </c>
      <c r="I4453">
        <v>31</v>
      </c>
      <c r="J4453">
        <v>13</v>
      </c>
      <c r="M4453">
        <v>0</v>
      </c>
      <c r="N4453">
        <v>49</v>
      </c>
      <c r="O4453" s="13">
        <f t="shared" si="69"/>
        <v>49</v>
      </c>
    </row>
    <row r="4454" spans="1:15" x14ac:dyDescent="0.3">
      <c r="A4454" t="s">
        <v>92</v>
      </c>
      <c r="B4454" t="s">
        <v>208</v>
      </c>
      <c r="C4454" t="s">
        <v>1621</v>
      </c>
      <c r="D4454">
        <v>2019</v>
      </c>
      <c r="E4454" t="s">
        <v>1557</v>
      </c>
      <c r="H4454">
        <v>1</v>
      </c>
      <c r="J4454">
        <v>4</v>
      </c>
      <c r="N4454">
        <v>5</v>
      </c>
      <c r="O4454" s="13">
        <f t="shared" si="69"/>
        <v>5</v>
      </c>
    </row>
    <row r="4455" spans="1:15" x14ac:dyDescent="0.3">
      <c r="A4455" t="s">
        <v>18</v>
      </c>
      <c r="B4455" t="s">
        <v>208</v>
      </c>
      <c r="C4455" t="s">
        <v>1621</v>
      </c>
      <c r="D4455">
        <v>2019</v>
      </c>
      <c r="E4455" t="s">
        <v>1493</v>
      </c>
      <c r="G4455">
        <v>2</v>
      </c>
      <c r="H4455">
        <v>68</v>
      </c>
      <c r="I4455">
        <v>83</v>
      </c>
      <c r="J4455">
        <v>30</v>
      </c>
      <c r="M4455">
        <v>0</v>
      </c>
      <c r="N4455">
        <v>183</v>
      </c>
      <c r="O4455" s="13">
        <f t="shared" si="69"/>
        <v>183</v>
      </c>
    </row>
    <row r="4456" spans="1:15" x14ac:dyDescent="0.3">
      <c r="A4456" t="s">
        <v>20</v>
      </c>
      <c r="B4456" t="s">
        <v>208</v>
      </c>
      <c r="C4456" t="s">
        <v>1621</v>
      </c>
      <c r="D4456">
        <v>2019</v>
      </c>
      <c r="E4456" t="s">
        <v>1439</v>
      </c>
      <c r="G4456">
        <v>2</v>
      </c>
      <c r="H4456">
        <v>17</v>
      </c>
      <c r="I4456">
        <v>12</v>
      </c>
      <c r="J4456">
        <v>11</v>
      </c>
      <c r="L4456">
        <v>3</v>
      </c>
      <c r="M4456">
        <v>0</v>
      </c>
      <c r="N4456">
        <v>45</v>
      </c>
      <c r="O4456" s="13">
        <f t="shared" si="69"/>
        <v>42</v>
      </c>
    </row>
    <row r="4457" spans="1:15" x14ac:dyDescent="0.3">
      <c r="A4457" t="s">
        <v>20</v>
      </c>
      <c r="B4457" t="s">
        <v>208</v>
      </c>
      <c r="C4457" t="s">
        <v>1621</v>
      </c>
      <c r="D4457">
        <v>2019</v>
      </c>
      <c r="E4457" t="s">
        <v>1445</v>
      </c>
      <c r="G4457">
        <v>2</v>
      </c>
      <c r="I4457">
        <v>2</v>
      </c>
      <c r="J4457">
        <v>2</v>
      </c>
      <c r="L4457">
        <v>0</v>
      </c>
      <c r="N4457">
        <v>6</v>
      </c>
      <c r="O4457" s="13">
        <f t="shared" si="69"/>
        <v>6</v>
      </c>
    </row>
    <row r="4458" spans="1:15" x14ac:dyDescent="0.3">
      <c r="A4458" t="s">
        <v>136</v>
      </c>
      <c r="B4458" t="s">
        <v>208</v>
      </c>
      <c r="C4458" t="s">
        <v>1621</v>
      </c>
      <c r="D4458">
        <v>2019</v>
      </c>
      <c r="E4458" t="s">
        <v>1815</v>
      </c>
      <c r="I4458">
        <v>1</v>
      </c>
      <c r="N4458">
        <v>1</v>
      </c>
      <c r="O4458" s="13">
        <f t="shared" si="69"/>
        <v>1</v>
      </c>
    </row>
    <row r="4459" spans="1:15" x14ac:dyDescent="0.3">
      <c r="A4459" t="s">
        <v>136</v>
      </c>
      <c r="B4459" t="s">
        <v>208</v>
      </c>
      <c r="C4459" t="s">
        <v>1621</v>
      </c>
      <c r="D4459">
        <v>2019</v>
      </c>
      <c r="E4459" t="s">
        <v>1816</v>
      </c>
      <c r="M4459">
        <v>1</v>
      </c>
      <c r="N4459">
        <v>1</v>
      </c>
      <c r="O4459" s="13">
        <f t="shared" si="69"/>
        <v>0</v>
      </c>
    </row>
    <row r="4460" spans="1:15" x14ac:dyDescent="0.3">
      <c r="A4460" t="s">
        <v>136</v>
      </c>
      <c r="B4460" t="s">
        <v>208</v>
      </c>
      <c r="C4460" t="s">
        <v>1621</v>
      </c>
      <c r="D4460">
        <v>2019</v>
      </c>
      <c r="E4460" t="s">
        <v>1626</v>
      </c>
      <c r="H4460">
        <v>3</v>
      </c>
      <c r="I4460">
        <v>2</v>
      </c>
      <c r="J4460">
        <v>4</v>
      </c>
      <c r="L4460">
        <v>1</v>
      </c>
      <c r="M4460">
        <v>0</v>
      </c>
      <c r="N4460">
        <v>10</v>
      </c>
      <c r="O4460" s="13">
        <f t="shared" si="69"/>
        <v>9</v>
      </c>
    </row>
    <row r="4461" spans="1:15" x14ac:dyDescent="0.3">
      <c r="A4461" t="s">
        <v>55</v>
      </c>
      <c r="B4461" t="s">
        <v>208</v>
      </c>
      <c r="C4461" t="s">
        <v>1621</v>
      </c>
      <c r="D4461">
        <v>2019</v>
      </c>
      <c r="E4461" t="s">
        <v>1600</v>
      </c>
      <c r="I4461">
        <v>1</v>
      </c>
      <c r="J4461">
        <v>1</v>
      </c>
      <c r="L4461">
        <v>0</v>
      </c>
      <c r="N4461">
        <v>2</v>
      </c>
      <c r="O4461" s="13">
        <f t="shared" si="69"/>
        <v>2</v>
      </c>
    </row>
    <row r="4462" spans="1:15" x14ac:dyDescent="0.3">
      <c r="A4462" t="s">
        <v>55</v>
      </c>
      <c r="B4462" t="s">
        <v>208</v>
      </c>
      <c r="C4462" t="s">
        <v>1621</v>
      </c>
      <c r="D4462">
        <v>2019</v>
      </c>
      <c r="E4462" t="s">
        <v>1507</v>
      </c>
      <c r="I4462">
        <v>2</v>
      </c>
      <c r="J4462">
        <v>1</v>
      </c>
      <c r="L4462">
        <v>1</v>
      </c>
      <c r="N4462">
        <v>4</v>
      </c>
      <c r="O4462" s="13">
        <f t="shared" si="69"/>
        <v>3</v>
      </c>
    </row>
    <row r="4463" spans="1:15" x14ac:dyDescent="0.3">
      <c r="A4463" t="s">
        <v>22</v>
      </c>
      <c r="B4463" t="s">
        <v>208</v>
      </c>
      <c r="C4463" t="s">
        <v>1621</v>
      </c>
      <c r="D4463">
        <v>2019</v>
      </c>
      <c r="E4463" t="s">
        <v>1468</v>
      </c>
      <c r="G4463">
        <v>59</v>
      </c>
      <c r="H4463">
        <v>2826</v>
      </c>
      <c r="I4463">
        <v>212</v>
      </c>
      <c r="J4463">
        <v>122</v>
      </c>
      <c r="L4463">
        <v>3</v>
      </c>
      <c r="M4463">
        <v>0</v>
      </c>
      <c r="N4463">
        <v>3222</v>
      </c>
      <c r="O4463" s="13">
        <f t="shared" si="69"/>
        <v>3219</v>
      </c>
    </row>
    <row r="4464" spans="1:15" x14ac:dyDescent="0.3">
      <c r="A4464" t="s">
        <v>20</v>
      </c>
      <c r="B4464" t="s">
        <v>208</v>
      </c>
      <c r="C4464" t="s">
        <v>1621</v>
      </c>
      <c r="D4464">
        <v>2019</v>
      </c>
      <c r="E4464" t="s">
        <v>12</v>
      </c>
      <c r="H4464">
        <v>1</v>
      </c>
      <c r="N4464">
        <v>1</v>
      </c>
      <c r="O4464" s="13">
        <f t="shared" si="69"/>
        <v>1</v>
      </c>
    </row>
    <row r="4465" spans="1:15" x14ac:dyDescent="0.3">
      <c r="A4465" t="s">
        <v>26</v>
      </c>
      <c r="B4465" t="s">
        <v>208</v>
      </c>
      <c r="C4465" t="s">
        <v>1621</v>
      </c>
      <c r="D4465">
        <v>2019</v>
      </c>
      <c r="E4465" t="s">
        <v>1477</v>
      </c>
      <c r="H4465">
        <v>2</v>
      </c>
      <c r="I4465">
        <v>6</v>
      </c>
      <c r="J4465">
        <v>2</v>
      </c>
      <c r="N4465">
        <v>10</v>
      </c>
      <c r="O4465" s="13">
        <f t="shared" si="69"/>
        <v>10</v>
      </c>
    </row>
    <row r="4466" spans="1:15" x14ac:dyDescent="0.3">
      <c r="A4466" t="s">
        <v>29</v>
      </c>
      <c r="B4466" t="s">
        <v>208</v>
      </c>
      <c r="C4466" t="s">
        <v>1621</v>
      </c>
      <c r="D4466">
        <v>2019</v>
      </c>
      <c r="E4466" t="s">
        <v>1455</v>
      </c>
      <c r="I4466">
        <v>7</v>
      </c>
      <c r="L4466">
        <v>0</v>
      </c>
      <c r="N4466">
        <v>7</v>
      </c>
      <c r="O4466" s="13">
        <f t="shared" si="69"/>
        <v>7</v>
      </c>
    </row>
    <row r="4467" spans="1:15" x14ac:dyDescent="0.3">
      <c r="A4467" t="s">
        <v>20</v>
      </c>
      <c r="B4467" t="s">
        <v>259</v>
      </c>
      <c r="C4467" t="s">
        <v>1628</v>
      </c>
      <c r="D4467">
        <v>2019</v>
      </c>
      <c r="E4467" t="s">
        <v>1629</v>
      </c>
      <c r="I4467">
        <v>4</v>
      </c>
      <c r="J4467">
        <v>17</v>
      </c>
      <c r="K4467">
        <v>6</v>
      </c>
      <c r="L4467">
        <v>19</v>
      </c>
      <c r="M4467">
        <v>0</v>
      </c>
      <c r="N4467">
        <v>46</v>
      </c>
      <c r="O4467" s="13">
        <f t="shared" si="69"/>
        <v>21</v>
      </c>
    </row>
    <row r="4468" spans="1:15" x14ac:dyDescent="0.3">
      <c r="A4468" t="s">
        <v>233</v>
      </c>
      <c r="B4468" t="s">
        <v>259</v>
      </c>
      <c r="C4468" t="s">
        <v>1628</v>
      </c>
      <c r="D4468">
        <v>2019</v>
      </c>
      <c r="E4468" t="s">
        <v>1630</v>
      </c>
      <c r="J4468">
        <v>6</v>
      </c>
      <c r="K4468">
        <v>0</v>
      </c>
      <c r="L4468">
        <v>19</v>
      </c>
      <c r="M4468">
        <v>0</v>
      </c>
      <c r="N4468">
        <v>25</v>
      </c>
      <c r="O4468" s="13">
        <f t="shared" si="69"/>
        <v>6</v>
      </c>
    </row>
    <row r="4469" spans="1:15" x14ac:dyDescent="0.3">
      <c r="A4469" t="s">
        <v>20</v>
      </c>
      <c r="B4469" t="s">
        <v>259</v>
      </c>
      <c r="C4469" t="s">
        <v>1628</v>
      </c>
      <c r="D4469">
        <v>2019</v>
      </c>
      <c r="E4469" t="s">
        <v>1439</v>
      </c>
      <c r="F4469">
        <v>1</v>
      </c>
      <c r="G4469">
        <v>233</v>
      </c>
      <c r="H4469">
        <v>631</v>
      </c>
      <c r="I4469">
        <v>591</v>
      </c>
      <c r="J4469">
        <v>1591</v>
      </c>
      <c r="K4469">
        <v>15</v>
      </c>
      <c r="L4469">
        <v>620</v>
      </c>
      <c r="M4469">
        <v>46</v>
      </c>
      <c r="N4469">
        <v>3728</v>
      </c>
      <c r="O4469" s="13">
        <f t="shared" si="69"/>
        <v>3047</v>
      </c>
    </row>
    <row r="4470" spans="1:15" x14ac:dyDescent="0.3">
      <c r="A4470" t="s">
        <v>20</v>
      </c>
      <c r="B4470" t="s">
        <v>259</v>
      </c>
      <c r="C4470" t="s">
        <v>1628</v>
      </c>
      <c r="D4470">
        <v>2019</v>
      </c>
      <c r="E4470" t="s">
        <v>1445</v>
      </c>
      <c r="F4470">
        <v>1</v>
      </c>
      <c r="G4470">
        <v>115</v>
      </c>
      <c r="H4470">
        <v>92</v>
      </c>
      <c r="I4470">
        <v>255</v>
      </c>
      <c r="J4470">
        <v>966</v>
      </c>
      <c r="K4470">
        <v>1</v>
      </c>
      <c r="L4470">
        <v>56</v>
      </c>
      <c r="M4470">
        <v>25</v>
      </c>
      <c r="N4470">
        <v>1511</v>
      </c>
      <c r="O4470" s="13">
        <f t="shared" si="69"/>
        <v>1429</v>
      </c>
    </row>
    <row r="4471" spans="1:15" x14ac:dyDescent="0.3">
      <c r="A4471" t="s">
        <v>22</v>
      </c>
      <c r="B4471" t="s">
        <v>259</v>
      </c>
      <c r="C4471" t="s">
        <v>1628</v>
      </c>
      <c r="D4471">
        <v>2019</v>
      </c>
      <c r="E4471" t="s">
        <v>1468</v>
      </c>
      <c r="G4471">
        <v>44</v>
      </c>
      <c r="H4471">
        <v>1089</v>
      </c>
      <c r="I4471">
        <v>442</v>
      </c>
      <c r="J4471">
        <v>366</v>
      </c>
      <c r="L4471">
        <v>40</v>
      </c>
      <c r="M4471">
        <v>5</v>
      </c>
      <c r="N4471">
        <v>1986</v>
      </c>
      <c r="O4471" s="13">
        <f t="shared" si="69"/>
        <v>1941</v>
      </c>
    </row>
    <row r="4472" spans="1:15" x14ac:dyDescent="0.3">
      <c r="A4472" t="s">
        <v>22</v>
      </c>
      <c r="B4472" t="s">
        <v>259</v>
      </c>
      <c r="C4472" t="s">
        <v>1628</v>
      </c>
      <c r="D4472">
        <v>2019</v>
      </c>
      <c r="E4472" t="s">
        <v>1498</v>
      </c>
      <c r="G4472">
        <v>1</v>
      </c>
      <c r="H4472">
        <v>19</v>
      </c>
      <c r="I4472">
        <v>2</v>
      </c>
      <c r="J4472">
        <v>20</v>
      </c>
      <c r="L4472">
        <v>3</v>
      </c>
      <c r="M4472">
        <v>0</v>
      </c>
      <c r="N4472">
        <v>45</v>
      </c>
      <c r="O4472" s="13">
        <f t="shared" si="69"/>
        <v>42</v>
      </c>
    </row>
    <row r="4473" spans="1:15" x14ac:dyDescent="0.3">
      <c r="A4473" t="s">
        <v>22</v>
      </c>
      <c r="B4473" t="s">
        <v>259</v>
      </c>
      <c r="C4473" t="s">
        <v>1628</v>
      </c>
      <c r="D4473">
        <v>2019</v>
      </c>
      <c r="E4473" t="s">
        <v>1473</v>
      </c>
      <c r="F4473">
        <v>26</v>
      </c>
      <c r="G4473">
        <v>2</v>
      </c>
      <c r="H4473">
        <v>113</v>
      </c>
      <c r="I4473">
        <v>40</v>
      </c>
      <c r="J4473">
        <v>81</v>
      </c>
      <c r="K4473">
        <v>5</v>
      </c>
      <c r="L4473">
        <v>14</v>
      </c>
      <c r="M4473">
        <v>3</v>
      </c>
      <c r="N4473">
        <v>284</v>
      </c>
      <c r="O4473" s="13">
        <f t="shared" si="69"/>
        <v>262</v>
      </c>
    </row>
    <row r="4474" spans="1:15" x14ac:dyDescent="0.3">
      <c r="A4474" t="s">
        <v>20</v>
      </c>
      <c r="B4474" t="s">
        <v>259</v>
      </c>
      <c r="C4474" t="s">
        <v>1628</v>
      </c>
      <c r="D4474">
        <v>2019</v>
      </c>
      <c r="E4474" t="s">
        <v>12</v>
      </c>
      <c r="J4474">
        <v>2</v>
      </c>
      <c r="L4474">
        <v>5</v>
      </c>
      <c r="N4474">
        <v>7</v>
      </c>
      <c r="O4474" s="13">
        <f t="shared" si="69"/>
        <v>2</v>
      </c>
    </row>
    <row r="4475" spans="1:15" x14ac:dyDescent="0.3">
      <c r="A4475" t="s">
        <v>20</v>
      </c>
      <c r="B4475" t="s">
        <v>259</v>
      </c>
      <c r="C4475" t="s">
        <v>1631</v>
      </c>
      <c r="D4475">
        <v>2019</v>
      </c>
      <c r="E4475" t="s">
        <v>1439</v>
      </c>
      <c r="H4475">
        <v>25</v>
      </c>
      <c r="I4475">
        <v>6</v>
      </c>
      <c r="J4475">
        <v>25</v>
      </c>
      <c r="L4475">
        <v>31</v>
      </c>
      <c r="M4475">
        <v>0</v>
      </c>
      <c r="N4475">
        <v>87</v>
      </c>
      <c r="O4475" s="13">
        <f t="shared" si="69"/>
        <v>56</v>
      </c>
    </row>
    <row r="4476" spans="1:15" x14ac:dyDescent="0.3">
      <c r="A4476" t="s">
        <v>50</v>
      </c>
      <c r="B4476" t="s">
        <v>259</v>
      </c>
      <c r="C4476" t="s">
        <v>1632</v>
      </c>
      <c r="D4476">
        <v>2019</v>
      </c>
      <c r="E4476" t="s">
        <v>1633</v>
      </c>
      <c r="I4476">
        <v>1</v>
      </c>
      <c r="J4476">
        <v>2</v>
      </c>
      <c r="L4476">
        <v>9</v>
      </c>
      <c r="M4476">
        <v>0</v>
      </c>
      <c r="N4476">
        <v>12</v>
      </c>
      <c r="O4476" s="13">
        <f t="shared" si="69"/>
        <v>3</v>
      </c>
    </row>
    <row r="4477" spans="1:15" x14ac:dyDescent="0.3">
      <c r="A4477" t="s">
        <v>20</v>
      </c>
      <c r="B4477" t="s">
        <v>259</v>
      </c>
      <c r="C4477" t="s">
        <v>1632</v>
      </c>
      <c r="D4477">
        <v>2019</v>
      </c>
      <c r="E4477" t="s">
        <v>1629</v>
      </c>
      <c r="H4477">
        <v>1</v>
      </c>
      <c r="I4477">
        <v>5</v>
      </c>
      <c r="J4477">
        <v>30</v>
      </c>
      <c r="K4477">
        <v>333</v>
      </c>
      <c r="L4477">
        <v>214</v>
      </c>
      <c r="M4477">
        <v>0</v>
      </c>
      <c r="N4477">
        <v>583</v>
      </c>
      <c r="O4477" s="13">
        <f t="shared" si="69"/>
        <v>36</v>
      </c>
    </row>
    <row r="4478" spans="1:15" x14ac:dyDescent="0.3">
      <c r="A4478" t="s">
        <v>233</v>
      </c>
      <c r="B4478" t="s">
        <v>259</v>
      </c>
      <c r="C4478" t="s">
        <v>1632</v>
      </c>
      <c r="D4478">
        <v>2019</v>
      </c>
      <c r="E4478" t="s">
        <v>1630</v>
      </c>
      <c r="F4478">
        <v>2</v>
      </c>
      <c r="G4478">
        <v>3</v>
      </c>
      <c r="H4478">
        <v>113</v>
      </c>
      <c r="I4478">
        <v>254</v>
      </c>
      <c r="J4478">
        <v>137</v>
      </c>
      <c r="K4478">
        <v>2</v>
      </c>
      <c r="L4478">
        <v>15</v>
      </c>
      <c r="M4478">
        <v>0</v>
      </c>
      <c r="N4478">
        <v>526</v>
      </c>
      <c r="O4478" s="13">
        <f t="shared" si="69"/>
        <v>509</v>
      </c>
    </row>
    <row r="4479" spans="1:15" x14ac:dyDescent="0.3">
      <c r="A4479" t="s">
        <v>20</v>
      </c>
      <c r="B4479" t="s">
        <v>259</v>
      </c>
      <c r="C4479" t="s">
        <v>1632</v>
      </c>
      <c r="D4479">
        <v>2019</v>
      </c>
      <c r="E4479" t="s">
        <v>1439</v>
      </c>
      <c r="F4479">
        <v>32</v>
      </c>
      <c r="G4479">
        <v>261</v>
      </c>
      <c r="H4479">
        <v>3441</v>
      </c>
      <c r="I4479">
        <v>2012</v>
      </c>
      <c r="J4479">
        <v>2782</v>
      </c>
      <c r="K4479">
        <v>5</v>
      </c>
      <c r="L4479">
        <v>495</v>
      </c>
      <c r="M4479">
        <v>11</v>
      </c>
      <c r="N4479">
        <v>9039</v>
      </c>
      <c r="O4479" s="13">
        <f t="shared" si="69"/>
        <v>8528</v>
      </c>
    </row>
    <row r="4480" spans="1:15" x14ac:dyDescent="0.3">
      <c r="A4480" t="s">
        <v>20</v>
      </c>
      <c r="B4480" t="s">
        <v>259</v>
      </c>
      <c r="C4480" t="s">
        <v>1632</v>
      </c>
      <c r="D4480">
        <v>2019</v>
      </c>
      <c r="E4480" t="s">
        <v>1445</v>
      </c>
      <c r="F4480">
        <v>6</v>
      </c>
      <c r="G4480">
        <v>11</v>
      </c>
      <c r="H4480">
        <v>139</v>
      </c>
      <c r="I4480">
        <v>112</v>
      </c>
      <c r="J4480">
        <v>176</v>
      </c>
      <c r="K4480">
        <v>0</v>
      </c>
      <c r="L4480">
        <v>24</v>
      </c>
      <c r="M4480">
        <v>0</v>
      </c>
      <c r="N4480">
        <v>468</v>
      </c>
      <c r="O4480" s="13">
        <f t="shared" si="69"/>
        <v>444</v>
      </c>
    </row>
    <row r="4481" spans="1:15" x14ac:dyDescent="0.3">
      <c r="A4481" t="s">
        <v>20</v>
      </c>
      <c r="B4481" t="s">
        <v>259</v>
      </c>
      <c r="C4481" t="s">
        <v>1632</v>
      </c>
      <c r="D4481">
        <v>2019</v>
      </c>
      <c r="E4481" t="s">
        <v>1634</v>
      </c>
      <c r="J4481">
        <v>1</v>
      </c>
      <c r="L4481">
        <v>36</v>
      </c>
      <c r="M4481">
        <v>0</v>
      </c>
      <c r="N4481">
        <v>37</v>
      </c>
      <c r="O4481" s="13">
        <f t="shared" si="69"/>
        <v>1</v>
      </c>
    </row>
    <row r="4482" spans="1:15" x14ac:dyDescent="0.3">
      <c r="A4482" t="s">
        <v>22</v>
      </c>
      <c r="B4482" t="s">
        <v>259</v>
      </c>
      <c r="C4482" t="s">
        <v>1632</v>
      </c>
      <c r="D4482">
        <v>2019</v>
      </c>
      <c r="E4482" t="s">
        <v>1636</v>
      </c>
      <c r="G4482">
        <v>36</v>
      </c>
      <c r="H4482">
        <v>271</v>
      </c>
      <c r="I4482">
        <v>356</v>
      </c>
      <c r="J4482">
        <v>112</v>
      </c>
      <c r="N4482">
        <v>775</v>
      </c>
      <c r="O4482" s="13">
        <f t="shared" si="69"/>
        <v>775</v>
      </c>
    </row>
    <row r="4483" spans="1:15" x14ac:dyDescent="0.3">
      <c r="A4483" t="s">
        <v>22</v>
      </c>
      <c r="B4483" t="s">
        <v>259</v>
      </c>
      <c r="C4483" t="s">
        <v>1632</v>
      </c>
      <c r="D4483">
        <v>2019</v>
      </c>
      <c r="E4483" t="s">
        <v>1468</v>
      </c>
      <c r="G4483">
        <v>31</v>
      </c>
      <c r="H4483">
        <v>899</v>
      </c>
      <c r="I4483">
        <v>253</v>
      </c>
      <c r="J4483">
        <v>195</v>
      </c>
      <c r="K4483">
        <v>61</v>
      </c>
      <c r="L4483">
        <v>7</v>
      </c>
      <c r="M4483">
        <v>0</v>
      </c>
      <c r="N4483">
        <v>1446</v>
      </c>
      <c r="O4483" s="13">
        <f t="shared" ref="O4483:O4546" si="70">F4483+G4483+H4483+I4483+J4483</f>
        <v>1378</v>
      </c>
    </row>
    <row r="4484" spans="1:15" x14ac:dyDescent="0.3">
      <c r="A4484" t="s">
        <v>22</v>
      </c>
      <c r="B4484" t="s">
        <v>259</v>
      </c>
      <c r="C4484" t="s">
        <v>1632</v>
      </c>
      <c r="D4484">
        <v>2019</v>
      </c>
      <c r="E4484" t="s">
        <v>1473</v>
      </c>
      <c r="F4484">
        <v>2</v>
      </c>
      <c r="G4484">
        <v>6</v>
      </c>
      <c r="H4484">
        <v>209</v>
      </c>
      <c r="I4484">
        <v>53</v>
      </c>
      <c r="J4484">
        <v>77</v>
      </c>
      <c r="K4484">
        <v>0</v>
      </c>
      <c r="L4484">
        <v>29</v>
      </c>
      <c r="M4484">
        <v>0</v>
      </c>
      <c r="N4484">
        <v>376</v>
      </c>
      <c r="O4484" s="13">
        <f t="shared" si="70"/>
        <v>347</v>
      </c>
    </row>
    <row r="4485" spans="1:15" x14ac:dyDescent="0.3">
      <c r="A4485" t="s">
        <v>20</v>
      </c>
      <c r="B4485" t="s">
        <v>259</v>
      </c>
      <c r="C4485" t="s">
        <v>1632</v>
      </c>
      <c r="D4485">
        <v>2019</v>
      </c>
      <c r="E4485" t="s">
        <v>12</v>
      </c>
      <c r="I4485">
        <v>1</v>
      </c>
      <c r="J4485">
        <v>2</v>
      </c>
      <c r="K4485">
        <v>0</v>
      </c>
      <c r="L4485">
        <v>2</v>
      </c>
      <c r="M4485">
        <v>0</v>
      </c>
      <c r="N4485">
        <v>5</v>
      </c>
      <c r="O4485" s="13">
        <f t="shared" si="70"/>
        <v>3</v>
      </c>
    </row>
    <row r="4486" spans="1:15" x14ac:dyDescent="0.3">
      <c r="A4486" t="s">
        <v>22</v>
      </c>
      <c r="B4486" t="s">
        <v>259</v>
      </c>
      <c r="C4486" t="s">
        <v>1632</v>
      </c>
      <c r="D4486">
        <v>2019</v>
      </c>
      <c r="E4486" t="s">
        <v>1453</v>
      </c>
      <c r="H4486">
        <v>1</v>
      </c>
      <c r="M4486">
        <v>0</v>
      </c>
      <c r="N4486">
        <v>1</v>
      </c>
      <c r="O4486" s="13">
        <f t="shared" si="70"/>
        <v>1</v>
      </c>
    </row>
    <row r="4487" spans="1:15" x14ac:dyDescent="0.3">
      <c r="A4487" t="s">
        <v>233</v>
      </c>
      <c r="B4487" t="s">
        <v>259</v>
      </c>
      <c r="C4487" t="s">
        <v>1637</v>
      </c>
      <c r="D4487">
        <v>2019</v>
      </c>
      <c r="E4487" t="s">
        <v>1638</v>
      </c>
      <c r="H4487">
        <v>3</v>
      </c>
      <c r="I4487">
        <v>2</v>
      </c>
      <c r="J4487">
        <v>3</v>
      </c>
      <c r="L4487">
        <v>3</v>
      </c>
      <c r="M4487">
        <v>0</v>
      </c>
      <c r="N4487">
        <v>11</v>
      </c>
      <c r="O4487" s="13">
        <f t="shared" si="70"/>
        <v>8</v>
      </c>
    </row>
    <row r="4488" spans="1:15" x14ac:dyDescent="0.3">
      <c r="A4488" t="s">
        <v>20</v>
      </c>
      <c r="B4488" t="s">
        <v>259</v>
      </c>
      <c r="C4488" t="s">
        <v>1637</v>
      </c>
      <c r="D4488">
        <v>2019</v>
      </c>
      <c r="E4488" t="s">
        <v>1639</v>
      </c>
      <c r="F4488">
        <v>1</v>
      </c>
      <c r="G4488">
        <v>23</v>
      </c>
      <c r="H4488">
        <v>191</v>
      </c>
      <c r="I4488">
        <v>210</v>
      </c>
      <c r="J4488">
        <v>288</v>
      </c>
      <c r="L4488">
        <v>60</v>
      </c>
      <c r="M4488">
        <v>3</v>
      </c>
      <c r="N4488">
        <v>776</v>
      </c>
      <c r="O4488" s="13">
        <f t="shared" si="70"/>
        <v>713</v>
      </c>
    </row>
    <row r="4489" spans="1:15" x14ac:dyDescent="0.3">
      <c r="A4489" t="s">
        <v>20</v>
      </c>
      <c r="B4489" t="s">
        <v>259</v>
      </c>
      <c r="C4489" t="s">
        <v>1637</v>
      </c>
      <c r="D4489">
        <v>2019</v>
      </c>
      <c r="E4489" t="s">
        <v>1640</v>
      </c>
      <c r="G4489">
        <v>4</v>
      </c>
      <c r="H4489">
        <v>14</v>
      </c>
      <c r="I4489">
        <v>5</v>
      </c>
      <c r="J4489">
        <v>17</v>
      </c>
      <c r="L4489">
        <v>8</v>
      </c>
      <c r="M4489">
        <v>0</v>
      </c>
      <c r="N4489">
        <v>48</v>
      </c>
      <c r="O4489" s="13">
        <f t="shared" si="70"/>
        <v>40</v>
      </c>
    </row>
    <row r="4490" spans="1:15" x14ac:dyDescent="0.3">
      <c r="A4490" t="s">
        <v>20</v>
      </c>
      <c r="B4490" t="s">
        <v>259</v>
      </c>
      <c r="C4490" t="s">
        <v>1641</v>
      </c>
      <c r="D4490">
        <v>2019</v>
      </c>
      <c r="E4490" t="s">
        <v>1629</v>
      </c>
      <c r="G4490">
        <v>1</v>
      </c>
      <c r="H4490">
        <v>3</v>
      </c>
      <c r="I4490">
        <v>8</v>
      </c>
      <c r="J4490">
        <v>8</v>
      </c>
      <c r="K4490">
        <v>38</v>
      </c>
      <c r="L4490">
        <v>22</v>
      </c>
      <c r="M4490">
        <v>0</v>
      </c>
      <c r="N4490">
        <v>80</v>
      </c>
      <c r="O4490" s="13">
        <f t="shared" si="70"/>
        <v>20</v>
      </c>
    </row>
    <row r="4491" spans="1:15" x14ac:dyDescent="0.3">
      <c r="A4491" t="s">
        <v>233</v>
      </c>
      <c r="B4491" t="s">
        <v>259</v>
      </c>
      <c r="C4491" t="s">
        <v>1641</v>
      </c>
      <c r="D4491">
        <v>2019</v>
      </c>
      <c r="E4491" t="s">
        <v>1630</v>
      </c>
      <c r="F4491">
        <v>1</v>
      </c>
      <c r="G4491">
        <v>6</v>
      </c>
      <c r="H4491">
        <v>59</v>
      </c>
      <c r="I4491">
        <v>88</v>
      </c>
      <c r="J4491">
        <v>140</v>
      </c>
      <c r="K4491">
        <v>1</v>
      </c>
      <c r="L4491">
        <v>65</v>
      </c>
      <c r="M4491">
        <v>0</v>
      </c>
      <c r="N4491">
        <v>360</v>
      </c>
      <c r="O4491" s="13">
        <f t="shared" si="70"/>
        <v>294</v>
      </c>
    </row>
    <row r="4492" spans="1:15" x14ac:dyDescent="0.3">
      <c r="A4492" t="s">
        <v>20</v>
      </c>
      <c r="B4492" t="s">
        <v>259</v>
      </c>
      <c r="C4492" t="s">
        <v>1641</v>
      </c>
      <c r="D4492">
        <v>2019</v>
      </c>
      <c r="E4492" t="s">
        <v>1439</v>
      </c>
      <c r="F4492">
        <v>32</v>
      </c>
      <c r="G4492">
        <v>315</v>
      </c>
      <c r="H4492">
        <v>3690</v>
      </c>
      <c r="I4492">
        <v>3131</v>
      </c>
      <c r="J4492">
        <v>3109</v>
      </c>
      <c r="K4492">
        <v>3</v>
      </c>
      <c r="L4492">
        <v>1132</v>
      </c>
      <c r="M4492">
        <v>13</v>
      </c>
      <c r="N4492">
        <v>11425</v>
      </c>
      <c r="O4492" s="13">
        <f t="shared" si="70"/>
        <v>10277</v>
      </c>
    </row>
    <row r="4493" spans="1:15" x14ac:dyDescent="0.3">
      <c r="A4493" t="s">
        <v>20</v>
      </c>
      <c r="B4493" t="s">
        <v>259</v>
      </c>
      <c r="C4493" t="s">
        <v>1641</v>
      </c>
      <c r="D4493">
        <v>2019</v>
      </c>
      <c r="E4493" t="s">
        <v>1445</v>
      </c>
      <c r="F4493">
        <v>2</v>
      </c>
      <c r="G4493">
        <v>6</v>
      </c>
      <c r="H4493">
        <v>82</v>
      </c>
      <c r="I4493">
        <v>68</v>
      </c>
      <c r="J4493">
        <v>91</v>
      </c>
      <c r="L4493">
        <v>44</v>
      </c>
      <c r="M4493">
        <v>0</v>
      </c>
      <c r="N4493">
        <v>293</v>
      </c>
      <c r="O4493" s="13">
        <f t="shared" si="70"/>
        <v>249</v>
      </c>
    </row>
    <row r="4494" spans="1:15" x14ac:dyDescent="0.3">
      <c r="A4494" t="s">
        <v>22</v>
      </c>
      <c r="B4494" t="s">
        <v>259</v>
      </c>
      <c r="C4494" t="s">
        <v>1641</v>
      </c>
      <c r="D4494">
        <v>2019</v>
      </c>
      <c r="E4494" t="s">
        <v>1636</v>
      </c>
      <c r="F4494">
        <v>1</v>
      </c>
      <c r="G4494">
        <v>19</v>
      </c>
      <c r="H4494">
        <v>1339</v>
      </c>
      <c r="I4494">
        <v>456</v>
      </c>
      <c r="J4494">
        <v>60</v>
      </c>
      <c r="M4494">
        <v>0</v>
      </c>
      <c r="N4494">
        <v>1875</v>
      </c>
      <c r="O4494" s="13">
        <f t="shared" si="70"/>
        <v>1875</v>
      </c>
    </row>
    <row r="4495" spans="1:15" x14ac:dyDescent="0.3">
      <c r="A4495" t="s">
        <v>233</v>
      </c>
      <c r="B4495" t="s">
        <v>259</v>
      </c>
      <c r="C4495" t="s">
        <v>1641</v>
      </c>
      <c r="D4495">
        <v>2019</v>
      </c>
      <c r="E4495" t="s">
        <v>1642</v>
      </c>
      <c r="H4495">
        <v>12</v>
      </c>
      <c r="I4495">
        <v>31</v>
      </c>
      <c r="J4495">
        <v>18</v>
      </c>
      <c r="L4495">
        <v>5</v>
      </c>
      <c r="M4495">
        <v>0</v>
      </c>
      <c r="N4495">
        <v>66</v>
      </c>
      <c r="O4495" s="13">
        <f t="shared" si="70"/>
        <v>61</v>
      </c>
    </row>
    <row r="4496" spans="1:15" x14ac:dyDescent="0.3">
      <c r="A4496" t="s">
        <v>22</v>
      </c>
      <c r="B4496" t="s">
        <v>259</v>
      </c>
      <c r="C4496" t="s">
        <v>1641</v>
      </c>
      <c r="D4496">
        <v>2019</v>
      </c>
      <c r="E4496" t="s">
        <v>1468</v>
      </c>
      <c r="F4496">
        <v>5</v>
      </c>
      <c r="G4496">
        <v>527</v>
      </c>
      <c r="H4496">
        <v>9372</v>
      </c>
      <c r="I4496">
        <v>4500</v>
      </c>
      <c r="J4496">
        <v>3256</v>
      </c>
      <c r="K4496">
        <v>4</v>
      </c>
      <c r="L4496">
        <v>532</v>
      </c>
      <c r="M4496">
        <v>13</v>
      </c>
      <c r="N4496">
        <v>18209</v>
      </c>
      <c r="O4496" s="13">
        <f t="shared" si="70"/>
        <v>17660</v>
      </c>
    </row>
    <row r="4497" spans="1:15" x14ac:dyDescent="0.3">
      <c r="A4497" t="s">
        <v>22</v>
      </c>
      <c r="B4497" t="s">
        <v>259</v>
      </c>
      <c r="C4497" t="s">
        <v>1641</v>
      </c>
      <c r="D4497">
        <v>2019</v>
      </c>
      <c r="E4497" t="s">
        <v>1473</v>
      </c>
      <c r="F4497">
        <v>1</v>
      </c>
      <c r="G4497">
        <v>2</v>
      </c>
      <c r="H4497">
        <v>48</v>
      </c>
      <c r="I4497">
        <v>46</v>
      </c>
      <c r="J4497">
        <v>32</v>
      </c>
      <c r="L4497">
        <v>29</v>
      </c>
      <c r="M4497">
        <v>0</v>
      </c>
      <c r="N4497">
        <v>158</v>
      </c>
      <c r="O4497" s="13">
        <f t="shared" si="70"/>
        <v>129</v>
      </c>
    </row>
    <row r="4498" spans="1:15" x14ac:dyDescent="0.3">
      <c r="A4498" t="s">
        <v>20</v>
      </c>
      <c r="B4498" t="s">
        <v>259</v>
      </c>
      <c r="C4498" t="s">
        <v>1641</v>
      </c>
      <c r="D4498">
        <v>2019</v>
      </c>
      <c r="E4498" t="s">
        <v>12</v>
      </c>
      <c r="I4498">
        <v>0</v>
      </c>
      <c r="L4498">
        <v>6</v>
      </c>
      <c r="N4498">
        <v>6</v>
      </c>
      <c r="O4498" s="13">
        <f t="shared" si="70"/>
        <v>0</v>
      </c>
    </row>
    <row r="4499" spans="1:15" x14ac:dyDescent="0.3">
      <c r="A4499" t="s">
        <v>20</v>
      </c>
      <c r="B4499" t="s">
        <v>296</v>
      </c>
      <c r="C4499" t="s">
        <v>1643</v>
      </c>
      <c r="D4499">
        <v>2019</v>
      </c>
      <c r="E4499" t="s">
        <v>1644</v>
      </c>
      <c r="G4499">
        <v>1</v>
      </c>
      <c r="H4499">
        <v>5</v>
      </c>
      <c r="I4499">
        <v>2</v>
      </c>
      <c r="J4499">
        <v>5</v>
      </c>
      <c r="K4499">
        <v>1</v>
      </c>
      <c r="L4499">
        <v>3</v>
      </c>
      <c r="N4499">
        <v>17</v>
      </c>
      <c r="O4499" s="13">
        <f t="shared" si="70"/>
        <v>13</v>
      </c>
    </row>
    <row r="4500" spans="1:15" x14ac:dyDescent="0.3">
      <c r="A4500" t="s">
        <v>20</v>
      </c>
      <c r="B4500" t="s">
        <v>296</v>
      </c>
      <c r="C4500" t="s">
        <v>1643</v>
      </c>
      <c r="D4500">
        <v>2019</v>
      </c>
      <c r="E4500" t="s">
        <v>1645</v>
      </c>
      <c r="F4500">
        <v>2</v>
      </c>
      <c r="H4500">
        <v>1</v>
      </c>
      <c r="I4500">
        <v>1</v>
      </c>
      <c r="J4500">
        <v>2</v>
      </c>
      <c r="N4500">
        <v>6</v>
      </c>
      <c r="O4500" s="13">
        <f t="shared" si="70"/>
        <v>6</v>
      </c>
    </row>
    <row r="4501" spans="1:15" x14ac:dyDescent="0.3">
      <c r="A4501" t="s">
        <v>20</v>
      </c>
      <c r="B4501" t="s">
        <v>296</v>
      </c>
      <c r="C4501" t="s">
        <v>1643</v>
      </c>
      <c r="D4501">
        <v>2019</v>
      </c>
      <c r="E4501" t="s">
        <v>1646</v>
      </c>
      <c r="F4501">
        <v>53</v>
      </c>
      <c r="G4501">
        <v>78</v>
      </c>
      <c r="H4501">
        <v>92</v>
      </c>
      <c r="I4501">
        <v>246</v>
      </c>
      <c r="J4501">
        <v>697</v>
      </c>
      <c r="K4501">
        <v>2</v>
      </c>
      <c r="L4501">
        <v>95</v>
      </c>
      <c r="M4501">
        <v>3</v>
      </c>
      <c r="N4501">
        <v>1266</v>
      </c>
      <c r="O4501" s="13">
        <f t="shared" si="70"/>
        <v>1166</v>
      </c>
    </row>
    <row r="4502" spans="1:15" x14ac:dyDescent="0.3">
      <c r="A4502" t="s">
        <v>20</v>
      </c>
      <c r="B4502" t="s">
        <v>296</v>
      </c>
      <c r="C4502" t="s">
        <v>1643</v>
      </c>
      <c r="D4502">
        <v>2019</v>
      </c>
      <c r="E4502" t="s">
        <v>1647</v>
      </c>
      <c r="F4502">
        <v>2</v>
      </c>
      <c r="I4502">
        <v>2</v>
      </c>
      <c r="J4502">
        <v>8</v>
      </c>
      <c r="L4502">
        <v>0</v>
      </c>
      <c r="N4502">
        <v>12</v>
      </c>
      <c r="O4502" s="13">
        <f t="shared" si="70"/>
        <v>12</v>
      </c>
    </row>
    <row r="4503" spans="1:15" x14ac:dyDescent="0.3">
      <c r="A4503" t="s">
        <v>20</v>
      </c>
      <c r="B4503" t="s">
        <v>296</v>
      </c>
      <c r="C4503" t="s">
        <v>1643</v>
      </c>
      <c r="D4503">
        <v>2019</v>
      </c>
      <c r="E4503" t="s">
        <v>1648</v>
      </c>
      <c r="F4503">
        <v>1</v>
      </c>
      <c r="H4503">
        <v>7</v>
      </c>
      <c r="I4503">
        <v>5</v>
      </c>
      <c r="J4503">
        <v>14</v>
      </c>
      <c r="L4503">
        <v>5</v>
      </c>
      <c r="M4503">
        <v>0</v>
      </c>
      <c r="N4503">
        <v>32</v>
      </c>
      <c r="O4503" s="13">
        <f t="shared" si="70"/>
        <v>27</v>
      </c>
    </row>
    <row r="4504" spans="1:15" x14ac:dyDescent="0.3">
      <c r="A4504" t="s">
        <v>20</v>
      </c>
      <c r="B4504" t="s">
        <v>296</v>
      </c>
      <c r="C4504" t="s">
        <v>1643</v>
      </c>
      <c r="D4504">
        <v>2019</v>
      </c>
      <c r="E4504" t="s">
        <v>1649</v>
      </c>
      <c r="G4504">
        <v>6</v>
      </c>
      <c r="H4504">
        <v>12</v>
      </c>
      <c r="I4504">
        <v>13</v>
      </c>
      <c r="J4504">
        <v>29</v>
      </c>
      <c r="L4504">
        <v>5</v>
      </c>
      <c r="M4504">
        <v>0</v>
      </c>
      <c r="N4504">
        <v>65</v>
      </c>
      <c r="O4504" s="13">
        <f t="shared" si="70"/>
        <v>60</v>
      </c>
    </row>
    <row r="4505" spans="1:15" x14ac:dyDescent="0.3">
      <c r="A4505" t="s">
        <v>20</v>
      </c>
      <c r="B4505" t="s">
        <v>296</v>
      </c>
      <c r="C4505" t="s">
        <v>1643</v>
      </c>
      <c r="D4505">
        <v>2019</v>
      </c>
      <c r="E4505" t="s">
        <v>1619</v>
      </c>
      <c r="J4505">
        <v>9</v>
      </c>
      <c r="L4505">
        <v>2</v>
      </c>
      <c r="N4505">
        <v>11</v>
      </c>
      <c r="O4505" s="13">
        <f t="shared" si="70"/>
        <v>9</v>
      </c>
    </row>
    <row r="4506" spans="1:15" x14ac:dyDescent="0.3">
      <c r="A4506" t="s">
        <v>20</v>
      </c>
      <c r="B4506" t="s">
        <v>296</v>
      </c>
      <c r="C4506" t="s">
        <v>1643</v>
      </c>
      <c r="D4506">
        <v>2019</v>
      </c>
      <c r="E4506" t="s">
        <v>1439</v>
      </c>
      <c r="F4506">
        <v>248</v>
      </c>
      <c r="G4506">
        <v>805</v>
      </c>
      <c r="H4506">
        <v>5048</v>
      </c>
      <c r="I4506">
        <v>4145</v>
      </c>
      <c r="J4506">
        <v>3135</v>
      </c>
      <c r="L4506">
        <v>746</v>
      </c>
      <c r="M4506">
        <v>22</v>
      </c>
      <c r="N4506">
        <v>14149</v>
      </c>
      <c r="O4506" s="13">
        <f t="shared" si="70"/>
        <v>13381</v>
      </c>
    </row>
    <row r="4507" spans="1:15" x14ac:dyDescent="0.3">
      <c r="A4507" t="s">
        <v>20</v>
      </c>
      <c r="B4507" t="s">
        <v>296</v>
      </c>
      <c r="C4507" t="s">
        <v>1643</v>
      </c>
      <c r="D4507">
        <v>2019</v>
      </c>
      <c r="E4507" t="s">
        <v>1445</v>
      </c>
      <c r="F4507">
        <v>15</v>
      </c>
      <c r="G4507">
        <v>9</v>
      </c>
      <c r="H4507">
        <v>41</v>
      </c>
      <c r="I4507">
        <v>46</v>
      </c>
      <c r="J4507">
        <v>22</v>
      </c>
      <c r="L4507">
        <v>22</v>
      </c>
      <c r="M4507">
        <v>1</v>
      </c>
      <c r="N4507">
        <v>156</v>
      </c>
      <c r="O4507" s="13">
        <f t="shared" si="70"/>
        <v>133</v>
      </c>
    </row>
    <row r="4508" spans="1:15" x14ac:dyDescent="0.3">
      <c r="A4508" t="s">
        <v>20</v>
      </c>
      <c r="B4508" t="s">
        <v>296</v>
      </c>
      <c r="C4508" t="s">
        <v>1643</v>
      </c>
      <c r="D4508">
        <v>2019</v>
      </c>
      <c r="E4508" t="s">
        <v>1650</v>
      </c>
      <c r="I4508">
        <v>9</v>
      </c>
      <c r="J4508">
        <v>3</v>
      </c>
      <c r="K4508">
        <v>34</v>
      </c>
      <c r="L4508">
        <v>1</v>
      </c>
      <c r="N4508">
        <v>47</v>
      </c>
      <c r="O4508" s="13">
        <f t="shared" si="70"/>
        <v>12</v>
      </c>
    </row>
    <row r="4509" spans="1:15" x14ac:dyDescent="0.3">
      <c r="A4509" t="s">
        <v>20</v>
      </c>
      <c r="B4509" t="s">
        <v>296</v>
      </c>
      <c r="C4509" t="s">
        <v>1643</v>
      </c>
      <c r="D4509">
        <v>2019</v>
      </c>
      <c r="E4509" t="s">
        <v>1651</v>
      </c>
      <c r="F4509">
        <v>7</v>
      </c>
      <c r="G4509">
        <v>8</v>
      </c>
      <c r="H4509">
        <v>35</v>
      </c>
      <c r="I4509">
        <v>38</v>
      </c>
      <c r="J4509">
        <v>66</v>
      </c>
      <c r="L4509">
        <v>11</v>
      </c>
      <c r="M4509">
        <v>0</v>
      </c>
      <c r="N4509">
        <v>165</v>
      </c>
      <c r="O4509" s="13">
        <f t="shared" si="70"/>
        <v>154</v>
      </c>
    </row>
    <row r="4510" spans="1:15" x14ac:dyDescent="0.3">
      <c r="A4510" t="s">
        <v>20</v>
      </c>
      <c r="B4510" t="s">
        <v>296</v>
      </c>
      <c r="C4510" t="s">
        <v>1643</v>
      </c>
      <c r="D4510">
        <v>2019</v>
      </c>
      <c r="E4510" t="s">
        <v>1652</v>
      </c>
      <c r="G4510">
        <v>1</v>
      </c>
      <c r="H4510">
        <v>3</v>
      </c>
      <c r="I4510">
        <v>1</v>
      </c>
      <c r="L4510">
        <v>1</v>
      </c>
      <c r="N4510">
        <v>6</v>
      </c>
      <c r="O4510" s="13">
        <f t="shared" si="70"/>
        <v>5</v>
      </c>
    </row>
    <row r="4511" spans="1:15" x14ac:dyDescent="0.3">
      <c r="A4511" t="s">
        <v>20</v>
      </c>
      <c r="B4511" t="s">
        <v>296</v>
      </c>
      <c r="C4511" t="s">
        <v>1643</v>
      </c>
      <c r="D4511">
        <v>2019</v>
      </c>
      <c r="E4511" t="s">
        <v>1653</v>
      </c>
      <c r="F4511">
        <v>1</v>
      </c>
      <c r="G4511">
        <v>1</v>
      </c>
      <c r="H4511">
        <v>3</v>
      </c>
      <c r="I4511">
        <v>2</v>
      </c>
      <c r="J4511">
        <v>1</v>
      </c>
      <c r="L4511">
        <v>9</v>
      </c>
      <c r="M4511">
        <v>0</v>
      </c>
      <c r="N4511">
        <v>17</v>
      </c>
      <c r="O4511" s="13">
        <f t="shared" si="70"/>
        <v>8</v>
      </c>
    </row>
    <row r="4512" spans="1:15" x14ac:dyDescent="0.3">
      <c r="A4512" t="s">
        <v>20</v>
      </c>
      <c r="B4512" t="s">
        <v>296</v>
      </c>
      <c r="C4512" t="s">
        <v>1643</v>
      </c>
      <c r="D4512">
        <v>2019</v>
      </c>
      <c r="E4512" t="s">
        <v>1820</v>
      </c>
      <c r="L4512">
        <v>2</v>
      </c>
      <c r="N4512">
        <v>2</v>
      </c>
      <c r="O4512" s="13">
        <f t="shared" si="70"/>
        <v>0</v>
      </c>
    </row>
    <row r="4513" spans="1:15" x14ac:dyDescent="0.3">
      <c r="A4513" t="s">
        <v>20</v>
      </c>
      <c r="B4513" t="s">
        <v>296</v>
      </c>
      <c r="C4513" t="s">
        <v>1643</v>
      </c>
      <c r="D4513">
        <v>2019</v>
      </c>
      <c r="E4513" t="s">
        <v>1654</v>
      </c>
      <c r="H4513">
        <v>3</v>
      </c>
      <c r="I4513">
        <v>1</v>
      </c>
      <c r="J4513">
        <v>3</v>
      </c>
      <c r="N4513">
        <v>7</v>
      </c>
      <c r="O4513" s="13">
        <f t="shared" si="70"/>
        <v>7</v>
      </c>
    </row>
    <row r="4514" spans="1:15" x14ac:dyDescent="0.3">
      <c r="A4514" t="s">
        <v>20</v>
      </c>
      <c r="B4514" t="s">
        <v>296</v>
      </c>
      <c r="C4514" t="s">
        <v>1643</v>
      </c>
      <c r="D4514">
        <v>2019</v>
      </c>
      <c r="E4514" t="s">
        <v>1655</v>
      </c>
      <c r="F4514">
        <v>8</v>
      </c>
      <c r="H4514">
        <v>1</v>
      </c>
      <c r="J4514">
        <v>6</v>
      </c>
      <c r="L4514">
        <v>1</v>
      </c>
      <c r="N4514">
        <v>16</v>
      </c>
      <c r="O4514" s="13">
        <f t="shared" si="70"/>
        <v>15</v>
      </c>
    </row>
    <row r="4515" spans="1:15" x14ac:dyDescent="0.3">
      <c r="A4515" t="s">
        <v>233</v>
      </c>
      <c r="B4515" t="s">
        <v>296</v>
      </c>
      <c r="C4515" t="s">
        <v>1643</v>
      </c>
      <c r="D4515">
        <v>2019</v>
      </c>
      <c r="E4515" t="s">
        <v>1656</v>
      </c>
      <c r="F4515">
        <v>8</v>
      </c>
      <c r="G4515">
        <v>28</v>
      </c>
      <c r="H4515">
        <v>529</v>
      </c>
      <c r="I4515">
        <v>450</v>
      </c>
      <c r="J4515">
        <v>247</v>
      </c>
      <c r="M4515">
        <v>1</v>
      </c>
      <c r="N4515">
        <v>1263</v>
      </c>
      <c r="O4515" s="13">
        <f t="shared" si="70"/>
        <v>1262</v>
      </c>
    </row>
    <row r="4516" spans="1:15" x14ac:dyDescent="0.3">
      <c r="A4516" t="s">
        <v>233</v>
      </c>
      <c r="B4516" t="s">
        <v>296</v>
      </c>
      <c r="C4516" t="s">
        <v>1643</v>
      </c>
      <c r="D4516">
        <v>2019</v>
      </c>
      <c r="E4516" t="s">
        <v>1657</v>
      </c>
      <c r="G4516">
        <v>2</v>
      </c>
      <c r="H4516">
        <v>73</v>
      </c>
      <c r="I4516">
        <v>82</v>
      </c>
      <c r="J4516">
        <v>61</v>
      </c>
      <c r="L4516">
        <v>1</v>
      </c>
      <c r="M4516">
        <v>0</v>
      </c>
      <c r="N4516">
        <v>219</v>
      </c>
      <c r="O4516" s="13">
        <f t="shared" si="70"/>
        <v>218</v>
      </c>
    </row>
    <row r="4517" spans="1:15" x14ac:dyDescent="0.3">
      <c r="A4517" t="s">
        <v>26</v>
      </c>
      <c r="B4517" t="s">
        <v>296</v>
      </c>
      <c r="C4517" t="s">
        <v>1643</v>
      </c>
      <c r="D4517">
        <v>2019</v>
      </c>
      <c r="E4517" t="s">
        <v>1477</v>
      </c>
      <c r="F4517">
        <v>2</v>
      </c>
      <c r="H4517">
        <v>4</v>
      </c>
      <c r="I4517">
        <v>5</v>
      </c>
      <c r="J4517">
        <v>3</v>
      </c>
      <c r="K4517">
        <v>0</v>
      </c>
      <c r="M4517">
        <v>0</v>
      </c>
      <c r="N4517">
        <v>14</v>
      </c>
      <c r="O4517" s="13">
        <f t="shared" si="70"/>
        <v>14</v>
      </c>
    </row>
    <row r="4518" spans="1:15" x14ac:dyDescent="0.3">
      <c r="A4518" t="s">
        <v>22</v>
      </c>
      <c r="B4518" t="s">
        <v>296</v>
      </c>
      <c r="C4518" t="s">
        <v>1643</v>
      </c>
      <c r="D4518">
        <v>2019</v>
      </c>
      <c r="E4518" t="s">
        <v>1658</v>
      </c>
      <c r="F4518">
        <v>11</v>
      </c>
      <c r="G4518">
        <v>3</v>
      </c>
      <c r="I4518">
        <v>28</v>
      </c>
      <c r="J4518">
        <v>31</v>
      </c>
      <c r="L4518">
        <v>3</v>
      </c>
      <c r="N4518">
        <v>76</v>
      </c>
      <c r="O4518" s="13">
        <f t="shared" si="70"/>
        <v>73</v>
      </c>
    </row>
    <row r="4519" spans="1:15" x14ac:dyDescent="0.3">
      <c r="A4519" t="s">
        <v>22</v>
      </c>
      <c r="B4519" t="s">
        <v>296</v>
      </c>
      <c r="C4519" t="s">
        <v>1643</v>
      </c>
      <c r="D4519">
        <v>2019</v>
      </c>
      <c r="E4519" t="s">
        <v>1659</v>
      </c>
      <c r="G4519">
        <v>1</v>
      </c>
      <c r="H4519">
        <v>1</v>
      </c>
      <c r="I4519">
        <v>4</v>
      </c>
      <c r="J4519">
        <v>5</v>
      </c>
      <c r="L4519">
        <v>3</v>
      </c>
      <c r="M4519">
        <v>0</v>
      </c>
      <c r="N4519">
        <v>14</v>
      </c>
      <c r="O4519" s="13">
        <f t="shared" si="70"/>
        <v>11</v>
      </c>
    </row>
    <row r="4520" spans="1:15" x14ac:dyDescent="0.3">
      <c r="A4520" t="s">
        <v>22</v>
      </c>
      <c r="B4520" t="s">
        <v>296</v>
      </c>
      <c r="C4520" t="s">
        <v>1643</v>
      </c>
      <c r="D4520">
        <v>2019</v>
      </c>
      <c r="E4520" t="s">
        <v>1660</v>
      </c>
      <c r="L4520">
        <v>2</v>
      </c>
      <c r="N4520">
        <v>2</v>
      </c>
      <c r="O4520" s="13">
        <f t="shared" si="70"/>
        <v>0</v>
      </c>
    </row>
    <row r="4521" spans="1:15" x14ac:dyDescent="0.3">
      <c r="A4521" t="s">
        <v>34</v>
      </c>
      <c r="B4521" t="s">
        <v>296</v>
      </c>
      <c r="C4521" t="s">
        <v>1643</v>
      </c>
      <c r="D4521">
        <v>2019</v>
      </c>
      <c r="E4521" t="s">
        <v>1661</v>
      </c>
      <c r="F4521">
        <v>1</v>
      </c>
      <c r="G4521">
        <v>2</v>
      </c>
      <c r="H4521">
        <v>1</v>
      </c>
      <c r="I4521">
        <v>2</v>
      </c>
      <c r="J4521">
        <v>1</v>
      </c>
      <c r="L4521">
        <v>2</v>
      </c>
      <c r="N4521">
        <v>9</v>
      </c>
      <c r="O4521" s="13">
        <f t="shared" si="70"/>
        <v>7</v>
      </c>
    </row>
    <row r="4522" spans="1:15" x14ac:dyDescent="0.3">
      <c r="A4522" t="s">
        <v>50</v>
      </c>
      <c r="B4522" t="s">
        <v>334</v>
      </c>
      <c r="C4522" t="s">
        <v>1662</v>
      </c>
      <c r="D4522">
        <v>2019</v>
      </c>
      <c r="E4522" t="s">
        <v>1505</v>
      </c>
      <c r="H4522">
        <v>12</v>
      </c>
      <c r="I4522">
        <v>3</v>
      </c>
      <c r="J4522">
        <v>3</v>
      </c>
      <c r="L4522">
        <v>3</v>
      </c>
      <c r="M4522">
        <v>0</v>
      </c>
      <c r="N4522">
        <v>21</v>
      </c>
      <c r="O4522" s="13">
        <f t="shared" si="70"/>
        <v>18</v>
      </c>
    </row>
    <row r="4523" spans="1:15" x14ac:dyDescent="0.3">
      <c r="A4523" t="s">
        <v>50</v>
      </c>
      <c r="B4523" t="s">
        <v>334</v>
      </c>
      <c r="C4523" t="s">
        <v>1662</v>
      </c>
      <c r="D4523">
        <v>2019</v>
      </c>
      <c r="E4523" t="s">
        <v>1506</v>
      </c>
      <c r="H4523">
        <v>7</v>
      </c>
      <c r="I4523">
        <v>6</v>
      </c>
      <c r="J4523">
        <v>13</v>
      </c>
      <c r="N4523">
        <v>26</v>
      </c>
      <c r="O4523" s="13">
        <f t="shared" si="70"/>
        <v>26</v>
      </c>
    </row>
    <row r="4524" spans="1:15" x14ac:dyDescent="0.3">
      <c r="A4524" t="s">
        <v>18</v>
      </c>
      <c r="B4524" t="s">
        <v>334</v>
      </c>
      <c r="C4524" t="s">
        <v>1662</v>
      </c>
      <c r="D4524">
        <v>2019</v>
      </c>
      <c r="E4524" t="s">
        <v>1493</v>
      </c>
      <c r="F4524">
        <v>3</v>
      </c>
      <c r="G4524">
        <v>12</v>
      </c>
      <c r="H4524">
        <v>376</v>
      </c>
      <c r="I4524">
        <v>212</v>
      </c>
      <c r="J4524">
        <v>101</v>
      </c>
      <c r="L4524">
        <v>569</v>
      </c>
      <c r="M4524">
        <v>1</v>
      </c>
      <c r="N4524">
        <v>1274</v>
      </c>
      <c r="O4524" s="13">
        <f t="shared" si="70"/>
        <v>704</v>
      </c>
    </row>
    <row r="4525" spans="1:15" x14ac:dyDescent="0.3">
      <c r="A4525" t="s">
        <v>20</v>
      </c>
      <c r="B4525" t="s">
        <v>334</v>
      </c>
      <c r="C4525" t="s">
        <v>1662</v>
      </c>
      <c r="D4525">
        <v>2019</v>
      </c>
      <c r="E4525" t="s">
        <v>1439</v>
      </c>
      <c r="F4525">
        <v>545</v>
      </c>
      <c r="G4525">
        <v>1374</v>
      </c>
      <c r="H4525">
        <v>12870</v>
      </c>
      <c r="I4525">
        <v>8345</v>
      </c>
      <c r="J4525">
        <v>8486</v>
      </c>
      <c r="K4525">
        <v>345</v>
      </c>
      <c r="L4525">
        <v>7216</v>
      </c>
      <c r="M4525">
        <v>20</v>
      </c>
      <c r="N4525">
        <v>39201</v>
      </c>
      <c r="O4525" s="13">
        <f t="shared" si="70"/>
        <v>31620</v>
      </c>
    </row>
    <row r="4526" spans="1:15" x14ac:dyDescent="0.3">
      <c r="A4526" t="s">
        <v>20</v>
      </c>
      <c r="B4526" t="s">
        <v>334</v>
      </c>
      <c r="C4526" t="s">
        <v>1662</v>
      </c>
      <c r="D4526">
        <v>2019</v>
      </c>
      <c r="E4526" t="s">
        <v>1445</v>
      </c>
      <c r="F4526">
        <v>77</v>
      </c>
      <c r="G4526">
        <v>81</v>
      </c>
      <c r="H4526">
        <v>1013</v>
      </c>
      <c r="I4526">
        <v>537</v>
      </c>
      <c r="J4526">
        <v>524</v>
      </c>
      <c r="K4526">
        <v>0</v>
      </c>
      <c r="L4526">
        <v>239</v>
      </c>
      <c r="M4526">
        <v>1</v>
      </c>
      <c r="N4526">
        <v>2472</v>
      </c>
      <c r="O4526" s="13">
        <f t="shared" si="70"/>
        <v>2232</v>
      </c>
    </row>
    <row r="4527" spans="1:15" x14ac:dyDescent="0.3">
      <c r="A4527" t="s">
        <v>125</v>
      </c>
      <c r="B4527" t="s">
        <v>334</v>
      </c>
      <c r="C4527" t="s">
        <v>1662</v>
      </c>
      <c r="D4527">
        <v>2019</v>
      </c>
      <c r="E4527" t="s">
        <v>1668</v>
      </c>
      <c r="G4527">
        <v>1</v>
      </c>
      <c r="H4527">
        <v>7</v>
      </c>
      <c r="I4527">
        <v>5</v>
      </c>
      <c r="J4527">
        <v>6</v>
      </c>
      <c r="K4527">
        <v>0</v>
      </c>
      <c r="L4527">
        <v>4</v>
      </c>
      <c r="M4527">
        <v>0</v>
      </c>
      <c r="N4527">
        <v>23</v>
      </c>
      <c r="O4527" s="13">
        <f t="shared" si="70"/>
        <v>19</v>
      </c>
    </row>
    <row r="4528" spans="1:15" x14ac:dyDescent="0.3">
      <c r="A4528" t="s">
        <v>34</v>
      </c>
      <c r="B4528" t="s">
        <v>334</v>
      </c>
      <c r="C4528" t="s">
        <v>1662</v>
      </c>
      <c r="D4528">
        <v>2019</v>
      </c>
      <c r="E4528" t="s">
        <v>1669</v>
      </c>
      <c r="F4528">
        <v>6</v>
      </c>
      <c r="H4528">
        <v>50</v>
      </c>
      <c r="I4528">
        <v>54</v>
      </c>
      <c r="J4528">
        <v>96</v>
      </c>
      <c r="L4528">
        <v>16</v>
      </c>
      <c r="M4528">
        <v>0</v>
      </c>
      <c r="N4528">
        <v>222</v>
      </c>
      <c r="O4528" s="13">
        <f t="shared" si="70"/>
        <v>206</v>
      </c>
    </row>
    <row r="4529" spans="1:15" x14ac:dyDescent="0.3">
      <c r="A4529" t="s">
        <v>50</v>
      </c>
      <c r="B4529" t="s">
        <v>334</v>
      </c>
      <c r="C4529" t="s">
        <v>1662</v>
      </c>
      <c r="D4529">
        <v>2019</v>
      </c>
      <c r="E4529" t="s">
        <v>1670</v>
      </c>
      <c r="F4529">
        <v>2</v>
      </c>
      <c r="G4529">
        <v>39</v>
      </c>
      <c r="H4529">
        <v>96</v>
      </c>
      <c r="I4529">
        <v>93</v>
      </c>
      <c r="J4529">
        <v>107</v>
      </c>
      <c r="K4529">
        <v>2</v>
      </c>
      <c r="L4529">
        <v>16</v>
      </c>
      <c r="M4529">
        <v>0</v>
      </c>
      <c r="N4529">
        <v>355</v>
      </c>
      <c r="O4529" s="13">
        <f t="shared" si="70"/>
        <v>337</v>
      </c>
    </row>
    <row r="4530" spans="1:15" x14ac:dyDescent="0.3">
      <c r="A4530" t="s">
        <v>50</v>
      </c>
      <c r="B4530" t="s">
        <v>334</v>
      </c>
      <c r="C4530" t="s">
        <v>1662</v>
      </c>
      <c r="D4530">
        <v>2019</v>
      </c>
      <c r="E4530" t="s">
        <v>1671</v>
      </c>
      <c r="F4530">
        <v>2</v>
      </c>
      <c r="G4530">
        <v>163</v>
      </c>
      <c r="H4530">
        <v>1333</v>
      </c>
      <c r="I4530">
        <v>705</v>
      </c>
      <c r="J4530">
        <v>134</v>
      </c>
      <c r="L4530">
        <v>2</v>
      </c>
      <c r="M4530">
        <v>0</v>
      </c>
      <c r="N4530">
        <v>2339</v>
      </c>
      <c r="O4530" s="13">
        <f t="shared" si="70"/>
        <v>2337</v>
      </c>
    </row>
    <row r="4531" spans="1:15" x14ac:dyDescent="0.3">
      <c r="A4531" t="s">
        <v>22</v>
      </c>
      <c r="B4531" t="s">
        <v>334</v>
      </c>
      <c r="C4531" t="s">
        <v>1662</v>
      </c>
      <c r="D4531">
        <v>2019</v>
      </c>
      <c r="E4531" t="s">
        <v>1468</v>
      </c>
      <c r="J4531">
        <v>0</v>
      </c>
      <c r="L4531">
        <v>1</v>
      </c>
      <c r="M4531">
        <v>0</v>
      </c>
      <c r="N4531">
        <v>1</v>
      </c>
      <c r="O4531" s="13">
        <f t="shared" si="70"/>
        <v>0</v>
      </c>
    </row>
    <row r="4532" spans="1:15" x14ac:dyDescent="0.3">
      <c r="A4532" t="s">
        <v>22</v>
      </c>
      <c r="B4532" t="s">
        <v>334</v>
      </c>
      <c r="C4532" t="s">
        <v>1662</v>
      </c>
      <c r="D4532">
        <v>2019</v>
      </c>
      <c r="E4532" t="s">
        <v>1441</v>
      </c>
      <c r="F4532">
        <v>3</v>
      </c>
      <c r="G4532">
        <v>259</v>
      </c>
      <c r="H4532">
        <v>6700</v>
      </c>
      <c r="I4532">
        <v>1786</v>
      </c>
      <c r="J4532">
        <v>817</v>
      </c>
      <c r="K4532">
        <v>3</v>
      </c>
      <c r="L4532">
        <v>445</v>
      </c>
      <c r="M4532">
        <v>20</v>
      </c>
      <c r="N4532">
        <v>10033</v>
      </c>
      <c r="O4532" s="13">
        <f t="shared" si="70"/>
        <v>9565</v>
      </c>
    </row>
    <row r="4533" spans="1:15" x14ac:dyDescent="0.3">
      <c r="A4533" t="s">
        <v>125</v>
      </c>
      <c r="B4533" t="s">
        <v>334</v>
      </c>
      <c r="C4533" t="s">
        <v>1662</v>
      </c>
      <c r="D4533">
        <v>2019</v>
      </c>
      <c r="E4533" t="s">
        <v>1674</v>
      </c>
      <c r="H4533">
        <v>1</v>
      </c>
      <c r="N4533">
        <v>1</v>
      </c>
      <c r="O4533" s="13">
        <f t="shared" si="70"/>
        <v>1</v>
      </c>
    </row>
    <row r="4534" spans="1:15" x14ac:dyDescent="0.3">
      <c r="A4534" t="s">
        <v>22</v>
      </c>
      <c r="B4534" t="s">
        <v>334</v>
      </c>
      <c r="C4534" t="s">
        <v>1662</v>
      </c>
      <c r="D4534">
        <v>2019</v>
      </c>
      <c r="E4534" t="s">
        <v>1675</v>
      </c>
      <c r="F4534">
        <v>1</v>
      </c>
      <c r="G4534">
        <v>3</v>
      </c>
      <c r="H4534">
        <v>43</v>
      </c>
      <c r="I4534">
        <v>23</v>
      </c>
      <c r="J4534">
        <v>20</v>
      </c>
      <c r="L4534">
        <v>143</v>
      </c>
      <c r="M4534">
        <v>0</v>
      </c>
      <c r="N4534">
        <v>233</v>
      </c>
      <c r="O4534" s="13">
        <f t="shared" si="70"/>
        <v>90</v>
      </c>
    </row>
    <row r="4535" spans="1:15" x14ac:dyDescent="0.3">
      <c r="A4535" t="s">
        <v>22</v>
      </c>
      <c r="B4535" t="s">
        <v>334</v>
      </c>
      <c r="C4535" t="s">
        <v>1662</v>
      </c>
      <c r="D4535">
        <v>2019</v>
      </c>
      <c r="E4535" t="s">
        <v>1676</v>
      </c>
      <c r="F4535">
        <v>2</v>
      </c>
      <c r="G4535">
        <v>240</v>
      </c>
      <c r="H4535">
        <v>5414</v>
      </c>
      <c r="I4535">
        <v>1150</v>
      </c>
      <c r="J4535">
        <v>743</v>
      </c>
      <c r="K4535">
        <v>0</v>
      </c>
      <c r="L4535">
        <v>483</v>
      </c>
      <c r="M4535">
        <v>17</v>
      </c>
      <c r="N4535">
        <v>8049</v>
      </c>
      <c r="O4535" s="13">
        <f t="shared" si="70"/>
        <v>7549</v>
      </c>
    </row>
    <row r="4536" spans="1:15" x14ac:dyDescent="0.3">
      <c r="A4536" t="s">
        <v>22</v>
      </c>
      <c r="B4536" t="s">
        <v>334</v>
      </c>
      <c r="C4536" t="s">
        <v>1662</v>
      </c>
      <c r="D4536">
        <v>2019</v>
      </c>
      <c r="E4536" t="s">
        <v>1677</v>
      </c>
      <c r="G4536">
        <v>3</v>
      </c>
      <c r="H4536">
        <v>57</v>
      </c>
      <c r="I4536">
        <v>9</v>
      </c>
      <c r="J4536">
        <v>17</v>
      </c>
      <c r="L4536">
        <v>163</v>
      </c>
      <c r="M4536">
        <v>0</v>
      </c>
      <c r="N4536">
        <v>249</v>
      </c>
      <c r="O4536" s="13">
        <f t="shared" si="70"/>
        <v>86</v>
      </c>
    </row>
    <row r="4537" spans="1:15" x14ac:dyDescent="0.3">
      <c r="A4537" t="s">
        <v>20</v>
      </c>
      <c r="B4537" t="s">
        <v>334</v>
      </c>
      <c r="C4537" t="s">
        <v>1662</v>
      </c>
      <c r="D4537">
        <v>2019</v>
      </c>
      <c r="E4537" t="s">
        <v>12</v>
      </c>
      <c r="H4537">
        <v>0</v>
      </c>
      <c r="I4537">
        <v>1</v>
      </c>
      <c r="J4537">
        <v>2</v>
      </c>
      <c r="L4537">
        <v>21</v>
      </c>
      <c r="N4537">
        <v>24</v>
      </c>
      <c r="O4537" s="13">
        <f t="shared" si="70"/>
        <v>3</v>
      </c>
    </row>
    <row r="4538" spans="1:15" x14ac:dyDescent="0.3">
      <c r="A4538" t="s">
        <v>50</v>
      </c>
      <c r="B4538" t="s">
        <v>334</v>
      </c>
      <c r="C4538" t="s">
        <v>1662</v>
      </c>
      <c r="D4538">
        <v>2019</v>
      </c>
      <c r="E4538" t="s">
        <v>1678</v>
      </c>
      <c r="F4538">
        <v>6</v>
      </c>
      <c r="G4538">
        <v>6</v>
      </c>
      <c r="H4538">
        <v>27</v>
      </c>
      <c r="I4538">
        <v>55</v>
      </c>
      <c r="J4538">
        <v>105</v>
      </c>
      <c r="K4538">
        <v>7</v>
      </c>
      <c r="L4538">
        <v>16</v>
      </c>
      <c r="M4538">
        <v>0</v>
      </c>
      <c r="N4538">
        <v>222</v>
      </c>
      <c r="O4538" s="13">
        <f t="shared" si="70"/>
        <v>199</v>
      </c>
    </row>
    <row r="4539" spans="1:15" x14ac:dyDescent="0.3">
      <c r="A4539" t="s">
        <v>50</v>
      </c>
      <c r="B4539" t="s">
        <v>334</v>
      </c>
      <c r="C4539" t="s">
        <v>1662</v>
      </c>
      <c r="D4539">
        <v>2019</v>
      </c>
      <c r="E4539" t="s">
        <v>1679</v>
      </c>
      <c r="J4539">
        <v>1</v>
      </c>
      <c r="N4539">
        <v>1</v>
      </c>
      <c r="O4539" s="13">
        <f t="shared" si="70"/>
        <v>1</v>
      </c>
    </row>
    <row r="4540" spans="1:15" x14ac:dyDescent="0.3">
      <c r="A4540" t="s">
        <v>125</v>
      </c>
      <c r="B4540" t="s">
        <v>334</v>
      </c>
      <c r="C4540" t="s">
        <v>1662</v>
      </c>
      <c r="D4540">
        <v>2019</v>
      </c>
      <c r="E4540" t="s">
        <v>1821</v>
      </c>
      <c r="J4540">
        <v>1</v>
      </c>
      <c r="N4540">
        <v>1</v>
      </c>
      <c r="O4540" s="13">
        <f t="shared" si="70"/>
        <v>1</v>
      </c>
    </row>
    <row r="4541" spans="1:15" x14ac:dyDescent="0.3">
      <c r="A4541" t="s">
        <v>26</v>
      </c>
      <c r="B4541" t="s">
        <v>334</v>
      </c>
      <c r="C4541" t="s">
        <v>1662</v>
      </c>
      <c r="D4541">
        <v>2019</v>
      </c>
      <c r="E4541" t="s">
        <v>1442</v>
      </c>
      <c r="H4541">
        <v>11</v>
      </c>
      <c r="I4541">
        <v>5</v>
      </c>
      <c r="J4541">
        <v>4</v>
      </c>
      <c r="K4541">
        <v>1</v>
      </c>
      <c r="L4541">
        <v>20</v>
      </c>
      <c r="N4541">
        <v>41</v>
      </c>
      <c r="O4541" s="13">
        <f t="shared" si="70"/>
        <v>20</v>
      </c>
    </row>
    <row r="4542" spans="1:15" x14ac:dyDescent="0.3">
      <c r="A4542" t="s">
        <v>20</v>
      </c>
      <c r="B4542" t="s">
        <v>334</v>
      </c>
      <c r="C4542" t="s">
        <v>1662</v>
      </c>
      <c r="D4542">
        <v>2019</v>
      </c>
      <c r="E4542" t="s">
        <v>1680</v>
      </c>
      <c r="F4542">
        <v>4</v>
      </c>
      <c r="G4542">
        <v>2</v>
      </c>
      <c r="H4542">
        <v>50</v>
      </c>
      <c r="I4542">
        <v>24</v>
      </c>
      <c r="J4542">
        <v>26</v>
      </c>
      <c r="L4542">
        <v>36</v>
      </c>
      <c r="M4542">
        <v>0</v>
      </c>
      <c r="N4542">
        <v>142</v>
      </c>
      <c r="O4542" s="13">
        <f t="shared" si="70"/>
        <v>106</v>
      </c>
    </row>
    <row r="4543" spans="1:15" x14ac:dyDescent="0.3">
      <c r="A4543" t="s">
        <v>125</v>
      </c>
      <c r="B4543" t="s">
        <v>334</v>
      </c>
      <c r="C4543" t="s">
        <v>1662</v>
      </c>
      <c r="D4543">
        <v>2019</v>
      </c>
      <c r="E4543" t="s">
        <v>1452</v>
      </c>
      <c r="K4543">
        <v>2</v>
      </c>
      <c r="N4543">
        <v>2</v>
      </c>
      <c r="O4543" s="13">
        <f t="shared" si="70"/>
        <v>0</v>
      </c>
    </row>
    <row r="4544" spans="1:15" x14ac:dyDescent="0.3">
      <c r="A4544" t="s">
        <v>18</v>
      </c>
      <c r="B4544" t="s">
        <v>224</v>
      </c>
      <c r="C4544" t="s">
        <v>1681</v>
      </c>
      <c r="D4544">
        <v>2019</v>
      </c>
      <c r="E4544" t="s">
        <v>1822</v>
      </c>
      <c r="G4544">
        <v>1</v>
      </c>
      <c r="H4544">
        <v>136</v>
      </c>
      <c r="I4544">
        <v>80</v>
      </c>
      <c r="J4544">
        <v>66</v>
      </c>
      <c r="K4544">
        <v>2</v>
      </c>
      <c r="L4544">
        <v>3</v>
      </c>
      <c r="M4544">
        <v>0</v>
      </c>
      <c r="N4544">
        <v>288</v>
      </c>
      <c r="O4544" s="13">
        <f t="shared" si="70"/>
        <v>283</v>
      </c>
    </row>
    <row r="4545" spans="1:15" x14ac:dyDescent="0.3">
      <c r="A4545" t="s">
        <v>233</v>
      </c>
      <c r="B4545" t="s">
        <v>224</v>
      </c>
      <c r="C4545" t="s">
        <v>1681</v>
      </c>
      <c r="D4545">
        <v>2019</v>
      </c>
      <c r="E4545" t="s">
        <v>1682</v>
      </c>
      <c r="G4545">
        <v>1</v>
      </c>
      <c r="H4545">
        <v>128</v>
      </c>
      <c r="I4545">
        <v>54</v>
      </c>
      <c r="J4545">
        <v>35</v>
      </c>
      <c r="L4545">
        <v>7</v>
      </c>
      <c r="M4545">
        <v>1</v>
      </c>
      <c r="N4545">
        <v>226</v>
      </c>
      <c r="O4545" s="13">
        <f t="shared" si="70"/>
        <v>218</v>
      </c>
    </row>
    <row r="4546" spans="1:15" x14ac:dyDescent="0.3">
      <c r="A4546" t="s">
        <v>20</v>
      </c>
      <c r="B4546" t="s">
        <v>224</v>
      </c>
      <c r="C4546" t="s">
        <v>1681</v>
      </c>
      <c r="D4546">
        <v>2019</v>
      </c>
      <c r="E4546" t="s">
        <v>1683</v>
      </c>
      <c r="G4546">
        <v>1</v>
      </c>
      <c r="H4546">
        <v>1</v>
      </c>
      <c r="I4546">
        <v>2</v>
      </c>
      <c r="J4546">
        <v>1</v>
      </c>
      <c r="L4546">
        <v>2</v>
      </c>
      <c r="N4546">
        <v>7</v>
      </c>
      <c r="O4546" s="13">
        <f t="shared" si="70"/>
        <v>5</v>
      </c>
    </row>
    <row r="4547" spans="1:15" x14ac:dyDescent="0.3">
      <c r="A4547" t="s">
        <v>20</v>
      </c>
      <c r="B4547" t="s">
        <v>224</v>
      </c>
      <c r="C4547" t="s">
        <v>1681</v>
      </c>
      <c r="D4547">
        <v>2019</v>
      </c>
      <c r="E4547" t="s">
        <v>1685</v>
      </c>
      <c r="G4547">
        <v>20</v>
      </c>
      <c r="H4547">
        <v>2</v>
      </c>
      <c r="J4547">
        <v>2</v>
      </c>
      <c r="K4547">
        <v>7</v>
      </c>
      <c r="N4547">
        <v>31</v>
      </c>
      <c r="O4547" s="13">
        <f t="shared" ref="O4547:O4610" si="71">F4547+G4547+H4547+I4547+J4547</f>
        <v>24</v>
      </c>
    </row>
    <row r="4548" spans="1:15" x14ac:dyDescent="0.3">
      <c r="A4548" t="s">
        <v>20</v>
      </c>
      <c r="B4548" t="s">
        <v>224</v>
      </c>
      <c r="C4548" t="s">
        <v>1681</v>
      </c>
      <c r="D4548">
        <v>2019</v>
      </c>
      <c r="E4548" t="s">
        <v>1686</v>
      </c>
      <c r="G4548">
        <v>5</v>
      </c>
      <c r="K4548">
        <v>1</v>
      </c>
      <c r="L4548">
        <v>0</v>
      </c>
      <c r="N4548">
        <v>6</v>
      </c>
      <c r="O4548" s="13">
        <f t="shared" si="71"/>
        <v>5</v>
      </c>
    </row>
    <row r="4549" spans="1:15" x14ac:dyDescent="0.3">
      <c r="A4549" t="s">
        <v>20</v>
      </c>
      <c r="B4549" t="s">
        <v>224</v>
      </c>
      <c r="C4549" t="s">
        <v>1681</v>
      </c>
      <c r="D4549">
        <v>2019</v>
      </c>
      <c r="E4549" t="s">
        <v>1439</v>
      </c>
      <c r="G4549">
        <v>1</v>
      </c>
      <c r="H4549">
        <v>22</v>
      </c>
      <c r="I4549">
        <v>11</v>
      </c>
      <c r="J4549">
        <v>9</v>
      </c>
      <c r="L4549">
        <v>25</v>
      </c>
      <c r="M4549">
        <v>0</v>
      </c>
      <c r="N4549">
        <v>68</v>
      </c>
      <c r="O4549" s="13">
        <f t="shared" si="71"/>
        <v>43</v>
      </c>
    </row>
    <row r="4550" spans="1:15" x14ac:dyDescent="0.3">
      <c r="A4550" t="s">
        <v>20</v>
      </c>
      <c r="B4550" t="s">
        <v>224</v>
      </c>
      <c r="C4550" t="s">
        <v>1681</v>
      </c>
      <c r="D4550">
        <v>2019</v>
      </c>
      <c r="E4550" t="s">
        <v>1445</v>
      </c>
      <c r="G4550">
        <v>15</v>
      </c>
      <c r="K4550">
        <v>2</v>
      </c>
      <c r="N4550">
        <v>17</v>
      </c>
      <c r="O4550" s="13">
        <f t="shared" si="71"/>
        <v>15</v>
      </c>
    </row>
    <row r="4551" spans="1:15" x14ac:dyDescent="0.3">
      <c r="A4551" t="s">
        <v>24</v>
      </c>
      <c r="B4551" t="s">
        <v>224</v>
      </c>
      <c r="C4551" t="s">
        <v>1681</v>
      </c>
      <c r="D4551">
        <v>2019</v>
      </c>
      <c r="E4551" t="s">
        <v>1687</v>
      </c>
      <c r="H4551">
        <v>3190</v>
      </c>
      <c r="I4551">
        <v>271</v>
      </c>
      <c r="J4551">
        <v>64</v>
      </c>
      <c r="L4551">
        <v>33</v>
      </c>
      <c r="N4551">
        <v>3558</v>
      </c>
      <c r="O4551" s="13">
        <f t="shared" si="71"/>
        <v>3525</v>
      </c>
    </row>
    <row r="4552" spans="1:15" x14ac:dyDescent="0.3">
      <c r="A4552" t="s">
        <v>18</v>
      </c>
      <c r="B4552" t="s">
        <v>224</v>
      </c>
      <c r="C4552" t="s">
        <v>1681</v>
      </c>
      <c r="D4552">
        <v>2019</v>
      </c>
      <c r="E4552" t="s">
        <v>1688</v>
      </c>
      <c r="H4552">
        <v>8</v>
      </c>
      <c r="I4552">
        <v>16</v>
      </c>
      <c r="J4552">
        <v>2</v>
      </c>
      <c r="L4552">
        <v>0</v>
      </c>
      <c r="N4552">
        <v>26</v>
      </c>
      <c r="O4552" s="13">
        <f t="shared" si="71"/>
        <v>26</v>
      </c>
    </row>
    <row r="4553" spans="1:15" x14ac:dyDescent="0.3">
      <c r="A4553" t="s">
        <v>233</v>
      </c>
      <c r="B4553" t="s">
        <v>224</v>
      </c>
      <c r="C4553" t="s">
        <v>1681</v>
      </c>
      <c r="D4553">
        <v>2019</v>
      </c>
      <c r="E4553" t="s">
        <v>1823</v>
      </c>
      <c r="H4553">
        <v>13</v>
      </c>
      <c r="I4553">
        <v>2</v>
      </c>
      <c r="J4553">
        <v>1</v>
      </c>
      <c r="N4553">
        <v>16</v>
      </c>
      <c r="O4553" s="13">
        <f t="shared" si="71"/>
        <v>16</v>
      </c>
    </row>
    <row r="4554" spans="1:15" x14ac:dyDescent="0.3">
      <c r="A4554" t="s">
        <v>20</v>
      </c>
      <c r="B4554" t="s">
        <v>224</v>
      </c>
      <c r="C4554" t="s">
        <v>1681</v>
      </c>
      <c r="D4554">
        <v>2019</v>
      </c>
      <c r="E4554" t="s">
        <v>1472</v>
      </c>
      <c r="J4554">
        <v>15</v>
      </c>
      <c r="K4554">
        <v>46</v>
      </c>
      <c r="N4554">
        <v>61</v>
      </c>
      <c r="O4554" s="13">
        <f t="shared" si="71"/>
        <v>15</v>
      </c>
    </row>
    <row r="4555" spans="1:15" x14ac:dyDescent="0.3">
      <c r="A4555" t="s">
        <v>233</v>
      </c>
      <c r="B4555" t="s">
        <v>224</v>
      </c>
      <c r="C4555" t="s">
        <v>1681</v>
      </c>
      <c r="D4555">
        <v>2019</v>
      </c>
      <c r="E4555" t="s">
        <v>1511</v>
      </c>
      <c r="I4555">
        <v>9</v>
      </c>
      <c r="J4555">
        <v>12</v>
      </c>
      <c r="K4555">
        <v>0</v>
      </c>
      <c r="L4555">
        <v>1</v>
      </c>
      <c r="M4555">
        <v>0</v>
      </c>
      <c r="N4555">
        <v>22</v>
      </c>
      <c r="O4555" s="13">
        <f t="shared" si="71"/>
        <v>21</v>
      </c>
    </row>
    <row r="4556" spans="1:15" x14ac:dyDescent="0.3">
      <c r="A4556" t="s">
        <v>22</v>
      </c>
      <c r="B4556" t="s">
        <v>224</v>
      </c>
      <c r="C4556" t="s">
        <v>1681</v>
      </c>
      <c r="D4556">
        <v>2019</v>
      </c>
      <c r="E4556" t="s">
        <v>1528</v>
      </c>
      <c r="G4556">
        <v>20</v>
      </c>
      <c r="H4556">
        <v>3815</v>
      </c>
      <c r="I4556">
        <v>929</v>
      </c>
      <c r="J4556">
        <v>864</v>
      </c>
      <c r="K4556">
        <v>3</v>
      </c>
      <c r="L4556">
        <v>20</v>
      </c>
      <c r="M4556">
        <v>0</v>
      </c>
      <c r="N4556">
        <v>5651</v>
      </c>
      <c r="O4556" s="13">
        <f t="shared" si="71"/>
        <v>5628</v>
      </c>
    </row>
    <row r="4557" spans="1:15" x14ac:dyDescent="0.3">
      <c r="A4557" t="s">
        <v>22</v>
      </c>
      <c r="B4557" t="s">
        <v>224</v>
      </c>
      <c r="C4557" t="s">
        <v>1681</v>
      </c>
      <c r="D4557">
        <v>2019</v>
      </c>
      <c r="E4557" t="s">
        <v>1689</v>
      </c>
      <c r="H4557">
        <v>3</v>
      </c>
      <c r="M4557">
        <v>0</v>
      </c>
      <c r="N4557">
        <v>3</v>
      </c>
      <c r="O4557" s="13">
        <f t="shared" si="71"/>
        <v>3</v>
      </c>
    </row>
    <row r="4558" spans="1:15" x14ac:dyDescent="0.3">
      <c r="A4558" t="s">
        <v>20</v>
      </c>
      <c r="B4558" t="s">
        <v>224</v>
      </c>
      <c r="C4558" t="s">
        <v>1681</v>
      </c>
      <c r="D4558">
        <v>2019</v>
      </c>
      <c r="E4558" t="s">
        <v>12</v>
      </c>
      <c r="H4558">
        <v>2</v>
      </c>
      <c r="J4558">
        <v>2</v>
      </c>
      <c r="K4558">
        <v>1</v>
      </c>
      <c r="N4558">
        <v>5</v>
      </c>
      <c r="O4558" s="13">
        <f t="shared" si="71"/>
        <v>4</v>
      </c>
    </row>
    <row r="4559" spans="1:15" x14ac:dyDescent="0.3">
      <c r="A4559" t="s">
        <v>125</v>
      </c>
      <c r="B4559" t="s">
        <v>224</v>
      </c>
      <c r="C4559" t="s">
        <v>1681</v>
      </c>
      <c r="D4559">
        <v>2019</v>
      </c>
      <c r="E4559" t="s">
        <v>1452</v>
      </c>
      <c r="K4559">
        <v>37</v>
      </c>
      <c r="N4559">
        <v>37</v>
      </c>
      <c r="O4559" s="13">
        <f t="shared" si="71"/>
        <v>0</v>
      </c>
    </row>
    <row r="4560" spans="1:15" x14ac:dyDescent="0.3">
      <c r="A4560" t="s">
        <v>239</v>
      </c>
      <c r="B4560" t="s">
        <v>224</v>
      </c>
      <c r="C4560" t="s">
        <v>1681</v>
      </c>
      <c r="D4560">
        <v>2019</v>
      </c>
      <c r="E4560" t="s">
        <v>1690</v>
      </c>
      <c r="H4560">
        <v>1761</v>
      </c>
      <c r="I4560">
        <v>207</v>
      </c>
      <c r="J4560">
        <v>36</v>
      </c>
      <c r="M4560">
        <v>0</v>
      </c>
      <c r="N4560">
        <v>2004</v>
      </c>
      <c r="O4560" s="13">
        <f t="shared" si="71"/>
        <v>2004</v>
      </c>
    </row>
    <row r="4561" spans="1:15" x14ac:dyDescent="0.3">
      <c r="A4561" t="s">
        <v>29</v>
      </c>
      <c r="B4561" t="s">
        <v>224</v>
      </c>
      <c r="C4561" t="s">
        <v>1681</v>
      </c>
      <c r="D4561">
        <v>2019</v>
      </c>
      <c r="E4561" t="s">
        <v>1455</v>
      </c>
      <c r="J4561">
        <v>3</v>
      </c>
      <c r="N4561">
        <v>3</v>
      </c>
      <c r="O4561" s="13">
        <f t="shared" si="71"/>
        <v>3</v>
      </c>
    </row>
    <row r="4562" spans="1:15" x14ac:dyDescent="0.3">
      <c r="A4562" t="s">
        <v>18</v>
      </c>
      <c r="B4562" t="s">
        <v>224</v>
      </c>
      <c r="C4562" t="s">
        <v>1681</v>
      </c>
      <c r="D4562">
        <v>2019</v>
      </c>
      <c r="E4562" t="s">
        <v>1691</v>
      </c>
      <c r="G4562">
        <v>1</v>
      </c>
      <c r="H4562">
        <v>197</v>
      </c>
      <c r="I4562">
        <v>63</v>
      </c>
      <c r="J4562">
        <v>7</v>
      </c>
      <c r="L4562">
        <v>0</v>
      </c>
      <c r="M4562">
        <v>0</v>
      </c>
      <c r="N4562">
        <v>268</v>
      </c>
      <c r="O4562" s="13">
        <f t="shared" si="71"/>
        <v>268</v>
      </c>
    </row>
    <row r="4563" spans="1:15" x14ac:dyDescent="0.3">
      <c r="A4563" t="s">
        <v>233</v>
      </c>
      <c r="B4563" t="s">
        <v>224</v>
      </c>
      <c r="C4563" t="s">
        <v>1681</v>
      </c>
      <c r="D4563">
        <v>2019</v>
      </c>
      <c r="E4563" t="s">
        <v>1824</v>
      </c>
      <c r="H4563">
        <v>217</v>
      </c>
      <c r="I4563">
        <v>61</v>
      </c>
      <c r="J4563">
        <v>23</v>
      </c>
      <c r="L4563">
        <v>3</v>
      </c>
      <c r="M4563">
        <v>0</v>
      </c>
      <c r="N4563">
        <v>304</v>
      </c>
      <c r="O4563" s="13">
        <f t="shared" si="71"/>
        <v>301</v>
      </c>
    </row>
    <row r="4564" spans="1:15" x14ac:dyDescent="0.3">
      <c r="A4564" t="s">
        <v>18</v>
      </c>
      <c r="B4564" t="s">
        <v>382</v>
      </c>
      <c r="C4564" t="s">
        <v>1693</v>
      </c>
      <c r="D4564">
        <v>2019</v>
      </c>
      <c r="E4564" t="s">
        <v>1466</v>
      </c>
      <c r="G4564">
        <v>2</v>
      </c>
      <c r="H4564">
        <v>53</v>
      </c>
      <c r="I4564">
        <v>298</v>
      </c>
      <c r="J4564">
        <v>49</v>
      </c>
      <c r="L4564">
        <v>8</v>
      </c>
      <c r="M4564">
        <v>0</v>
      </c>
      <c r="N4564">
        <v>410</v>
      </c>
      <c r="O4564" s="13">
        <f t="shared" si="71"/>
        <v>402</v>
      </c>
    </row>
    <row r="4565" spans="1:15" x14ac:dyDescent="0.3">
      <c r="A4565" t="s">
        <v>20</v>
      </c>
      <c r="B4565" t="s">
        <v>382</v>
      </c>
      <c r="C4565" t="s">
        <v>1693</v>
      </c>
      <c r="D4565">
        <v>2019</v>
      </c>
      <c r="E4565" t="s">
        <v>1665</v>
      </c>
      <c r="L4565">
        <v>1</v>
      </c>
      <c r="N4565">
        <v>1</v>
      </c>
      <c r="O4565" s="13">
        <f t="shared" si="71"/>
        <v>0</v>
      </c>
    </row>
    <row r="4566" spans="1:15" x14ac:dyDescent="0.3">
      <c r="A4566" t="s">
        <v>20</v>
      </c>
      <c r="B4566" t="s">
        <v>382</v>
      </c>
      <c r="C4566" t="s">
        <v>1693</v>
      </c>
      <c r="D4566">
        <v>2019</v>
      </c>
      <c r="E4566" t="s">
        <v>1439</v>
      </c>
      <c r="F4566">
        <v>4</v>
      </c>
      <c r="G4566">
        <v>1</v>
      </c>
      <c r="H4566">
        <v>71</v>
      </c>
      <c r="I4566">
        <v>17</v>
      </c>
      <c r="J4566">
        <v>37</v>
      </c>
      <c r="K4566">
        <v>0</v>
      </c>
      <c r="L4566">
        <v>30</v>
      </c>
      <c r="M4566">
        <v>0</v>
      </c>
      <c r="N4566">
        <v>160</v>
      </c>
      <c r="O4566" s="13">
        <f t="shared" si="71"/>
        <v>130</v>
      </c>
    </row>
    <row r="4567" spans="1:15" x14ac:dyDescent="0.3">
      <c r="A4567" t="s">
        <v>20</v>
      </c>
      <c r="B4567" t="s">
        <v>382</v>
      </c>
      <c r="C4567" t="s">
        <v>1693</v>
      </c>
      <c r="D4567">
        <v>2019</v>
      </c>
      <c r="E4567" t="s">
        <v>1445</v>
      </c>
      <c r="F4567">
        <v>28</v>
      </c>
      <c r="G4567">
        <v>1</v>
      </c>
      <c r="H4567">
        <v>3</v>
      </c>
      <c r="I4567">
        <v>4</v>
      </c>
      <c r="J4567">
        <v>14</v>
      </c>
      <c r="L4567">
        <v>13</v>
      </c>
      <c r="M4567">
        <v>0</v>
      </c>
      <c r="N4567">
        <v>63</v>
      </c>
      <c r="O4567" s="13">
        <f t="shared" si="71"/>
        <v>50</v>
      </c>
    </row>
    <row r="4568" spans="1:15" x14ac:dyDescent="0.3">
      <c r="A4568" t="s">
        <v>136</v>
      </c>
      <c r="B4568" t="s">
        <v>382</v>
      </c>
      <c r="C4568" t="s">
        <v>1693</v>
      </c>
      <c r="D4568">
        <v>2019</v>
      </c>
      <c r="E4568" t="s">
        <v>1694</v>
      </c>
      <c r="J4568">
        <v>23</v>
      </c>
      <c r="N4568">
        <v>23</v>
      </c>
      <c r="O4568" s="13">
        <f t="shared" si="71"/>
        <v>23</v>
      </c>
    </row>
    <row r="4569" spans="1:15" x14ac:dyDescent="0.3">
      <c r="A4569" t="s">
        <v>136</v>
      </c>
      <c r="B4569" t="s">
        <v>382</v>
      </c>
      <c r="C4569" t="s">
        <v>1693</v>
      </c>
      <c r="D4569">
        <v>2019</v>
      </c>
      <c r="E4569" t="s">
        <v>1696</v>
      </c>
      <c r="J4569">
        <v>3</v>
      </c>
      <c r="N4569">
        <v>3</v>
      </c>
      <c r="O4569" s="13">
        <f t="shared" si="71"/>
        <v>3</v>
      </c>
    </row>
    <row r="4570" spans="1:15" x14ac:dyDescent="0.3">
      <c r="A4570" t="s">
        <v>136</v>
      </c>
      <c r="B4570" t="s">
        <v>382</v>
      </c>
      <c r="C4570" t="s">
        <v>1693</v>
      </c>
      <c r="D4570">
        <v>2019</v>
      </c>
      <c r="E4570" t="s">
        <v>1623</v>
      </c>
      <c r="J4570">
        <v>2</v>
      </c>
      <c r="N4570">
        <v>2</v>
      </c>
      <c r="O4570" s="13">
        <f t="shared" si="71"/>
        <v>2</v>
      </c>
    </row>
    <row r="4571" spans="1:15" x14ac:dyDescent="0.3">
      <c r="A4571" t="s">
        <v>136</v>
      </c>
      <c r="B4571" t="s">
        <v>382</v>
      </c>
      <c r="C4571" t="s">
        <v>1693</v>
      </c>
      <c r="D4571">
        <v>2019</v>
      </c>
      <c r="E4571" t="s">
        <v>1698</v>
      </c>
      <c r="J4571">
        <v>14</v>
      </c>
      <c r="N4571">
        <v>14</v>
      </c>
      <c r="O4571" s="13">
        <f t="shared" si="71"/>
        <v>14</v>
      </c>
    </row>
    <row r="4572" spans="1:15" x14ac:dyDescent="0.3">
      <c r="A4572" t="s">
        <v>136</v>
      </c>
      <c r="B4572" t="s">
        <v>382</v>
      </c>
      <c r="C4572" t="s">
        <v>1693</v>
      </c>
      <c r="D4572">
        <v>2019</v>
      </c>
      <c r="E4572" t="s">
        <v>1700</v>
      </c>
      <c r="J4572">
        <v>34</v>
      </c>
      <c r="M4572">
        <v>0</v>
      </c>
      <c r="N4572">
        <v>34</v>
      </c>
      <c r="O4572" s="13">
        <f t="shared" si="71"/>
        <v>34</v>
      </c>
    </row>
    <row r="4573" spans="1:15" x14ac:dyDescent="0.3">
      <c r="A4573" t="s">
        <v>136</v>
      </c>
      <c r="B4573" t="s">
        <v>382</v>
      </c>
      <c r="C4573" t="s">
        <v>1693</v>
      </c>
      <c r="D4573">
        <v>2019</v>
      </c>
      <c r="E4573" t="s">
        <v>1701</v>
      </c>
      <c r="J4573">
        <v>5</v>
      </c>
      <c r="N4573">
        <v>5</v>
      </c>
      <c r="O4573" s="13">
        <f t="shared" si="71"/>
        <v>5</v>
      </c>
    </row>
    <row r="4574" spans="1:15" x14ac:dyDescent="0.3">
      <c r="A4574" t="s">
        <v>136</v>
      </c>
      <c r="B4574" t="s">
        <v>382</v>
      </c>
      <c r="C4574" t="s">
        <v>1693</v>
      </c>
      <c r="D4574">
        <v>2019</v>
      </c>
      <c r="E4574" t="s">
        <v>1702</v>
      </c>
      <c r="J4574">
        <v>1</v>
      </c>
      <c r="N4574">
        <v>1</v>
      </c>
      <c r="O4574" s="13">
        <f t="shared" si="71"/>
        <v>1</v>
      </c>
    </row>
    <row r="4575" spans="1:15" x14ac:dyDescent="0.3">
      <c r="A4575" t="s">
        <v>136</v>
      </c>
      <c r="B4575" t="s">
        <v>382</v>
      </c>
      <c r="C4575" t="s">
        <v>1693</v>
      </c>
      <c r="D4575">
        <v>2019</v>
      </c>
      <c r="E4575" t="s">
        <v>1703</v>
      </c>
      <c r="H4575">
        <v>1</v>
      </c>
      <c r="J4575">
        <v>12</v>
      </c>
      <c r="N4575">
        <v>13</v>
      </c>
      <c r="O4575" s="13">
        <f t="shared" si="71"/>
        <v>13</v>
      </c>
    </row>
    <row r="4576" spans="1:15" x14ac:dyDescent="0.3">
      <c r="A4576" t="s">
        <v>136</v>
      </c>
      <c r="B4576" t="s">
        <v>382</v>
      </c>
      <c r="C4576" t="s">
        <v>1693</v>
      </c>
      <c r="D4576">
        <v>2019</v>
      </c>
      <c r="E4576" t="s">
        <v>1706</v>
      </c>
      <c r="J4576">
        <v>1</v>
      </c>
      <c r="N4576">
        <v>1</v>
      </c>
      <c r="O4576" s="13">
        <f t="shared" si="71"/>
        <v>1</v>
      </c>
    </row>
    <row r="4577" spans="1:15" x14ac:dyDescent="0.3">
      <c r="A4577" t="s">
        <v>34</v>
      </c>
      <c r="B4577" t="s">
        <v>382</v>
      </c>
      <c r="C4577" t="s">
        <v>1693</v>
      </c>
      <c r="D4577">
        <v>2019</v>
      </c>
      <c r="E4577" t="s">
        <v>1460</v>
      </c>
      <c r="F4577">
        <v>134</v>
      </c>
      <c r="G4577">
        <v>2</v>
      </c>
      <c r="H4577">
        <v>12</v>
      </c>
      <c r="I4577">
        <v>13</v>
      </c>
      <c r="J4577">
        <v>8</v>
      </c>
      <c r="K4577">
        <v>0</v>
      </c>
      <c r="L4577">
        <v>29</v>
      </c>
      <c r="M4577">
        <v>0</v>
      </c>
      <c r="N4577">
        <v>198</v>
      </c>
      <c r="O4577" s="13">
        <f t="shared" si="71"/>
        <v>169</v>
      </c>
    </row>
    <row r="4578" spans="1:15" x14ac:dyDescent="0.3">
      <c r="A4578" t="s">
        <v>20</v>
      </c>
      <c r="B4578" t="s">
        <v>382</v>
      </c>
      <c r="C4578" t="s">
        <v>1693</v>
      </c>
      <c r="D4578">
        <v>2019</v>
      </c>
      <c r="E4578" t="s">
        <v>1708</v>
      </c>
      <c r="H4578">
        <v>36</v>
      </c>
      <c r="I4578">
        <v>1</v>
      </c>
      <c r="J4578">
        <v>1</v>
      </c>
      <c r="N4578">
        <v>38</v>
      </c>
      <c r="O4578" s="13">
        <f t="shared" si="71"/>
        <v>38</v>
      </c>
    </row>
    <row r="4579" spans="1:15" x14ac:dyDescent="0.3">
      <c r="A4579" t="s">
        <v>22</v>
      </c>
      <c r="B4579" t="s">
        <v>382</v>
      </c>
      <c r="C4579" t="s">
        <v>1693</v>
      </c>
      <c r="D4579">
        <v>2019</v>
      </c>
      <c r="E4579" t="s">
        <v>1468</v>
      </c>
      <c r="F4579">
        <v>16</v>
      </c>
      <c r="G4579">
        <v>81</v>
      </c>
      <c r="H4579">
        <v>7383</v>
      </c>
      <c r="I4579">
        <v>884</v>
      </c>
      <c r="J4579">
        <v>483</v>
      </c>
      <c r="K4579">
        <v>0</v>
      </c>
      <c r="L4579">
        <v>30</v>
      </c>
      <c r="M4579">
        <v>2</v>
      </c>
      <c r="N4579">
        <v>8879</v>
      </c>
      <c r="O4579" s="13">
        <f t="shared" si="71"/>
        <v>8847</v>
      </c>
    </row>
    <row r="4580" spans="1:15" x14ac:dyDescent="0.3">
      <c r="A4580" t="s">
        <v>233</v>
      </c>
      <c r="B4580" t="s">
        <v>382</v>
      </c>
      <c r="C4580" t="s">
        <v>1693</v>
      </c>
      <c r="D4580">
        <v>2019</v>
      </c>
      <c r="E4580" t="s">
        <v>1616</v>
      </c>
      <c r="H4580">
        <v>666</v>
      </c>
      <c r="I4580">
        <v>77</v>
      </c>
      <c r="J4580">
        <v>14</v>
      </c>
      <c r="N4580">
        <v>757</v>
      </c>
      <c r="O4580" s="13">
        <f t="shared" si="71"/>
        <v>757</v>
      </c>
    </row>
    <row r="4581" spans="1:15" x14ac:dyDescent="0.3">
      <c r="A4581" t="s">
        <v>92</v>
      </c>
      <c r="B4581" t="s">
        <v>382</v>
      </c>
      <c r="C4581" t="s">
        <v>1693</v>
      </c>
      <c r="D4581">
        <v>2019</v>
      </c>
      <c r="E4581" t="s">
        <v>1711</v>
      </c>
      <c r="H4581">
        <v>249</v>
      </c>
      <c r="I4581">
        <v>29</v>
      </c>
      <c r="J4581">
        <v>12</v>
      </c>
      <c r="N4581">
        <v>290</v>
      </c>
      <c r="O4581" s="13">
        <f t="shared" si="71"/>
        <v>290</v>
      </c>
    </row>
    <row r="4582" spans="1:15" x14ac:dyDescent="0.3">
      <c r="A4582" t="s">
        <v>20</v>
      </c>
      <c r="B4582" t="s">
        <v>382</v>
      </c>
      <c r="C4582" t="s">
        <v>1712</v>
      </c>
      <c r="D4582">
        <v>2019</v>
      </c>
      <c r="E4582" t="s">
        <v>1713</v>
      </c>
      <c r="H4582">
        <v>15</v>
      </c>
      <c r="I4582">
        <v>6</v>
      </c>
      <c r="J4582">
        <v>28</v>
      </c>
      <c r="L4582">
        <v>5</v>
      </c>
      <c r="M4582">
        <v>0</v>
      </c>
      <c r="N4582">
        <v>54</v>
      </c>
      <c r="O4582" s="13">
        <f t="shared" si="71"/>
        <v>49</v>
      </c>
    </row>
    <row r="4583" spans="1:15" x14ac:dyDescent="0.3">
      <c r="A4583" t="s">
        <v>20</v>
      </c>
      <c r="B4583" t="s">
        <v>382</v>
      </c>
      <c r="C4583" t="s">
        <v>1712</v>
      </c>
      <c r="D4583">
        <v>2019</v>
      </c>
      <c r="E4583" t="s">
        <v>1714</v>
      </c>
      <c r="H4583">
        <v>1</v>
      </c>
      <c r="J4583">
        <v>4</v>
      </c>
      <c r="L4583">
        <v>3</v>
      </c>
      <c r="M4583">
        <v>0</v>
      </c>
      <c r="N4583">
        <v>8</v>
      </c>
      <c r="O4583" s="13">
        <f t="shared" si="71"/>
        <v>5</v>
      </c>
    </row>
    <row r="4584" spans="1:15" x14ac:dyDescent="0.3">
      <c r="A4584" t="s">
        <v>136</v>
      </c>
      <c r="B4584" t="s">
        <v>394</v>
      </c>
      <c r="C4584" t="s">
        <v>1715</v>
      </c>
      <c r="D4584">
        <v>2019</v>
      </c>
      <c r="E4584" t="s">
        <v>1716</v>
      </c>
      <c r="H4584">
        <v>3</v>
      </c>
      <c r="I4584">
        <v>1</v>
      </c>
      <c r="J4584">
        <v>0</v>
      </c>
      <c r="K4584">
        <v>0</v>
      </c>
      <c r="L4584">
        <v>1</v>
      </c>
      <c r="N4584">
        <v>5</v>
      </c>
      <c r="O4584" s="13">
        <f t="shared" si="71"/>
        <v>4</v>
      </c>
    </row>
    <row r="4585" spans="1:15" x14ac:dyDescent="0.3">
      <c r="A4585" t="s">
        <v>20</v>
      </c>
      <c r="B4585" t="s">
        <v>394</v>
      </c>
      <c r="C4585" t="s">
        <v>1715</v>
      </c>
      <c r="D4585">
        <v>2019</v>
      </c>
      <c r="E4585" t="s">
        <v>1439</v>
      </c>
      <c r="H4585">
        <v>5</v>
      </c>
      <c r="I4585">
        <v>1</v>
      </c>
      <c r="L4585">
        <v>8</v>
      </c>
      <c r="N4585">
        <v>14</v>
      </c>
      <c r="O4585" s="13">
        <f t="shared" si="71"/>
        <v>6</v>
      </c>
    </row>
    <row r="4586" spans="1:15" x14ac:dyDescent="0.3">
      <c r="A4586" t="s">
        <v>20</v>
      </c>
      <c r="B4586" t="s">
        <v>394</v>
      </c>
      <c r="C4586" t="s">
        <v>1715</v>
      </c>
      <c r="D4586">
        <v>2019</v>
      </c>
      <c r="E4586" t="s">
        <v>1445</v>
      </c>
      <c r="H4586">
        <v>29</v>
      </c>
      <c r="I4586">
        <v>9</v>
      </c>
      <c r="J4586">
        <v>5</v>
      </c>
      <c r="K4586">
        <v>0</v>
      </c>
      <c r="L4586">
        <v>7</v>
      </c>
      <c r="M4586">
        <v>0</v>
      </c>
      <c r="N4586">
        <v>50</v>
      </c>
      <c r="O4586" s="13">
        <f t="shared" si="71"/>
        <v>43</v>
      </c>
    </row>
    <row r="4587" spans="1:15" x14ac:dyDescent="0.3">
      <c r="A4587" t="s">
        <v>22</v>
      </c>
      <c r="B4587" t="s">
        <v>394</v>
      </c>
      <c r="C4587" t="s">
        <v>1715</v>
      </c>
      <c r="D4587">
        <v>2019</v>
      </c>
      <c r="E4587" t="s">
        <v>1718</v>
      </c>
      <c r="H4587">
        <v>1</v>
      </c>
      <c r="I4587">
        <v>3</v>
      </c>
      <c r="L4587">
        <v>22</v>
      </c>
      <c r="N4587">
        <v>26</v>
      </c>
      <c r="O4587" s="13">
        <f t="shared" si="71"/>
        <v>4</v>
      </c>
    </row>
    <row r="4588" spans="1:15" x14ac:dyDescent="0.3">
      <c r="A4588" t="s">
        <v>22</v>
      </c>
      <c r="B4588" t="s">
        <v>394</v>
      </c>
      <c r="C4588" t="s">
        <v>1715</v>
      </c>
      <c r="D4588">
        <v>2019</v>
      </c>
      <c r="E4588" t="s">
        <v>1468</v>
      </c>
      <c r="G4588">
        <v>12</v>
      </c>
      <c r="H4588">
        <v>1057</v>
      </c>
      <c r="I4588">
        <v>295</v>
      </c>
      <c r="J4588">
        <v>211</v>
      </c>
      <c r="K4588">
        <v>0</v>
      </c>
      <c r="L4588">
        <v>707</v>
      </c>
      <c r="M4588">
        <v>0</v>
      </c>
      <c r="N4588">
        <v>2282</v>
      </c>
      <c r="O4588" s="13">
        <f t="shared" si="71"/>
        <v>1575</v>
      </c>
    </row>
    <row r="4589" spans="1:15" x14ac:dyDescent="0.3">
      <c r="A4589" t="s">
        <v>22</v>
      </c>
      <c r="B4589" t="s">
        <v>394</v>
      </c>
      <c r="C4589" t="s">
        <v>1715</v>
      </c>
      <c r="D4589">
        <v>2019</v>
      </c>
      <c r="E4589" t="s">
        <v>1498</v>
      </c>
      <c r="H4589">
        <v>62</v>
      </c>
      <c r="I4589">
        <v>31</v>
      </c>
      <c r="J4589">
        <v>16</v>
      </c>
      <c r="L4589">
        <v>794</v>
      </c>
      <c r="N4589">
        <v>903</v>
      </c>
      <c r="O4589" s="13">
        <f t="shared" si="71"/>
        <v>109</v>
      </c>
    </row>
    <row r="4590" spans="1:15" x14ac:dyDescent="0.3">
      <c r="A4590" t="s">
        <v>22</v>
      </c>
      <c r="B4590" t="s">
        <v>394</v>
      </c>
      <c r="C4590" t="s">
        <v>1715</v>
      </c>
      <c r="D4590">
        <v>2019</v>
      </c>
      <c r="E4590" t="s">
        <v>1825</v>
      </c>
      <c r="L4590">
        <v>2</v>
      </c>
      <c r="N4590">
        <v>2</v>
      </c>
      <c r="O4590" s="13">
        <f t="shared" si="71"/>
        <v>0</v>
      </c>
    </row>
    <row r="4591" spans="1:15" x14ac:dyDescent="0.3">
      <c r="A4591" t="s">
        <v>24</v>
      </c>
      <c r="B4591" t="s">
        <v>394</v>
      </c>
      <c r="C4591" t="s">
        <v>1715</v>
      </c>
      <c r="D4591">
        <v>2019</v>
      </c>
      <c r="E4591" t="s">
        <v>1511</v>
      </c>
      <c r="H4591">
        <v>5</v>
      </c>
      <c r="I4591">
        <v>16</v>
      </c>
      <c r="J4591">
        <v>1</v>
      </c>
      <c r="K4591">
        <v>0</v>
      </c>
      <c r="L4591">
        <v>1</v>
      </c>
      <c r="M4591">
        <v>0</v>
      </c>
      <c r="N4591">
        <v>23</v>
      </c>
      <c r="O4591" s="13">
        <f t="shared" si="71"/>
        <v>22</v>
      </c>
    </row>
    <row r="4592" spans="1:15" x14ac:dyDescent="0.3">
      <c r="A4592" t="s">
        <v>24</v>
      </c>
      <c r="B4592" t="s">
        <v>394</v>
      </c>
      <c r="C4592" t="s">
        <v>1715</v>
      </c>
      <c r="D4592">
        <v>2019</v>
      </c>
      <c r="E4592" t="s">
        <v>1562</v>
      </c>
      <c r="H4592">
        <v>35</v>
      </c>
      <c r="I4592">
        <v>2</v>
      </c>
      <c r="J4592">
        <v>2</v>
      </c>
      <c r="K4592">
        <v>6</v>
      </c>
      <c r="L4592">
        <v>1</v>
      </c>
      <c r="N4592">
        <v>46</v>
      </c>
      <c r="O4592" s="13">
        <f t="shared" si="71"/>
        <v>39</v>
      </c>
    </row>
    <row r="4593" spans="1:15" x14ac:dyDescent="0.3">
      <c r="A4593" t="s">
        <v>24</v>
      </c>
      <c r="B4593" t="s">
        <v>394</v>
      </c>
      <c r="C4593" t="s">
        <v>1715</v>
      </c>
      <c r="D4593">
        <v>2019</v>
      </c>
      <c r="E4593" t="s">
        <v>1552</v>
      </c>
      <c r="G4593">
        <v>3</v>
      </c>
      <c r="H4593">
        <v>2054</v>
      </c>
      <c r="I4593">
        <v>648</v>
      </c>
      <c r="J4593">
        <v>199</v>
      </c>
      <c r="L4593">
        <v>514</v>
      </c>
      <c r="N4593">
        <v>3418</v>
      </c>
      <c r="O4593" s="13">
        <f t="shared" si="71"/>
        <v>2904</v>
      </c>
    </row>
    <row r="4594" spans="1:15" x14ac:dyDescent="0.3">
      <c r="A4594" t="s">
        <v>50</v>
      </c>
      <c r="B4594" t="s">
        <v>407</v>
      </c>
      <c r="C4594" t="s">
        <v>1719</v>
      </c>
      <c r="D4594">
        <v>2019</v>
      </c>
      <c r="E4594" t="s">
        <v>1720</v>
      </c>
      <c r="H4594">
        <v>88</v>
      </c>
      <c r="I4594">
        <v>53</v>
      </c>
      <c r="J4594">
        <v>120</v>
      </c>
      <c r="K4594">
        <v>1</v>
      </c>
      <c r="L4594">
        <v>1</v>
      </c>
      <c r="M4594">
        <v>0</v>
      </c>
      <c r="N4594">
        <v>263</v>
      </c>
      <c r="O4594" s="13">
        <f t="shared" si="71"/>
        <v>261</v>
      </c>
    </row>
    <row r="4595" spans="1:15" x14ac:dyDescent="0.3">
      <c r="A4595" t="s">
        <v>50</v>
      </c>
      <c r="B4595" t="s">
        <v>407</v>
      </c>
      <c r="C4595" t="s">
        <v>1719</v>
      </c>
      <c r="D4595">
        <v>2019</v>
      </c>
      <c r="E4595" t="s">
        <v>1721</v>
      </c>
      <c r="J4595">
        <v>5</v>
      </c>
      <c r="M4595">
        <v>0</v>
      </c>
      <c r="N4595">
        <v>5</v>
      </c>
      <c r="O4595" s="13">
        <f t="shared" si="71"/>
        <v>5</v>
      </c>
    </row>
    <row r="4596" spans="1:15" x14ac:dyDescent="0.3">
      <c r="A4596" t="s">
        <v>18</v>
      </c>
      <c r="B4596" t="s">
        <v>407</v>
      </c>
      <c r="C4596" t="s">
        <v>1719</v>
      </c>
      <c r="D4596">
        <v>2019</v>
      </c>
      <c r="E4596" t="s">
        <v>1493</v>
      </c>
      <c r="H4596">
        <v>44</v>
      </c>
      <c r="I4596">
        <v>30</v>
      </c>
      <c r="J4596">
        <v>7</v>
      </c>
      <c r="M4596">
        <v>0</v>
      </c>
      <c r="N4596">
        <v>81</v>
      </c>
      <c r="O4596" s="13">
        <f t="shared" si="71"/>
        <v>81</v>
      </c>
    </row>
    <row r="4597" spans="1:15" x14ac:dyDescent="0.3">
      <c r="A4597" t="s">
        <v>20</v>
      </c>
      <c r="B4597" t="s">
        <v>407</v>
      </c>
      <c r="C4597" t="s">
        <v>1719</v>
      </c>
      <c r="D4597">
        <v>2019</v>
      </c>
      <c r="E4597" t="s">
        <v>1439</v>
      </c>
      <c r="H4597">
        <v>12</v>
      </c>
      <c r="I4597">
        <v>3</v>
      </c>
      <c r="J4597">
        <v>0</v>
      </c>
      <c r="N4597">
        <v>15</v>
      </c>
      <c r="O4597" s="13">
        <f t="shared" si="71"/>
        <v>15</v>
      </c>
    </row>
    <row r="4598" spans="1:15" x14ac:dyDescent="0.3">
      <c r="A4598" t="s">
        <v>136</v>
      </c>
      <c r="B4598" t="s">
        <v>407</v>
      </c>
      <c r="C4598" t="s">
        <v>1719</v>
      </c>
      <c r="D4598">
        <v>2019</v>
      </c>
      <c r="E4598" t="s">
        <v>1722</v>
      </c>
      <c r="J4598">
        <v>2</v>
      </c>
      <c r="N4598">
        <v>2</v>
      </c>
      <c r="O4598" s="13">
        <f t="shared" si="71"/>
        <v>2</v>
      </c>
    </row>
    <row r="4599" spans="1:15" x14ac:dyDescent="0.3">
      <c r="A4599" t="s">
        <v>20</v>
      </c>
      <c r="B4599" t="s">
        <v>407</v>
      </c>
      <c r="C4599" t="s">
        <v>1719</v>
      </c>
      <c r="D4599">
        <v>2019</v>
      </c>
      <c r="E4599" t="s">
        <v>1472</v>
      </c>
      <c r="H4599">
        <v>2</v>
      </c>
      <c r="I4599">
        <v>1</v>
      </c>
      <c r="J4599">
        <v>50</v>
      </c>
      <c r="K4599">
        <v>54</v>
      </c>
      <c r="M4599">
        <v>0</v>
      </c>
      <c r="N4599">
        <v>107</v>
      </c>
      <c r="O4599" s="13">
        <f t="shared" si="71"/>
        <v>53</v>
      </c>
    </row>
    <row r="4600" spans="1:15" x14ac:dyDescent="0.3">
      <c r="A4600" t="s">
        <v>22</v>
      </c>
      <c r="B4600" t="s">
        <v>407</v>
      </c>
      <c r="C4600" t="s">
        <v>1719</v>
      </c>
      <c r="D4600">
        <v>2019</v>
      </c>
      <c r="E4600" t="s">
        <v>1723</v>
      </c>
      <c r="H4600">
        <v>5073</v>
      </c>
      <c r="I4600">
        <v>2658</v>
      </c>
      <c r="J4600">
        <v>717</v>
      </c>
      <c r="M4600">
        <v>1</v>
      </c>
      <c r="N4600">
        <v>8449</v>
      </c>
      <c r="O4600" s="13">
        <f t="shared" si="71"/>
        <v>8448</v>
      </c>
    </row>
    <row r="4601" spans="1:15" x14ac:dyDescent="0.3">
      <c r="A4601" t="s">
        <v>22</v>
      </c>
      <c r="B4601" t="s">
        <v>407</v>
      </c>
      <c r="C4601" t="s">
        <v>1719</v>
      </c>
      <c r="D4601">
        <v>2019</v>
      </c>
      <c r="E4601" t="s">
        <v>1468</v>
      </c>
      <c r="G4601">
        <v>17</v>
      </c>
      <c r="H4601">
        <v>1383</v>
      </c>
      <c r="I4601">
        <v>316</v>
      </c>
      <c r="J4601">
        <v>396</v>
      </c>
      <c r="K4601">
        <v>8</v>
      </c>
      <c r="L4601">
        <v>11</v>
      </c>
      <c r="M4601">
        <v>4</v>
      </c>
      <c r="N4601">
        <v>2135</v>
      </c>
      <c r="O4601" s="13">
        <f t="shared" si="71"/>
        <v>2112</v>
      </c>
    </row>
    <row r="4602" spans="1:15" x14ac:dyDescent="0.3">
      <c r="A4602" t="s">
        <v>22</v>
      </c>
      <c r="B4602" t="s">
        <v>407</v>
      </c>
      <c r="C4602" t="s">
        <v>1719</v>
      </c>
      <c r="D4602">
        <v>2019</v>
      </c>
      <c r="E4602" t="s">
        <v>1473</v>
      </c>
      <c r="H4602">
        <v>4</v>
      </c>
      <c r="I4602">
        <v>5</v>
      </c>
      <c r="J4602">
        <v>1</v>
      </c>
      <c r="L4602">
        <v>0</v>
      </c>
      <c r="N4602">
        <v>10</v>
      </c>
      <c r="O4602" s="13">
        <f t="shared" si="71"/>
        <v>10</v>
      </c>
    </row>
    <row r="4603" spans="1:15" x14ac:dyDescent="0.3">
      <c r="A4603" t="s">
        <v>26</v>
      </c>
      <c r="B4603" t="s">
        <v>407</v>
      </c>
      <c r="C4603" t="s">
        <v>1719</v>
      </c>
      <c r="D4603">
        <v>2019</v>
      </c>
      <c r="E4603" t="s">
        <v>1569</v>
      </c>
      <c r="H4603">
        <v>1</v>
      </c>
      <c r="J4603">
        <v>1</v>
      </c>
      <c r="N4603">
        <v>2</v>
      </c>
      <c r="O4603" s="13">
        <f t="shared" si="71"/>
        <v>2</v>
      </c>
    </row>
    <row r="4604" spans="1:15" x14ac:dyDescent="0.3">
      <c r="A4604" t="s">
        <v>26</v>
      </c>
      <c r="B4604" t="s">
        <v>407</v>
      </c>
      <c r="C4604" t="s">
        <v>1719</v>
      </c>
      <c r="D4604">
        <v>2019</v>
      </c>
      <c r="E4604" t="s">
        <v>1477</v>
      </c>
      <c r="J4604">
        <v>1</v>
      </c>
      <c r="N4604">
        <v>1</v>
      </c>
      <c r="O4604" s="13">
        <f t="shared" si="71"/>
        <v>1</v>
      </c>
    </row>
    <row r="4605" spans="1:15" x14ac:dyDescent="0.3">
      <c r="A4605" t="s">
        <v>20</v>
      </c>
      <c r="B4605" t="s">
        <v>407</v>
      </c>
      <c r="C4605" t="s">
        <v>1719</v>
      </c>
      <c r="D4605">
        <v>2019</v>
      </c>
      <c r="E4605" t="s">
        <v>1826</v>
      </c>
      <c r="H4605">
        <v>12</v>
      </c>
      <c r="I4605">
        <v>7</v>
      </c>
      <c r="N4605">
        <v>19</v>
      </c>
      <c r="O4605" s="13">
        <f t="shared" si="71"/>
        <v>19</v>
      </c>
    </row>
    <row r="4606" spans="1:15" x14ac:dyDescent="0.3">
      <c r="A4606" t="s">
        <v>50</v>
      </c>
      <c r="B4606" t="s">
        <v>419</v>
      </c>
      <c r="C4606" t="s">
        <v>1724</v>
      </c>
      <c r="D4606">
        <v>2019</v>
      </c>
      <c r="E4606" t="s">
        <v>1564</v>
      </c>
      <c r="G4606">
        <v>1</v>
      </c>
      <c r="H4606">
        <v>1</v>
      </c>
      <c r="I4606">
        <v>11</v>
      </c>
      <c r="K4606">
        <v>1</v>
      </c>
      <c r="M4606">
        <v>0</v>
      </c>
      <c r="N4606">
        <v>14</v>
      </c>
      <c r="O4606" s="13">
        <f t="shared" si="71"/>
        <v>13</v>
      </c>
    </row>
    <row r="4607" spans="1:15" x14ac:dyDescent="0.3">
      <c r="A4607" t="s">
        <v>50</v>
      </c>
      <c r="B4607" t="s">
        <v>419</v>
      </c>
      <c r="C4607" t="s">
        <v>1724</v>
      </c>
      <c r="D4607">
        <v>2019</v>
      </c>
      <c r="E4607" t="s">
        <v>1725</v>
      </c>
      <c r="H4607">
        <v>8</v>
      </c>
      <c r="I4607">
        <v>9</v>
      </c>
      <c r="J4607">
        <v>4</v>
      </c>
      <c r="K4607">
        <v>0</v>
      </c>
      <c r="M4607">
        <v>0</v>
      </c>
      <c r="N4607">
        <v>21</v>
      </c>
      <c r="O4607" s="13">
        <f t="shared" si="71"/>
        <v>21</v>
      </c>
    </row>
    <row r="4608" spans="1:15" x14ac:dyDescent="0.3">
      <c r="A4608" t="s">
        <v>20</v>
      </c>
      <c r="B4608" t="s">
        <v>419</v>
      </c>
      <c r="C4608" t="s">
        <v>1724</v>
      </c>
      <c r="D4608">
        <v>2019</v>
      </c>
      <c r="E4608" t="s">
        <v>1439</v>
      </c>
      <c r="F4608">
        <v>1</v>
      </c>
      <c r="G4608">
        <v>20</v>
      </c>
      <c r="H4608">
        <v>147</v>
      </c>
      <c r="I4608">
        <v>132</v>
      </c>
      <c r="J4608">
        <v>58</v>
      </c>
      <c r="K4608">
        <v>0</v>
      </c>
      <c r="L4608">
        <v>3</v>
      </c>
      <c r="M4608">
        <v>0</v>
      </c>
      <c r="N4608">
        <v>361</v>
      </c>
      <c r="O4608" s="13">
        <f t="shared" si="71"/>
        <v>358</v>
      </c>
    </row>
    <row r="4609" spans="1:15" x14ac:dyDescent="0.3">
      <c r="A4609" t="s">
        <v>20</v>
      </c>
      <c r="B4609" t="s">
        <v>419</v>
      </c>
      <c r="C4609" t="s">
        <v>1724</v>
      </c>
      <c r="D4609">
        <v>2019</v>
      </c>
      <c r="E4609" t="s">
        <v>1445</v>
      </c>
      <c r="J4609">
        <v>2</v>
      </c>
      <c r="L4609">
        <v>0</v>
      </c>
      <c r="M4609">
        <v>0</v>
      </c>
      <c r="N4609">
        <v>2</v>
      </c>
      <c r="O4609" s="13">
        <f t="shared" si="71"/>
        <v>2</v>
      </c>
    </row>
    <row r="4610" spans="1:15" x14ac:dyDescent="0.3">
      <c r="A4610" t="s">
        <v>24</v>
      </c>
      <c r="B4610" t="s">
        <v>419</v>
      </c>
      <c r="C4610" t="s">
        <v>1724</v>
      </c>
      <c r="D4610">
        <v>2019</v>
      </c>
      <c r="E4610" t="s">
        <v>1726</v>
      </c>
      <c r="G4610">
        <v>4</v>
      </c>
      <c r="H4610">
        <v>143</v>
      </c>
      <c r="I4610">
        <v>41</v>
      </c>
      <c r="J4610">
        <v>5</v>
      </c>
      <c r="M4610">
        <v>0</v>
      </c>
      <c r="N4610">
        <v>193</v>
      </c>
      <c r="O4610" s="13">
        <f t="shared" si="71"/>
        <v>193</v>
      </c>
    </row>
    <row r="4611" spans="1:15" x14ac:dyDescent="0.3">
      <c r="A4611" t="s">
        <v>24</v>
      </c>
      <c r="B4611" t="s">
        <v>419</v>
      </c>
      <c r="C4611" t="s">
        <v>1724</v>
      </c>
      <c r="D4611">
        <v>2019</v>
      </c>
      <c r="E4611" t="s">
        <v>1687</v>
      </c>
      <c r="F4611">
        <v>12</v>
      </c>
      <c r="G4611">
        <v>8</v>
      </c>
      <c r="H4611">
        <v>4233</v>
      </c>
      <c r="I4611">
        <v>1033</v>
      </c>
      <c r="J4611">
        <v>57</v>
      </c>
      <c r="K4611">
        <v>1</v>
      </c>
      <c r="M4611">
        <v>0</v>
      </c>
      <c r="N4611">
        <v>5344</v>
      </c>
      <c r="O4611" s="13">
        <f t="shared" ref="O4611:O4672" si="72">F4611+G4611+H4611+I4611+J4611</f>
        <v>5343</v>
      </c>
    </row>
    <row r="4612" spans="1:15" x14ac:dyDescent="0.3">
      <c r="A4612" t="s">
        <v>136</v>
      </c>
      <c r="B4612" t="s">
        <v>419</v>
      </c>
      <c r="C4612" t="s">
        <v>1724</v>
      </c>
      <c r="D4612">
        <v>2019</v>
      </c>
      <c r="E4612" t="s">
        <v>1728</v>
      </c>
      <c r="G4612">
        <v>0</v>
      </c>
      <c r="H4612">
        <v>6</v>
      </c>
      <c r="I4612">
        <v>5</v>
      </c>
      <c r="J4612">
        <v>1</v>
      </c>
      <c r="K4612">
        <v>0</v>
      </c>
      <c r="L4612">
        <v>12</v>
      </c>
      <c r="M4612">
        <v>0</v>
      </c>
      <c r="N4612">
        <v>24</v>
      </c>
      <c r="O4612" s="13">
        <f t="shared" si="72"/>
        <v>12</v>
      </c>
    </row>
    <row r="4613" spans="1:15" x14ac:dyDescent="0.3">
      <c r="A4613" t="s">
        <v>136</v>
      </c>
      <c r="B4613" t="s">
        <v>419</v>
      </c>
      <c r="C4613" t="s">
        <v>1724</v>
      </c>
      <c r="D4613">
        <v>2019</v>
      </c>
      <c r="E4613" t="s">
        <v>1729</v>
      </c>
      <c r="I4613">
        <v>1</v>
      </c>
      <c r="L4613">
        <v>2</v>
      </c>
      <c r="M4613">
        <v>0</v>
      </c>
      <c r="N4613">
        <v>3</v>
      </c>
      <c r="O4613" s="13">
        <f t="shared" si="72"/>
        <v>1</v>
      </c>
    </row>
    <row r="4614" spans="1:15" x14ac:dyDescent="0.3">
      <c r="A4614" t="s">
        <v>136</v>
      </c>
      <c r="B4614" t="s">
        <v>419</v>
      </c>
      <c r="C4614" t="s">
        <v>1724</v>
      </c>
      <c r="D4614">
        <v>2019</v>
      </c>
      <c r="E4614" t="s">
        <v>1827</v>
      </c>
      <c r="K4614">
        <v>2</v>
      </c>
      <c r="N4614">
        <v>2</v>
      </c>
      <c r="O4614" s="13">
        <f t="shared" si="72"/>
        <v>0</v>
      </c>
    </row>
    <row r="4615" spans="1:15" x14ac:dyDescent="0.3">
      <c r="A4615" t="s">
        <v>20</v>
      </c>
      <c r="B4615" t="s">
        <v>419</v>
      </c>
      <c r="C4615" t="s">
        <v>1724</v>
      </c>
      <c r="D4615">
        <v>2019</v>
      </c>
      <c r="E4615" t="s">
        <v>1828</v>
      </c>
      <c r="K4615">
        <v>10</v>
      </c>
      <c r="N4615">
        <v>10</v>
      </c>
      <c r="O4615" s="13">
        <f t="shared" si="72"/>
        <v>0</v>
      </c>
    </row>
    <row r="4616" spans="1:15" x14ac:dyDescent="0.3">
      <c r="A4616" t="s">
        <v>55</v>
      </c>
      <c r="B4616" t="s">
        <v>419</v>
      </c>
      <c r="C4616" t="s">
        <v>1724</v>
      </c>
      <c r="D4616">
        <v>2019</v>
      </c>
      <c r="E4616" t="s">
        <v>1600</v>
      </c>
      <c r="H4616">
        <v>2</v>
      </c>
      <c r="I4616">
        <v>0</v>
      </c>
      <c r="N4616">
        <v>2</v>
      </c>
      <c r="O4616" s="13">
        <f t="shared" si="72"/>
        <v>2</v>
      </c>
    </row>
    <row r="4617" spans="1:15" x14ac:dyDescent="0.3">
      <c r="A4617" t="s">
        <v>20</v>
      </c>
      <c r="B4617" t="s">
        <v>419</v>
      </c>
      <c r="C4617" t="s">
        <v>1724</v>
      </c>
      <c r="D4617">
        <v>2019</v>
      </c>
      <c r="E4617" t="s">
        <v>1472</v>
      </c>
      <c r="G4617">
        <v>1</v>
      </c>
      <c r="H4617">
        <v>6</v>
      </c>
      <c r="I4617">
        <v>3</v>
      </c>
      <c r="J4617">
        <v>3</v>
      </c>
      <c r="K4617">
        <v>101</v>
      </c>
      <c r="L4617">
        <v>2</v>
      </c>
      <c r="M4617">
        <v>0</v>
      </c>
      <c r="N4617">
        <v>116</v>
      </c>
      <c r="O4617" s="13">
        <f t="shared" si="72"/>
        <v>13</v>
      </c>
    </row>
    <row r="4618" spans="1:15" x14ac:dyDescent="0.3">
      <c r="A4618" t="s">
        <v>20</v>
      </c>
      <c r="B4618" t="s">
        <v>419</v>
      </c>
      <c r="C4618" t="s">
        <v>1724</v>
      </c>
      <c r="D4618">
        <v>2019</v>
      </c>
      <c r="E4618" t="s">
        <v>1730</v>
      </c>
      <c r="H4618">
        <v>5</v>
      </c>
      <c r="I4618">
        <v>3</v>
      </c>
      <c r="J4618">
        <v>1</v>
      </c>
      <c r="L4618">
        <v>0</v>
      </c>
      <c r="N4618">
        <v>9</v>
      </c>
      <c r="O4618" s="13">
        <f t="shared" si="72"/>
        <v>9</v>
      </c>
    </row>
    <row r="4619" spans="1:15" x14ac:dyDescent="0.3">
      <c r="A4619" t="s">
        <v>20</v>
      </c>
      <c r="B4619" t="s">
        <v>419</v>
      </c>
      <c r="C4619" t="s">
        <v>1724</v>
      </c>
      <c r="D4619">
        <v>2019</v>
      </c>
      <c r="E4619" t="s">
        <v>1731</v>
      </c>
      <c r="G4619">
        <v>1</v>
      </c>
      <c r="I4619">
        <v>4</v>
      </c>
      <c r="J4619">
        <v>1</v>
      </c>
      <c r="N4619">
        <v>6</v>
      </c>
      <c r="O4619" s="13">
        <f t="shared" si="72"/>
        <v>6</v>
      </c>
    </row>
    <row r="4620" spans="1:15" x14ac:dyDescent="0.3">
      <c r="A4620" t="s">
        <v>22</v>
      </c>
      <c r="B4620" t="s">
        <v>419</v>
      </c>
      <c r="C4620" t="s">
        <v>1724</v>
      </c>
      <c r="D4620">
        <v>2019</v>
      </c>
      <c r="E4620" t="s">
        <v>1468</v>
      </c>
      <c r="G4620">
        <v>662</v>
      </c>
      <c r="H4620">
        <v>6804</v>
      </c>
      <c r="I4620">
        <v>3670</v>
      </c>
      <c r="J4620">
        <v>1226</v>
      </c>
      <c r="K4620">
        <v>15</v>
      </c>
      <c r="L4620">
        <v>25</v>
      </c>
      <c r="M4620">
        <v>4</v>
      </c>
      <c r="N4620">
        <v>12406</v>
      </c>
      <c r="O4620" s="13">
        <f t="shared" si="72"/>
        <v>12362</v>
      </c>
    </row>
    <row r="4621" spans="1:15" x14ac:dyDescent="0.3">
      <c r="A4621" t="s">
        <v>22</v>
      </c>
      <c r="B4621" t="s">
        <v>419</v>
      </c>
      <c r="C4621" t="s">
        <v>1724</v>
      </c>
      <c r="D4621">
        <v>2019</v>
      </c>
      <c r="E4621" t="s">
        <v>1473</v>
      </c>
      <c r="H4621">
        <v>9</v>
      </c>
      <c r="I4621">
        <v>8</v>
      </c>
      <c r="J4621">
        <v>4</v>
      </c>
      <c r="K4621">
        <v>0</v>
      </c>
      <c r="L4621">
        <v>165</v>
      </c>
      <c r="M4621">
        <v>0</v>
      </c>
      <c r="N4621">
        <v>186</v>
      </c>
      <c r="O4621" s="13">
        <f t="shared" si="72"/>
        <v>21</v>
      </c>
    </row>
    <row r="4622" spans="1:15" x14ac:dyDescent="0.3">
      <c r="A4622" t="s">
        <v>50</v>
      </c>
      <c r="B4622" t="s">
        <v>419</v>
      </c>
      <c r="C4622" t="s">
        <v>1724</v>
      </c>
      <c r="D4622">
        <v>2019</v>
      </c>
      <c r="E4622" t="s">
        <v>1734</v>
      </c>
      <c r="J4622">
        <v>10</v>
      </c>
      <c r="M4622">
        <v>0</v>
      </c>
      <c r="N4622">
        <v>10</v>
      </c>
      <c r="O4622" s="13">
        <f t="shared" si="72"/>
        <v>10</v>
      </c>
    </row>
    <row r="4623" spans="1:15" x14ac:dyDescent="0.3">
      <c r="A4623" t="s">
        <v>20</v>
      </c>
      <c r="B4623" t="s">
        <v>419</v>
      </c>
      <c r="C4623" t="s">
        <v>1724</v>
      </c>
      <c r="D4623">
        <v>2019</v>
      </c>
      <c r="E4623" t="s">
        <v>12</v>
      </c>
      <c r="I4623">
        <v>1</v>
      </c>
      <c r="N4623">
        <v>1</v>
      </c>
      <c r="O4623" s="13">
        <f t="shared" si="72"/>
        <v>1</v>
      </c>
    </row>
    <row r="4624" spans="1:15" x14ac:dyDescent="0.3">
      <c r="A4624" t="s">
        <v>50</v>
      </c>
      <c r="B4624" t="s">
        <v>419</v>
      </c>
      <c r="C4624" t="s">
        <v>1724</v>
      </c>
      <c r="D4624">
        <v>2019</v>
      </c>
      <c r="E4624" t="s">
        <v>1735</v>
      </c>
      <c r="H4624">
        <v>90</v>
      </c>
      <c r="I4624">
        <v>50</v>
      </c>
      <c r="J4624">
        <v>50</v>
      </c>
      <c r="M4624">
        <v>0</v>
      </c>
      <c r="N4624">
        <v>190</v>
      </c>
      <c r="O4624" s="13">
        <f t="shared" si="72"/>
        <v>190</v>
      </c>
    </row>
    <row r="4625" spans="1:15" x14ac:dyDescent="0.3">
      <c r="A4625" t="s">
        <v>20</v>
      </c>
      <c r="B4625" t="s">
        <v>419</v>
      </c>
      <c r="C4625" t="s">
        <v>1724</v>
      </c>
      <c r="D4625">
        <v>2019</v>
      </c>
      <c r="E4625" t="s">
        <v>1740</v>
      </c>
      <c r="H4625">
        <v>1</v>
      </c>
      <c r="I4625">
        <v>3</v>
      </c>
      <c r="N4625">
        <v>4</v>
      </c>
      <c r="O4625" s="13">
        <f t="shared" si="72"/>
        <v>4</v>
      </c>
    </row>
    <row r="4626" spans="1:15" x14ac:dyDescent="0.3">
      <c r="A4626" t="s">
        <v>26</v>
      </c>
      <c r="B4626" t="s">
        <v>419</v>
      </c>
      <c r="C4626" t="s">
        <v>1724</v>
      </c>
      <c r="D4626">
        <v>2019</v>
      </c>
      <c r="E4626" t="s">
        <v>1442</v>
      </c>
      <c r="H4626">
        <v>2</v>
      </c>
      <c r="I4626">
        <v>27</v>
      </c>
      <c r="K4626">
        <v>0</v>
      </c>
      <c r="L4626">
        <v>0</v>
      </c>
      <c r="N4626">
        <v>29</v>
      </c>
      <c r="O4626" s="13">
        <f t="shared" si="72"/>
        <v>29</v>
      </c>
    </row>
    <row r="4627" spans="1:15" x14ac:dyDescent="0.3">
      <c r="A4627" t="s">
        <v>239</v>
      </c>
      <c r="B4627" t="s">
        <v>419</v>
      </c>
      <c r="C4627" t="s">
        <v>1724</v>
      </c>
      <c r="D4627">
        <v>2019</v>
      </c>
      <c r="E4627" t="s">
        <v>1500</v>
      </c>
      <c r="H4627">
        <v>34</v>
      </c>
      <c r="I4627">
        <v>12</v>
      </c>
      <c r="M4627">
        <v>0</v>
      </c>
      <c r="N4627">
        <v>46</v>
      </c>
      <c r="O4627" s="13">
        <f t="shared" si="72"/>
        <v>46</v>
      </c>
    </row>
    <row r="4628" spans="1:15" x14ac:dyDescent="0.3">
      <c r="A4628" t="s">
        <v>239</v>
      </c>
      <c r="B4628" t="s">
        <v>419</v>
      </c>
      <c r="C4628" t="s">
        <v>1724</v>
      </c>
      <c r="D4628">
        <v>2019</v>
      </c>
      <c r="E4628" t="s">
        <v>1501</v>
      </c>
      <c r="G4628">
        <v>1</v>
      </c>
      <c r="H4628">
        <v>559</v>
      </c>
      <c r="I4628">
        <v>226</v>
      </c>
      <c r="J4628">
        <v>18</v>
      </c>
      <c r="M4628">
        <v>0</v>
      </c>
      <c r="N4628">
        <v>804</v>
      </c>
      <c r="O4628" s="13">
        <f t="shared" si="72"/>
        <v>804</v>
      </c>
    </row>
    <row r="4629" spans="1:15" x14ac:dyDescent="0.3">
      <c r="A4629" t="s">
        <v>20</v>
      </c>
      <c r="B4629" t="s">
        <v>419</v>
      </c>
      <c r="C4629" t="s">
        <v>1724</v>
      </c>
      <c r="D4629">
        <v>2019</v>
      </c>
      <c r="E4629" t="s">
        <v>1829</v>
      </c>
      <c r="L4629">
        <v>1</v>
      </c>
      <c r="N4629">
        <v>1</v>
      </c>
      <c r="O4629" s="13">
        <f t="shared" si="72"/>
        <v>0</v>
      </c>
    </row>
    <row r="4630" spans="1:15" x14ac:dyDescent="0.3">
      <c r="A4630" t="s">
        <v>29</v>
      </c>
      <c r="B4630" t="s">
        <v>419</v>
      </c>
      <c r="C4630" t="s">
        <v>1724</v>
      </c>
      <c r="D4630">
        <v>2019</v>
      </c>
      <c r="E4630" t="s">
        <v>1455</v>
      </c>
      <c r="H4630">
        <v>2</v>
      </c>
      <c r="L4630">
        <v>3</v>
      </c>
      <c r="M4630">
        <v>0</v>
      </c>
      <c r="N4630">
        <v>5</v>
      </c>
      <c r="O4630" s="13">
        <f t="shared" si="72"/>
        <v>2</v>
      </c>
    </row>
    <row r="4631" spans="1:15" x14ac:dyDescent="0.3">
      <c r="A4631" t="s">
        <v>50</v>
      </c>
      <c r="B4631" t="s">
        <v>419</v>
      </c>
      <c r="C4631" t="s">
        <v>1724</v>
      </c>
      <c r="D4631">
        <v>2019</v>
      </c>
      <c r="E4631" t="s">
        <v>1737</v>
      </c>
      <c r="H4631">
        <v>22</v>
      </c>
      <c r="I4631">
        <v>6</v>
      </c>
      <c r="J4631">
        <v>5</v>
      </c>
      <c r="M4631">
        <v>0</v>
      </c>
      <c r="N4631">
        <v>33</v>
      </c>
      <c r="O4631" s="13">
        <f t="shared" si="72"/>
        <v>33</v>
      </c>
    </row>
    <row r="4632" spans="1:15" x14ac:dyDescent="0.3">
      <c r="A4632" t="s">
        <v>50</v>
      </c>
      <c r="B4632" t="s">
        <v>419</v>
      </c>
      <c r="C4632" t="s">
        <v>1724</v>
      </c>
      <c r="D4632">
        <v>2019</v>
      </c>
      <c r="E4632" t="s">
        <v>1738</v>
      </c>
      <c r="H4632">
        <v>4</v>
      </c>
      <c r="I4632">
        <v>1</v>
      </c>
      <c r="L4632">
        <v>1</v>
      </c>
      <c r="M4632">
        <v>0</v>
      </c>
      <c r="N4632">
        <v>6</v>
      </c>
      <c r="O4632" s="13">
        <f t="shared" si="72"/>
        <v>5</v>
      </c>
    </row>
    <row r="4633" spans="1:15" x14ac:dyDescent="0.3">
      <c r="A4633" t="s">
        <v>50</v>
      </c>
      <c r="B4633" t="s">
        <v>419</v>
      </c>
      <c r="C4633" t="s">
        <v>1739</v>
      </c>
      <c r="D4633">
        <v>2019</v>
      </c>
      <c r="E4633" t="s">
        <v>1472</v>
      </c>
      <c r="H4633">
        <v>1</v>
      </c>
      <c r="I4633">
        <v>2</v>
      </c>
      <c r="J4633">
        <v>2</v>
      </c>
      <c r="K4633">
        <v>5</v>
      </c>
      <c r="M4633">
        <v>0</v>
      </c>
      <c r="N4633">
        <v>10</v>
      </c>
      <c r="O4633" s="13">
        <f t="shared" si="72"/>
        <v>5</v>
      </c>
    </row>
    <row r="4634" spans="1:15" x14ac:dyDescent="0.3">
      <c r="A4634" t="s">
        <v>50</v>
      </c>
      <c r="B4634" t="s">
        <v>419</v>
      </c>
      <c r="C4634" t="s">
        <v>1739</v>
      </c>
      <c r="D4634">
        <v>2019</v>
      </c>
      <c r="E4634" t="s">
        <v>1733</v>
      </c>
      <c r="F4634">
        <v>2</v>
      </c>
      <c r="G4634">
        <v>5</v>
      </c>
      <c r="H4634">
        <v>35</v>
      </c>
      <c r="I4634">
        <v>9</v>
      </c>
      <c r="J4634">
        <v>16</v>
      </c>
      <c r="M4634">
        <v>0</v>
      </c>
      <c r="N4634">
        <v>67</v>
      </c>
      <c r="O4634" s="13">
        <f t="shared" si="72"/>
        <v>67</v>
      </c>
    </row>
    <row r="4635" spans="1:15" x14ac:dyDescent="0.3">
      <c r="A4635" t="s">
        <v>50</v>
      </c>
      <c r="B4635" t="s">
        <v>419</v>
      </c>
      <c r="C4635" t="s">
        <v>1739</v>
      </c>
      <c r="D4635">
        <v>2019</v>
      </c>
      <c r="E4635" t="s">
        <v>1740</v>
      </c>
      <c r="F4635">
        <v>4</v>
      </c>
      <c r="G4635">
        <v>220</v>
      </c>
      <c r="H4635">
        <v>4268</v>
      </c>
      <c r="I4635">
        <v>2119</v>
      </c>
      <c r="J4635">
        <v>882</v>
      </c>
      <c r="K4635">
        <v>2</v>
      </c>
      <c r="L4635">
        <v>24</v>
      </c>
      <c r="M4635">
        <v>0</v>
      </c>
      <c r="N4635">
        <v>7519</v>
      </c>
      <c r="O4635" s="13">
        <f t="shared" si="72"/>
        <v>7493</v>
      </c>
    </row>
    <row r="4636" spans="1:15" x14ac:dyDescent="0.3">
      <c r="A4636" t="s">
        <v>50</v>
      </c>
      <c r="B4636" t="s">
        <v>419</v>
      </c>
      <c r="C4636" t="s">
        <v>1739</v>
      </c>
      <c r="D4636">
        <v>2019</v>
      </c>
      <c r="E4636" t="s">
        <v>1714</v>
      </c>
      <c r="F4636">
        <v>1</v>
      </c>
      <c r="G4636">
        <v>5</v>
      </c>
      <c r="H4636">
        <v>308</v>
      </c>
      <c r="I4636">
        <v>114</v>
      </c>
      <c r="J4636">
        <v>32</v>
      </c>
      <c r="L4636">
        <v>0</v>
      </c>
      <c r="M4636">
        <v>0</v>
      </c>
      <c r="N4636">
        <v>460</v>
      </c>
      <c r="O4636" s="13">
        <f t="shared" si="72"/>
        <v>460</v>
      </c>
    </row>
    <row r="4637" spans="1:15" x14ac:dyDescent="0.3">
      <c r="A4637" t="s">
        <v>50</v>
      </c>
      <c r="B4637" t="s">
        <v>475</v>
      </c>
      <c r="C4637" t="s">
        <v>1741</v>
      </c>
      <c r="D4637">
        <v>2019</v>
      </c>
      <c r="E4637" t="s">
        <v>1742</v>
      </c>
      <c r="G4637">
        <v>1</v>
      </c>
      <c r="H4637">
        <v>3</v>
      </c>
      <c r="I4637">
        <v>3</v>
      </c>
      <c r="J4637">
        <v>3</v>
      </c>
      <c r="L4637">
        <v>1</v>
      </c>
      <c r="M4637">
        <v>0</v>
      </c>
      <c r="N4637">
        <v>11</v>
      </c>
      <c r="O4637" s="13">
        <f t="shared" si="72"/>
        <v>10</v>
      </c>
    </row>
    <row r="4638" spans="1:15" x14ac:dyDescent="0.3">
      <c r="A4638" t="s">
        <v>20</v>
      </c>
      <c r="B4638" t="s">
        <v>475</v>
      </c>
      <c r="C4638" t="s">
        <v>1741</v>
      </c>
      <c r="D4638">
        <v>2019</v>
      </c>
      <c r="E4638" t="s">
        <v>1439</v>
      </c>
      <c r="G4638">
        <v>6</v>
      </c>
      <c r="H4638">
        <v>139</v>
      </c>
      <c r="I4638">
        <v>73</v>
      </c>
      <c r="J4638">
        <v>62</v>
      </c>
      <c r="L4638">
        <v>5</v>
      </c>
      <c r="M4638">
        <v>0</v>
      </c>
      <c r="N4638">
        <v>285</v>
      </c>
      <c r="O4638" s="13">
        <f t="shared" si="72"/>
        <v>280</v>
      </c>
    </row>
    <row r="4639" spans="1:15" x14ac:dyDescent="0.3">
      <c r="A4639" t="s">
        <v>20</v>
      </c>
      <c r="B4639" t="s">
        <v>475</v>
      </c>
      <c r="C4639" t="s">
        <v>1741</v>
      </c>
      <c r="D4639">
        <v>2019</v>
      </c>
      <c r="E4639" t="s">
        <v>1445</v>
      </c>
      <c r="H4639">
        <v>1</v>
      </c>
      <c r="J4639">
        <v>3</v>
      </c>
      <c r="L4639">
        <v>4</v>
      </c>
      <c r="M4639">
        <v>0</v>
      </c>
      <c r="N4639">
        <v>8</v>
      </c>
      <c r="O4639" s="13">
        <f t="shared" si="72"/>
        <v>4</v>
      </c>
    </row>
    <row r="4640" spans="1:15" x14ac:dyDescent="0.3">
      <c r="A4640" t="s">
        <v>92</v>
      </c>
      <c r="B4640" t="s">
        <v>475</v>
      </c>
      <c r="C4640" t="s">
        <v>1741</v>
      </c>
      <c r="D4640">
        <v>2019</v>
      </c>
      <c r="E4640" t="s">
        <v>1546</v>
      </c>
      <c r="H4640">
        <v>0</v>
      </c>
      <c r="I4640">
        <v>4</v>
      </c>
      <c r="N4640">
        <v>4</v>
      </c>
      <c r="O4640" s="13">
        <f t="shared" si="72"/>
        <v>4</v>
      </c>
    </row>
    <row r="4641" spans="1:15" x14ac:dyDescent="0.3">
      <c r="A4641" t="s">
        <v>22</v>
      </c>
      <c r="B4641" t="s">
        <v>475</v>
      </c>
      <c r="C4641" t="s">
        <v>1741</v>
      </c>
      <c r="D4641">
        <v>2019</v>
      </c>
      <c r="E4641" t="s">
        <v>1468</v>
      </c>
      <c r="G4641">
        <v>91</v>
      </c>
      <c r="H4641">
        <v>4527</v>
      </c>
      <c r="I4641">
        <v>1572</v>
      </c>
      <c r="J4641">
        <v>1153</v>
      </c>
      <c r="K4641">
        <v>0</v>
      </c>
      <c r="L4641">
        <v>36</v>
      </c>
      <c r="M4641">
        <v>4</v>
      </c>
      <c r="N4641">
        <v>7383</v>
      </c>
      <c r="O4641" s="13">
        <f t="shared" si="72"/>
        <v>7343</v>
      </c>
    </row>
    <row r="4642" spans="1:15" x14ac:dyDescent="0.3">
      <c r="A4642" t="s">
        <v>97</v>
      </c>
      <c r="B4642" t="s">
        <v>475</v>
      </c>
      <c r="C4642" t="s">
        <v>1741</v>
      </c>
      <c r="D4642">
        <v>2019</v>
      </c>
      <c r="E4642" t="s">
        <v>1743</v>
      </c>
      <c r="G4642">
        <v>5</v>
      </c>
      <c r="H4642">
        <v>10551</v>
      </c>
      <c r="I4642">
        <v>388</v>
      </c>
      <c r="J4642">
        <v>31</v>
      </c>
      <c r="M4642">
        <v>0</v>
      </c>
      <c r="N4642">
        <v>10975</v>
      </c>
      <c r="O4642" s="13">
        <f t="shared" si="72"/>
        <v>10975</v>
      </c>
    </row>
    <row r="4643" spans="1:15" x14ac:dyDescent="0.3">
      <c r="A4643" t="s">
        <v>26</v>
      </c>
      <c r="B4643" t="s">
        <v>475</v>
      </c>
      <c r="C4643" t="s">
        <v>1741</v>
      </c>
      <c r="D4643">
        <v>2019</v>
      </c>
      <c r="E4643" t="s">
        <v>1442</v>
      </c>
      <c r="H4643">
        <v>1</v>
      </c>
      <c r="N4643">
        <v>1</v>
      </c>
      <c r="O4643" s="13">
        <f t="shared" si="72"/>
        <v>1</v>
      </c>
    </row>
    <row r="4644" spans="1:15" x14ac:dyDescent="0.3">
      <c r="A4644" t="s">
        <v>233</v>
      </c>
      <c r="B4644" t="s">
        <v>475</v>
      </c>
      <c r="C4644" t="s">
        <v>1741</v>
      </c>
      <c r="D4644">
        <v>2019</v>
      </c>
      <c r="E4644" t="s">
        <v>1830</v>
      </c>
      <c r="H4644">
        <v>19</v>
      </c>
      <c r="N4644">
        <v>19</v>
      </c>
      <c r="O4644" s="13">
        <f t="shared" si="72"/>
        <v>19</v>
      </c>
    </row>
    <row r="4645" spans="1:15" x14ac:dyDescent="0.3">
      <c r="A4645" t="s">
        <v>50</v>
      </c>
      <c r="B4645" t="s">
        <v>475</v>
      </c>
      <c r="C4645" t="s">
        <v>1741</v>
      </c>
      <c r="D4645">
        <v>2019</v>
      </c>
      <c r="E4645" t="s">
        <v>1620</v>
      </c>
      <c r="G4645">
        <v>1</v>
      </c>
      <c r="H4645">
        <v>38</v>
      </c>
      <c r="I4645">
        <v>124</v>
      </c>
      <c r="J4645">
        <v>59</v>
      </c>
      <c r="L4645">
        <v>1</v>
      </c>
      <c r="M4645">
        <v>0</v>
      </c>
      <c r="N4645">
        <v>223</v>
      </c>
      <c r="O4645" s="13">
        <f t="shared" si="72"/>
        <v>222</v>
      </c>
    </row>
    <row r="4646" spans="1:15" x14ac:dyDescent="0.3">
      <c r="A4646" t="s">
        <v>20</v>
      </c>
      <c r="B4646" t="s">
        <v>485</v>
      </c>
      <c r="C4646" t="s">
        <v>1744</v>
      </c>
      <c r="D4646">
        <v>2019</v>
      </c>
      <c r="E4646" t="s">
        <v>1745</v>
      </c>
      <c r="H4646">
        <v>3</v>
      </c>
      <c r="I4646">
        <v>1</v>
      </c>
      <c r="M4646">
        <v>0</v>
      </c>
      <c r="N4646">
        <v>4</v>
      </c>
      <c r="O4646" s="13">
        <f t="shared" si="72"/>
        <v>4</v>
      </c>
    </row>
    <row r="4647" spans="1:15" x14ac:dyDescent="0.3">
      <c r="A4647" t="s">
        <v>20</v>
      </c>
      <c r="B4647" t="s">
        <v>485</v>
      </c>
      <c r="C4647" t="s">
        <v>1744</v>
      </c>
      <c r="D4647">
        <v>2019</v>
      </c>
      <c r="E4647" t="s">
        <v>1439</v>
      </c>
      <c r="H4647">
        <v>28</v>
      </c>
      <c r="I4647">
        <v>8</v>
      </c>
      <c r="J4647">
        <v>14</v>
      </c>
      <c r="L4647">
        <v>61</v>
      </c>
      <c r="M4647">
        <v>0</v>
      </c>
      <c r="N4647">
        <v>111</v>
      </c>
      <c r="O4647" s="13">
        <f t="shared" si="72"/>
        <v>50</v>
      </c>
    </row>
    <row r="4648" spans="1:15" x14ac:dyDescent="0.3">
      <c r="A4648" t="s">
        <v>20</v>
      </c>
      <c r="B4648" t="s">
        <v>485</v>
      </c>
      <c r="C4648" t="s">
        <v>1744</v>
      </c>
      <c r="D4648">
        <v>2019</v>
      </c>
      <c r="E4648" t="s">
        <v>1445</v>
      </c>
      <c r="H4648">
        <v>1</v>
      </c>
      <c r="J4648">
        <v>1</v>
      </c>
      <c r="L4648">
        <v>147</v>
      </c>
      <c r="N4648">
        <v>149</v>
      </c>
      <c r="O4648" s="13">
        <f t="shared" si="72"/>
        <v>2</v>
      </c>
    </row>
    <row r="4649" spans="1:15" x14ac:dyDescent="0.3">
      <c r="A4649" t="s">
        <v>136</v>
      </c>
      <c r="B4649" t="s">
        <v>485</v>
      </c>
      <c r="C4649" t="s">
        <v>1744</v>
      </c>
      <c r="D4649">
        <v>2019</v>
      </c>
      <c r="E4649" t="s">
        <v>1831</v>
      </c>
      <c r="I4649">
        <v>1</v>
      </c>
      <c r="J4649">
        <v>1</v>
      </c>
      <c r="N4649">
        <v>2</v>
      </c>
      <c r="O4649" s="13">
        <f t="shared" si="72"/>
        <v>2</v>
      </c>
    </row>
    <row r="4650" spans="1:15" x14ac:dyDescent="0.3">
      <c r="A4650" t="s">
        <v>34</v>
      </c>
      <c r="B4650" t="s">
        <v>485</v>
      </c>
      <c r="C4650" t="s">
        <v>1744</v>
      </c>
      <c r="D4650">
        <v>2019</v>
      </c>
      <c r="E4650" t="s">
        <v>1460</v>
      </c>
      <c r="I4650">
        <v>5</v>
      </c>
      <c r="J4650">
        <v>2</v>
      </c>
      <c r="L4650">
        <v>0</v>
      </c>
      <c r="M4650">
        <v>0</v>
      </c>
      <c r="N4650">
        <v>7</v>
      </c>
      <c r="O4650" s="13">
        <f t="shared" si="72"/>
        <v>7</v>
      </c>
    </row>
    <row r="4651" spans="1:15" x14ac:dyDescent="0.3">
      <c r="A4651" t="s">
        <v>233</v>
      </c>
      <c r="B4651" t="s">
        <v>485</v>
      </c>
      <c r="C4651" t="s">
        <v>1744</v>
      </c>
      <c r="D4651">
        <v>2019</v>
      </c>
      <c r="E4651" t="s">
        <v>1746</v>
      </c>
      <c r="I4651">
        <v>9</v>
      </c>
      <c r="J4651">
        <v>1</v>
      </c>
      <c r="N4651">
        <v>10</v>
      </c>
      <c r="O4651" s="13">
        <f t="shared" si="72"/>
        <v>10</v>
      </c>
    </row>
    <row r="4652" spans="1:15" x14ac:dyDescent="0.3">
      <c r="A4652" t="s">
        <v>22</v>
      </c>
      <c r="B4652" t="s">
        <v>485</v>
      </c>
      <c r="C4652" t="s">
        <v>1744</v>
      </c>
      <c r="D4652">
        <v>2019</v>
      </c>
      <c r="E4652" t="s">
        <v>1718</v>
      </c>
      <c r="G4652">
        <v>1</v>
      </c>
      <c r="H4652">
        <v>1</v>
      </c>
      <c r="N4652">
        <v>2</v>
      </c>
      <c r="O4652" s="13">
        <f t="shared" si="72"/>
        <v>2</v>
      </c>
    </row>
    <row r="4653" spans="1:15" x14ac:dyDescent="0.3">
      <c r="A4653" t="s">
        <v>22</v>
      </c>
      <c r="B4653" t="s">
        <v>485</v>
      </c>
      <c r="C4653" t="s">
        <v>1744</v>
      </c>
      <c r="D4653">
        <v>2019</v>
      </c>
      <c r="E4653" t="s">
        <v>1468</v>
      </c>
      <c r="G4653">
        <v>59</v>
      </c>
      <c r="H4653">
        <v>1829</v>
      </c>
      <c r="I4653">
        <v>202</v>
      </c>
      <c r="J4653">
        <v>218</v>
      </c>
      <c r="L4653">
        <v>5</v>
      </c>
      <c r="M4653">
        <v>3</v>
      </c>
      <c r="N4653">
        <v>2316</v>
      </c>
      <c r="O4653" s="13">
        <f t="shared" si="72"/>
        <v>2308</v>
      </c>
    </row>
    <row r="4654" spans="1:15" x14ac:dyDescent="0.3">
      <c r="A4654" t="s">
        <v>233</v>
      </c>
      <c r="B4654" t="s">
        <v>485</v>
      </c>
      <c r="C4654" t="s">
        <v>1744</v>
      </c>
      <c r="D4654">
        <v>2019</v>
      </c>
      <c r="E4654" t="s">
        <v>1747</v>
      </c>
      <c r="H4654">
        <v>4</v>
      </c>
      <c r="I4654">
        <v>1</v>
      </c>
      <c r="N4654">
        <v>5</v>
      </c>
      <c r="O4654" s="13">
        <f t="shared" si="72"/>
        <v>5</v>
      </c>
    </row>
    <row r="4655" spans="1:15" x14ac:dyDescent="0.3">
      <c r="A4655" t="s">
        <v>233</v>
      </c>
      <c r="B4655" t="s">
        <v>485</v>
      </c>
      <c r="C4655" t="s">
        <v>1744</v>
      </c>
      <c r="D4655">
        <v>2019</v>
      </c>
      <c r="E4655" t="s">
        <v>1748</v>
      </c>
      <c r="H4655">
        <v>1033</v>
      </c>
      <c r="I4655">
        <v>62</v>
      </c>
      <c r="J4655">
        <v>11</v>
      </c>
      <c r="M4655">
        <v>0</v>
      </c>
      <c r="N4655">
        <v>1106</v>
      </c>
      <c r="O4655" s="13">
        <f t="shared" si="72"/>
        <v>1106</v>
      </c>
    </row>
    <row r="4656" spans="1:15" x14ac:dyDescent="0.3">
      <c r="A4656" t="s">
        <v>233</v>
      </c>
      <c r="B4656" t="s">
        <v>485</v>
      </c>
      <c r="C4656" t="s">
        <v>1744</v>
      </c>
      <c r="D4656">
        <v>2019</v>
      </c>
      <c r="E4656" t="s">
        <v>1511</v>
      </c>
      <c r="H4656">
        <v>27</v>
      </c>
      <c r="I4656">
        <v>1</v>
      </c>
      <c r="J4656">
        <v>1</v>
      </c>
      <c r="M4656">
        <v>0</v>
      </c>
      <c r="N4656">
        <v>29</v>
      </c>
      <c r="O4656" s="13">
        <f t="shared" si="72"/>
        <v>29</v>
      </c>
    </row>
    <row r="4657" spans="1:15" x14ac:dyDescent="0.3">
      <c r="A4657" t="s">
        <v>34</v>
      </c>
      <c r="B4657" t="s">
        <v>31</v>
      </c>
      <c r="C4657" t="s">
        <v>1048</v>
      </c>
      <c r="D4657">
        <v>2019</v>
      </c>
      <c r="E4657" t="s">
        <v>1749</v>
      </c>
      <c r="F4657">
        <v>1</v>
      </c>
      <c r="K4657">
        <v>0</v>
      </c>
      <c r="L4657">
        <v>9</v>
      </c>
      <c r="M4657">
        <v>0</v>
      </c>
      <c r="N4657">
        <v>10</v>
      </c>
      <c r="O4657" s="13">
        <f t="shared" si="72"/>
        <v>1</v>
      </c>
    </row>
    <row r="4658" spans="1:15" x14ac:dyDescent="0.3">
      <c r="A4658" t="s">
        <v>20</v>
      </c>
      <c r="B4658" t="s">
        <v>31</v>
      </c>
      <c r="C4658" t="s">
        <v>1048</v>
      </c>
      <c r="D4658">
        <v>2019</v>
      </c>
      <c r="E4658" t="s">
        <v>1832</v>
      </c>
      <c r="F4658">
        <v>1</v>
      </c>
      <c r="N4658">
        <v>1</v>
      </c>
      <c r="O4658" s="13">
        <f t="shared" si="72"/>
        <v>1</v>
      </c>
    </row>
    <row r="4659" spans="1:15" x14ac:dyDescent="0.3">
      <c r="A4659" t="s">
        <v>20</v>
      </c>
      <c r="B4659" t="s">
        <v>31</v>
      </c>
      <c r="C4659" t="s">
        <v>1048</v>
      </c>
      <c r="D4659">
        <v>2019</v>
      </c>
      <c r="E4659" t="s">
        <v>1833</v>
      </c>
      <c r="L4659">
        <v>1</v>
      </c>
      <c r="N4659">
        <v>1</v>
      </c>
      <c r="O4659" s="13">
        <f t="shared" si="72"/>
        <v>0</v>
      </c>
    </row>
    <row r="4660" spans="1:15" x14ac:dyDescent="0.3">
      <c r="A4660" t="s">
        <v>20</v>
      </c>
      <c r="B4660" t="s">
        <v>31</v>
      </c>
      <c r="C4660" t="s">
        <v>1048</v>
      </c>
      <c r="D4660">
        <v>2019</v>
      </c>
      <c r="E4660" t="s">
        <v>1750</v>
      </c>
      <c r="L4660">
        <v>1</v>
      </c>
      <c r="N4660">
        <v>1</v>
      </c>
      <c r="O4660" s="13">
        <f t="shared" si="72"/>
        <v>0</v>
      </c>
    </row>
    <row r="4661" spans="1:15" x14ac:dyDescent="0.3">
      <c r="A4661" t="s">
        <v>34</v>
      </c>
      <c r="B4661" t="s">
        <v>31</v>
      </c>
      <c r="C4661" t="s">
        <v>1048</v>
      </c>
      <c r="D4661">
        <v>2019</v>
      </c>
      <c r="E4661" t="s">
        <v>1751</v>
      </c>
      <c r="F4661">
        <v>3</v>
      </c>
      <c r="I4661">
        <v>6</v>
      </c>
      <c r="J4661">
        <v>1</v>
      </c>
      <c r="L4661">
        <v>24</v>
      </c>
      <c r="N4661">
        <v>34</v>
      </c>
      <c r="O4661" s="13">
        <f t="shared" si="72"/>
        <v>10</v>
      </c>
    </row>
    <row r="4662" spans="1:15" x14ac:dyDescent="0.3">
      <c r="A4662" t="s">
        <v>34</v>
      </c>
      <c r="B4662" t="s">
        <v>31</v>
      </c>
      <c r="C4662" t="s">
        <v>1048</v>
      </c>
      <c r="D4662">
        <v>2019</v>
      </c>
      <c r="E4662" t="s">
        <v>1752</v>
      </c>
      <c r="F4662">
        <v>33</v>
      </c>
      <c r="G4662">
        <v>5</v>
      </c>
      <c r="H4662">
        <v>8</v>
      </c>
      <c r="I4662">
        <v>45</v>
      </c>
      <c r="J4662">
        <v>7</v>
      </c>
      <c r="L4662">
        <v>158</v>
      </c>
      <c r="M4662">
        <v>1</v>
      </c>
      <c r="N4662">
        <v>257</v>
      </c>
      <c r="O4662" s="13">
        <f t="shared" si="72"/>
        <v>98</v>
      </c>
    </row>
    <row r="4663" spans="1:15" x14ac:dyDescent="0.3">
      <c r="A4663" t="s">
        <v>34</v>
      </c>
      <c r="B4663" t="s">
        <v>31</v>
      </c>
      <c r="C4663" t="s">
        <v>1048</v>
      </c>
      <c r="D4663">
        <v>2019</v>
      </c>
      <c r="E4663" t="s">
        <v>1753</v>
      </c>
      <c r="F4663">
        <v>5</v>
      </c>
      <c r="H4663">
        <v>1</v>
      </c>
      <c r="I4663">
        <v>2</v>
      </c>
      <c r="J4663">
        <v>1</v>
      </c>
      <c r="L4663">
        <v>49</v>
      </c>
      <c r="N4663">
        <v>58</v>
      </c>
      <c r="O4663" s="13">
        <f t="shared" si="72"/>
        <v>9</v>
      </c>
    </row>
    <row r="4664" spans="1:15" x14ac:dyDescent="0.3">
      <c r="A4664" t="s">
        <v>34</v>
      </c>
      <c r="B4664" t="s">
        <v>31</v>
      </c>
      <c r="C4664" t="s">
        <v>1048</v>
      </c>
      <c r="D4664">
        <v>2019</v>
      </c>
      <c r="E4664" t="s">
        <v>1754</v>
      </c>
      <c r="I4664">
        <v>4</v>
      </c>
      <c r="J4664">
        <v>13</v>
      </c>
      <c r="L4664">
        <v>26</v>
      </c>
      <c r="N4664">
        <v>43</v>
      </c>
      <c r="O4664" s="13">
        <f t="shared" si="72"/>
        <v>17</v>
      </c>
    </row>
    <row r="4665" spans="1:15" x14ac:dyDescent="0.3">
      <c r="A4665" t="s">
        <v>34</v>
      </c>
      <c r="B4665" t="s">
        <v>31</v>
      </c>
      <c r="C4665" t="s">
        <v>1048</v>
      </c>
      <c r="D4665">
        <v>2019</v>
      </c>
      <c r="E4665" t="s">
        <v>1755</v>
      </c>
      <c r="F4665">
        <v>10</v>
      </c>
      <c r="H4665">
        <v>1</v>
      </c>
      <c r="I4665">
        <v>14</v>
      </c>
      <c r="J4665">
        <v>2</v>
      </c>
      <c r="L4665">
        <v>63</v>
      </c>
      <c r="N4665">
        <v>90</v>
      </c>
      <c r="O4665" s="13">
        <f t="shared" si="72"/>
        <v>27</v>
      </c>
    </row>
    <row r="4666" spans="1:15" x14ac:dyDescent="0.3">
      <c r="A4666" t="s">
        <v>20</v>
      </c>
      <c r="B4666" t="s">
        <v>31</v>
      </c>
      <c r="C4666" t="s">
        <v>1048</v>
      </c>
      <c r="D4666">
        <v>2019</v>
      </c>
      <c r="E4666" t="s">
        <v>1756</v>
      </c>
      <c r="J4666">
        <v>1</v>
      </c>
      <c r="L4666">
        <v>0</v>
      </c>
      <c r="N4666">
        <v>1</v>
      </c>
      <c r="O4666" s="13">
        <f t="shared" si="72"/>
        <v>1</v>
      </c>
    </row>
    <row r="4667" spans="1:15" x14ac:dyDescent="0.3">
      <c r="A4667" t="s">
        <v>20</v>
      </c>
      <c r="B4667" t="s">
        <v>31</v>
      </c>
      <c r="C4667" t="s">
        <v>1048</v>
      </c>
      <c r="D4667">
        <v>2019</v>
      </c>
      <c r="E4667" t="s">
        <v>1757</v>
      </c>
      <c r="G4667">
        <v>2</v>
      </c>
      <c r="I4667">
        <v>1</v>
      </c>
      <c r="L4667">
        <v>3</v>
      </c>
      <c r="N4667">
        <v>6</v>
      </c>
      <c r="O4667" s="13">
        <f t="shared" si="72"/>
        <v>3</v>
      </c>
    </row>
    <row r="4668" spans="1:15" x14ac:dyDescent="0.3">
      <c r="A4668" t="s">
        <v>50</v>
      </c>
      <c r="B4668" t="s">
        <v>31</v>
      </c>
      <c r="C4668" t="s">
        <v>1048</v>
      </c>
      <c r="D4668">
        <v>2019</v>
      </c>
      <c r="E4668" t="s">
        <v>1759</v>
      </c>
      <c r="H4668">
        <v>8</v>
      </c>
      <c r="L4668">
        <v>3</v>
      </c>
      <c r="N4668">
        <v>11</v>
      </c>
      <c r="O4668" s="13">
        <f t="shared" si="72"/>
        <v>8</v>
      </c>
    </row>
    <row r="4669" spans="1:15" x14ac:dyDescent="0.3">
      <c r="A4669" t="s">
        <v>34</v>
      </c>
      <c r="B4669" t="s">
        <v>31</v>
      </c>
      <c r="C4669" t="s">
        <v>1048</v>
      </c>
      <c r="D4669">
        <v>2019</v>
      </c>
      <c r="E4669" t="s">
        <v>1760</v>
      </c>
      <c r="L4669">
        <v>58</v>
      </c>
      <c r="N4669">
        <v>58</v>
      </c>
      <c r="O4669" s="13">
        <f t="shared" si="72"/>
        <v>0</v>
      </c>
    </row>
    <row r="4670" spans="1:15" x14ac:dyDescent="0.3">
      <c r="A4670" t="s">
        <v>22</v>
      </c>
      <c r="B4670" t="s">
        <v>31</v>
      </c>
      <c r="C4670" t="s">
        <v>1048</v>
      </c>
      <c r="D4670">
        <v>2019</v>
      </c>
      <c r="E4670" t="s">
        <v>1761</v>
      </c>
      <c r="F4670">
        <v>3</v>
      </c>
      <c r="L4670">
        <v>12</v>
      </c>
      <c r="N4670">
        <v>15</v>
      </c>
      <c r="O4670" s="13">
        <f t="shared" si="72"/>
        <v>3</v>
      </c>
    </row>
    <row r="4671" spans="1:15" x14ac:dyDescent="0.3">
      <c r="A4671" t="s">
        <v>233</v>
      </c>
      <c r="B4671" t="s">
        <v>31</v>
      </c>
      <c r="C4671" t="s">
        <v>1048</v>
      </c>
      <c r="D4671">
        <v>2019</v>
      </c>
      <c r="E4671" t="s">
        <v>1562</v>
      </c>
      <c r="F4671">
        <v>5</v>
      </c>
      <c r="N4671">
        <v>5</v>
      </c>
      <c r="O4671" s="13">
        <f t="shared" si="72"/>
        <v>5</v>
      </c>
    </row>
    <row r="4672" spans="1:15" x14ac:dyDescent="0.3">
      <c r="A4672" t="s">
        <v>26</v>
      </c>
      <c r="B4672" t="s">
        <v>31</v>
      </c>
      <c r="C4672" t="s">
        <v>1048</v>
      </c>
      <c r="D4672">
        <v>2019</v>
      </c>
      <c r="E4672" t="s">
        <v>1569</v>
      </c>
      <c r="H4672">
        <v>2</v>
      </c>
      <c r="I4672">
        <v>6</v>
      </c>
      <c r="L4672">
        <v>1</v>
      </c>
      <c r="M4672">
        <v>0</v>
      </c>
      <c r="N4672">
        <v>9</v>
      </c>
      <c r="O4672" s="13">
        <f t="shared" si="72"/>
        <v>8</v>
      </c>
    </row>
    <row r="4673" spans="1:15" x14ac:dyDescent="0.3">
      <c r="A4673" t="s">
        <v>26</v>
      </c>
      <c r="B4673" t="s">
        <v>31</v>
      </c>
      <c r="C4673" t="s">
        <v>1048</v>
      </c>
      <c r="D4673">
        <v>2019</v>
      </c>
      <c r="E4673" t="s">
        <v>1442</v>
      </c>
      <c r="F4673">
        <v>1</v>
      </c>
      <c r="G4673">
        <v>1</v>
      </c>
      <c r="I4673">
        <v>6</v>
      </c>
      <c r="J4673">
        <v>4</v>
      </c>
      <c r="L4673">
        <v>14</v>
      </c>
      <c r="N4673">
        <v>26</v>
      </c>
      <c r="O4673" s="13">
        <f>F4673+G4673+H4673+I4673+J4673</f>
        <v>12</v>
      </c>
    </row>
    <row r="4674" spans="1:15" x14ac:dyDescent="0.3">
      <c r="A4674" t="s">
        <v>92</v>
      </c>
      <c r="B4674" t="s">
        <v>467</v>
      </c>
      <c r="C4674" t="s">
        <v>1436</v>
      </c>
      <c r="D4674">
        <v>2020</v>
      </c>
      <c r="E4674" t="s">
        <v>1605</v>
      </c>
      <c r="L4674">
        <v>1</v>
      </c>
      <c r="N4674">
        <f>SUM(F4674:M4674)</f>
        <v>1</v>
      </c>
      <c r="O4674" s="13">
        <f t="shared" ref="O4674:O4737" si="73">F4674+G4674+H4674+I4674+J4674</f>
        <v>0</v>
      </c>
    </row>
    <row r="4675" spans="1:15" x14ac:dyDescent="0.3">
      <c r="A4675" t="s">
        <v>92</v>
      </c>
      <c r="B4675" t="s">
        <v>467</v>
      </c>
      <c r="C4675" t="s">
        <v>1436</v>
      </c>
      <c r="D4675">
        <v>2020</v>
      </c>
      <c r="E4675" t="s">
        <v>1437</v>
      </c>
      <c r="H4675">
        <v>1</v>
      </c>
      <c r="I4675">
        <v>0</v>
      </c>
      <c r="L4675">
        <v>0</v>
      </c>
      <c r="M4675">
        <v>0</v>
      </c>
      <c r="N4675">
        <f t="shared" ref="N4675:N4738" si="74">SUM(F4675:M4675)</f>
        <v>1</v>
      </c>
      <c r="O4675" s="13">
        <f t="shared" si="73"/>
        <v>1</v>
      </c>
    </row>
    <row r="4676" spans="1:15" x14ac:dyDescent="0.3">
      <c r="A4676" t="s">
        <v>92</v>
      </c>
      <c r="B4676" t="s">
        <v>467</v>
      </c>
      <c r="C4676" t="s">
        <v>1436</v>
      </c>
      <c r="D4676">
        <v>2020</v>
      </c>
      <c r="E4676" t="s">
        <v>1438</v>
      </c>
      <c r="H4676">
        <v>20</v>
      </c>
      <c r="I4676">
        <v>11</v>
      </c>
      <c r="K4676">
        <v>5</v>
      </c>
      <c r="M4676">
        <v>0</v>
      </c>
      <c r="N4676">
        <f t="shared" si="74"/>
        <v>36</v>
      </c>
      <c r="O4676" s="13">
        <f t="shared" si="73"/>
        <v>31</v>
      </c>
    </row>
    <row r="4677" spans="1:15" x14ac:dyDescent="0.3">
      <c r="A4677" t="s">
        <v>20</v>
      </c>
      <c r="B4677" t="s">
        <v>467</v>
      </c>
      <c r="C4677" t="s">
        <v>1436</v>
      </c>
      <c r="D4677">
        <v>2020</v>
      </c>
      <c r="E4677" t="s">
        <v>1792</v>
      </c>
      <c r="H4677">
        <v>18</v>
      </c>
      <c r="K4677">
        <v>1</v>
      </c>
      <c r="N4677">
        <f t="shared" si="74"/>
        <v>19</v>
      </c>
      <c r="O4677" s="13">
        <f t="shared" si="73"/>
        <v>18</v>
      </c>
    </row>
    <row r="4678" spans="1:15" x14ac:dyDescent="0.3">
      <c r="A4678" t="s">
        <v>22</v>
      </c>
      <c r="B4678" t="s">
        <v>467</v>
      </c>
      <c r="C4678" t="s">
        <v>1436</v>
      </c>
      <c r="D4678">
        <v>2020</v>
      </c>
      <c r="E4678" t="s">
        <v>1468</v>
      </c>
      <c r="H4678">
        <v>1</v>
      </c>
      <c r="M4678">
        <v>0</v>
      </c>
      <c r="N4678">
        <f t="shared" si="74"/>
        <v>1</v>
      </c>
      <c r="O4678" s="13">
        <f t="shared" si="73"/>
        <v>1</v>
      </c>
    </row>
    <row r="4679" spans="1:15" x14ac:dyDescent="0.3">
      <c r="A4679" t="s">
        <v>50</v>
      </c>
      <c r="B4679" t="s">
        <v>467</v>
      </c>
      <c r="C4679" t="s">
        <v>1436</v>
      </c>
      <c r="D4679">
        <v>2020</v>
      </c>
      <c r="E4679" t="s">
        <v>1845</v>
      </c>
      <c r="M4679">
        <v>0</v>
      </c>
      <c r="N4679">
        <f t="shared" si="74"/>
        <v>0</v>
      </c>
      <c r="O4679" s="13">
        <f t="shared" si="73"/>
        <v>0</v>
      </c>
    </row>
    <row r="4680" spans="1:15" x14ac:dyDescent="0.3">
      <c r="A4680" t="s">
        <v>20</v>
      </c>
      <c r="B4680" t="s">
        <v>467</v>
      </c>
      <c r="C4680" t="s">
        <v>1436</v>
      </c>
      <c r="D4680">
        <v>2020</v>
      </c>
      <c r="E4680" t="s">
        <v>12</v>
      </c>
      <c r="I4680">
        <v>0</v>
      </c>
      <c r="J4680">
        <v>0</v>
      </c>
      <c r="N4680">
        <f t="shared" si="74"/>
        <v>0</v>
      </c>
      <c r="O4680" s="13">
        <f t="shared" si="73"/>
        <v>0</v>
      </c>
    </row>
    <row r="4681" spans="1:15" x14ac:dyDescent="0.3">
      <c r="A4681" t="s">
        <v>50</v>
      </c>
      <c r="B4681" t="s">
        <v>467</v>
      </c>
      <c r="C4681" t="s">
        <v>1436</v>
      </c>
      <c r="D4681">
        <v>2020</v>
      </c>
      <c r="E4681" t="s">
        <v>1846</v>
      </c>
      <c r="I4681">
        <v>1</v>
      </c>
      <c r="M4681">
        <v>0</v>
      </c>
      <c r="N4681">
        <f t="shared" si="74"/>
        <v>1</v>
      </c>
      <c r="O4681" s="13">
        <f t="shared" si="73"/>
        <v>1</v>
      </c>
    </row>
    <row r="4682" spans="1:15" x14ac:dyDescent="0.3">
      <c r="A4682" t="s">
        <v>20</v>
      </c>
      <c r="B4682" t="s">
        <v>15</v>
      </c>
      <c r="C4682" t="s">
        <v>1443</v>
      </c>
      <c r="D4682">
        <v>2020</v>
      </c>
      <c r="E4682" t="s">
        <v>1439</v>
      </c>
      <c r="G4682">
        <v>46</v>
      </c>
      <c r="H4682">
        <v>730</v>
      </c>
      <c r="I4682">
        <v>329</v>
      </c>
      <c r="J4682">
        <v>363</v>
      </c>
      <c r="L4682">
        <v>204</v>
      </c>
      <c r="M4682">
        <v>0</v>
      </c>
      <c r="N4682">
        <f t="shared" si="74"/>
        <v>1672</v>
      </c>
      <c r="O4682" s="13">
        <f t="shared" si="73"/>
        <v>1468</v>
      </c>
    </row>
    <row r="4683" spans="1:15" x14ac:dyDescent="0.3">
      <c r="A4683" t="s">
        <v>20</v>
      </c>
      <c r="B4683" t="s">
        <v>15</v>
      </c>
      <c r="C4683" t="s">
        <v>1443</v>
      </c>
      <c r="D4683">
        <v>2020</v>
      </c>
      <c r="E4683" t="s">
        <v>1445</v>
      </c>
      <c r="G4683">
        <v>2</v>
      </c>
      <c r="H4683">
        <v>28</v>
      </c>
      <c r="I4683">
        <v>15</v>
      </c>
      <c r="J4683">
        <v>13</v>
      </c>
      <c r="L4683">
        <v>27</v>
      </c>
      <c r="M4683">
        <v>0</v>
      </c>
      <c r="N4683">
        <f t="shared" si="74"/>
        <v>85</v>
      </c>
      <c r="O4683" s="13">
        <f t="shared" si="73"/>
        <v>58</v>
      </c>
    </row>
    <row r="4684" spans="1:15" x14ac:dyDescent="0.3">
      <c r="A4684" t="s">
        <v>136</v>
      </c>
      <c r="B4684" t="s">
        <v>15</v>
      </c>
      <c r="C4684" t="s">
        <v>1443</v>
      </c>
      <c r="D4684">
        <v>2020</v>
      </c>
      <c r="E4684" t="s">
        <v>1447</v>
      </c>
      <c r="L4684">
        <v>0</v>
      </c>
      <c r="N4684">
        <f t="shared" si="74"/>
        <v>0</v>
      </c>
      <c r="O4684" s="13">
        <f t="shared" si="73"/>
        <v>0</v>
      </c>
    </row>
    <row r="4685" spans="1:15" x14ac:dyDescent="0.3">
      <c r="A4685" t="s">
        <v>136</v>
      </c>
      <c r="B4685" t="s">
        <v>15</v>
      </c>
      <c r="C4685" t="s">
        <v>1443</v>
      </c>
      <c r="D4685">
        <v>2020</v>
      </c>
      <c r="E4685" t="s">
        <v>1793</v>
      </c>
      <c r="H4685">
        <v>1</v>
      </c>
      <c r="N4685">
        <f t="shared" si="74"/>
        <v>1</v>
      </c>
      <c r="O4685" s="13">
        <f t="shared" si="73"/>
        <v>1</v>
      </c>
    </row>
    <row r="4686" spans="1:15" x14ac:dyDescent="0.3">
      <c r="A4686" t="s">
        <v>136</v>
      </c>
      <c r="B4686" t="s">
        <v>15</v>
      </c>
      <c r="C4686" t="s">
        <v>1443</v>
      </c>
      <c r="D4686">
        <v>2020</v>
      </c>
      <c r="E4686" t="s">
        <v>1448</v>
      </c>
      <c r="I4686">
        <v>0</v>
      </c>
      <c r="L4686">
        <v>0</v>
      </c>
      <c r="M4686">
        <v>0</v>
      </c>
      <c r="N4686">
        <f t="shared" si="74"/>
        <v>0</v>
      </c>
      <c r="O4686" s="13">
        <f t="shared" si="73"/>
        <v>0</v>
      </c>
    </row>
    <row r="4687" spans="1:15" x14ac:dyDescent="0.3">
      <c r="A4687" t="s">
        <v>136</v>
      </c>
      <c r="B4687" t="s">
        <v>15</v>
      </c>
      <c r="C4687" t="s">
        <v>1443</v>
      </c>
      <c r="D4687">
        <v>2020</v>
      </c>
      <c r="E4687" t="s">
        <v>1794</v>
      </c>
      <c r="H4687">
        <v>2</v>
      </c>
      <c r="I4687">
        <v>2</v>
      </c>
      <c r="J4687">
        <v>1</v>
      </c>
      <c r="L4687">
        <v>1</v>
      </c>
      <c r="M4687">
        <v>0</v>
      </c>
      <c r="N4687">
        <f t="shared" si="74"/>
        <v>6</v>
      </c>
      <c r="O4687" s="13">
        <f t="shared" si="73"/>
        <v>5</v>
      </c>
    </row>
    <row r="4688" spans="1:15" x14ac:dyDescent="0.3">
      <c r="A4688" t="s">
        <v>24</v>
      </c>
      <c r="B4688" t="s">
        <v>15</v>
      </c>
      <c r="C4688" t="s">
        <v>1443</v>
      </c>
      <c r="D4688">
        <v>2020</v>
      </c>
      <c r="E4688" t="s">
        <v>1449</v>
      </c>
      <c r="G4688">
        <v>5</v>
      </c>
      <c r="H4688">
        <v>25</v>
      </c>
      <c r="I4688">
        <v>10</v>
      </c>
      <c r="J4688">
        <v>0</v>
      </c>
      <c r="M4688">
        <v>0</v>
      </c>
      <c r="N4688">
        <f t="shared" si="74"/>
        <v>40</v>
      </c>
      <c r="O4688" s="13">
        <f t="shared" si="73"/>
        <v>40</v>
      </c>
    </row>
    <row r="4689" spans="1:15" x14ac:dyDescent="0.3">
      <c r="A4689" t="s">
        <v>24</v>
      </c>
      <c r="B4689" t="s">
        <v>15</v>
      </c>
      <c r="C4689" t="s">
        <v>1443</v>
      </c>
      <c r="D4689">
        <v>2020</v>
      </c>
      <c r="E4689" t="s">
        <v>1450</v>
      </c>
      <c r="H4689">
        <v>386</v>
      </c>
      <c r="I4689">
        <v>18</v>
      </c>
      <c r="J4689">
        <v>76</v>
      </c>
      <c r="L4689">
        <v>1</v>
      </c>
      <c r="M4689">
        <v>0</v>
      </c>
      <c r="N4689">
        <f t="shared" si="74"/>
        <v>481</v>
      </c>
      <c r="O4689" s="13">
        <f t="shared" si="73"/>
        <v>480</v>
      </c>
    </row>
    <row r="4690" spans="1:15" x14ac:dyDescent="0.3">
      <c r="A4690" t="s">
        <v>20</v>
      </c>
      <c r="B4690" t="s">
        <v>15</v>
      </c>
      <c r="C4690" t="s">
        <v>1443</v>
      </c>
      <c r="D4690">
        <v>2020</v>
      </c>
      <c r="E4690" t="s">
        <v>12</v>
      </c>
      <c r="L4690">
        <v>3</v>
      </c>
      <c r="N4690">
        <f t="shared" si="74"/>
        <v>3</v>
      </c>
      <c r="O4690" s="13">
        <f t="shared" si="73"/>
        <v>0</v>
      </c>
    </row>
    <row r="4691" spans="1:15" x14ac:dyDescent="0.3">
      <c r="A4691" t="s">
        <v>20</v>
      </c>
      <c r="B4691" t="s">
        <v>15</v>
      </c>
      <c r="C4691" t="s">
        <v>1443</v>
      </c>
      <c r="D4691">
        <v>2020</v>
      </c>
      <c r="E4691" t="s">
        <v>1451</v>
      </c>
      <c r="G4691">
        <v>1</v>
      </c>
      <c r="H4691">
        <v>24</v>
      </c>
      <c r="I4691">
        <v>26</v>
      </c>
      <c r="J4691">
        <v>25</v>
      </c>
      <c r="L4691">
        <v>277</v>
      </c>
      <c r="M4691">
        <v>0</v>
      </c>
      <c r="N4691">
        <f t="shared" si="74"/>
        <v>353</v>
      </c>
      <c r="O4691" s="13">
        <f t="shared" si="73"/>
        <v>76</v>
      </c>
    </row>
    <row r="4692" spans="1:15" x14ac:dyDescent="0.3">
      <c r="A4692" t="s">
        <v>125</v>
      </c>
      <c r="B4692" t="s">
        <v>15</v>
      </c>
      <c r="C4692" t="s">
        <v>1443</v>
      </c>
      <c r="D4692">
        <v>2020</v>
      </c>
      <c r="E4692" t="s">
        <v>1452</v>
      </c>
      <c r="H4692">
        <v>4</v>
      </c>
      <c r="J4692">
        <v>1</v>
      </c>
      <c r="N4692">
        <f t="shared" si="74"/>
        <v>5</v>
      </c>
      <c r="O4692" s="13">
        <f t="shared" si="73"/>
        <v>5</v>
      </c>
    </row>
    <row r="4693" spans="1:15" x14ac:dyDescent="0.3">
      <c r="A4693" t="s">
        <v>22</v>
      </c>
      <c r="B4693" t="s">
        <v>15</v>
      </c>
      <c r="C4693" t="s">
        <v>1443</v>
      </c>
      <c r="D4693">
        <v>2020</v>
      </c>
      <c r="E4693" t="s">
        <v>1453</v>
      </c>
      <c r="G4693">
        <v>134</v>
      </c>
      <c r="H4693">
        <v>1916</v>
      </c>
      <c r="I4693">
        <v>701</v>
      </c>
      <c r="J4693">
        <v>643</v>
      </c>
      <c r="L4693">
        <v>133</v>
      </c>
      <c r="M4693">
        <v>0</v>
      </c>
      <c r="N4693">
        <f t="shared" si="74"/>
        <v>3527</v>
      </c>
      <c r="O4693" s="13">
        <f t="shared" si="73"/>
        <v>3394</v>
      </c>
    </row>
    <row r="4694" spans="1:15" x14ac:dyDescent="0.3">
      <c r="A4694" t="e">
        <v>#N/A</v>
      </c>
      <c r="B4694" t="s">
        <v>15</v>
      </c>
      <c r="C4694" t="s">
        <v>1443</v>
      </c>
      <c r="D4694">
        <v>2020</v>
      </c>
      <c r="E4694" t="s">
        <v>1847</v>
      </c>
      <c r="J4694">
        <v>0</v>
      </c>
      <c r="M4694">
        <v>0</v>
      </c>
      <c r="N4694">
        <f t="shared" si="74"/>
        <v>0</v>
      </c>
      <c r="O4694" s="13">
        <f t="shared" si="73"/>
        <v>0</v>
      </c>
    </row>
    <row r="4695" spans="1:15" x14ac:dyDescent="0.3">
      <c r="A4695" t="s">
        <v>22</v>
      </c>
      <c r="B4695" t="s">
        <v>15</v>
      </c>
      <c r="C4695" t="s">
        <v>1443</v>
      </c>
      <c r="D4695">
        <v>2020</v>
      </c>
      <c r="E4695" t="s">
        <v>1454</v>
      </c>
      <c r="G4695">
        <v>2</v>
      </c>
      <c r="H4695">
        <v>17</v>
      </c>
      <c r="I4695">
        <v>8</v>
      </c>
      <c r="J4695">
        <v>16</v>
      </c>
      <c r="L4695">
        <v>7</v>
      </c>
      <c r="M4695">
        <v>0</v>
      </c>
      <c r="N4695">
        <f t="shared" si="74"/>
        <v>50</v>
      </c>
      <c r="O4695" s="13">
        <f t="shared" si="73"/>
        <v>43</v>
      </c>
    </row>
    <row r="4696" spans="1:15" x14ac:dyDescent="0.3">
      <c r="A4696" t="s">
        <v>29</v>
      </c>
      <c r="B4696" t="s">
        <v>15</v>
      </c>
      <c r="C4696" t="s">
        <v>1443</v>
      </c>
      <c r="D4696">
        <v>2020</v>
      </c>
      <c r="E4696" t="s">
        <v>1455</v>
      </c>
      <c r="G4696">
        <v>4</v>
      </c>
      <c r="H4696">
        <v>3</v>
      </c>
      <c r="I4696">
        <v>8</v>
      </c>
      <c r="J4696">
        <v>2</v>
      </c>
      <c r="M4696">
        <v>0</v>
      </c>
      <c r="N4696">
        <f t="shared" si="74"/>
        <v>17</v>
      </c>
      <c r="O4696" s="13">
        <f t="shared" si="73"/>
        <v>17</v>
      </c>
    </row>
    <row r="4697" spans="1:15" x14ac:dyDescent="0.3">
      <c r="A4697" t="s">
        <v>50</v>
      </c>
      <c r="B4697" t="s">
        <v>46</v>
      </c>
      <c r="C4697" t="s">
        <v>1456</v>
      </c>
      <c r="D4697">
        <v>2020</v>
      </c>
      <c r="E4697" t="s">
        <v>1457</v>
      </c>
      <c r="I4697">
        <v>4</v>
      </c>
      <c r="J4697">
        <v>2</v>
      </c>
      <c r="K4697">
        <v>109</v>
      </c>
      <c r="N4697">
        <f t="shared" si="74"/>
        <v>115</v>
      </c>
      <c r="O4697" s="13">
        <f t="shared" si="73"/>
        <v>6</v>
      </c>
    </row>
    <row r="4698" spans="1:15" x14ac:dyDescent="0.3">
      <c r="A4698" t="s">
        <v>20</v>
      </c>
      <c r="B4698" t="s">
        <v>46</v>
      </c>
      <c r="C4698" t="s">
        <v>1456</v>
      </c>
      <c r="D4698">
        <v>2020</v>
      </c>
      <c r="E4698" t="s">
        <v>1439</v>
      </c>
      <c r="G4698">
        <v>1</v>
      </c>
      <c r="H4698">
        <v>92</v>
      </c>
      <c r="I4698">
        <v>38</v>
      </c>
      <c r="J4698">
        <v>36</v>
      </c>
      <c r="L4698">
        <v>1</v>
      </c>
      <c r="M4698">
        <v>0</v>
      </c>
      <c r="N4698">
        <f t="shared" si="74"/>
        <v>168</v>
      </c>
      <c r="O4698" s="13">
        <f t="shared" si="73"/>
        <v>167</v>
      </c>
    </row>
    <row r="4699" spans="1:15" x14ac:dyDescent="0.3">
      <c r="A4699" t="s">
        <v>20</v>
      </c>
      <c r="B4699" t="s">
        <v>46</v>
      </c>
      <c r="C4699" t="s">
        <v>1456</v>
      </c>
      <c r="D4699">
        <v>2020</v>
      </c>
      <c r="E4699" t="s">
        <v>1445</v>
      </c>
      <c r="M4699">
        <v>0</v>
      </c>
      <c r="N4699">
        <f t="shared" si="74"/>
        <v>0</v>
      </c>
      <c r="O4699" s="13">
        <f t="shared" si="73"/>
        <v>0</v>
      </c>
    </row>
    <row r="4700" spans="1:15" x14ac:dyDescent="0.3">
      <c r="A4700" t="s">
        <v>136</v>
      </c>
      <c r="B4700" t="s">
        <v>46</v>
      </c>
      <c r="C4700" t="s">
        <v>1456</v>
      </c>
      <c r="D4700">
        <v>2020</v>
      </c>
      <c r="E4700" t="s">
        <v>1458</v>
      </c>
      <c r="I4700">
        <v>1</v>
      </c>
      <c r="M4700">
        <v>0</v>
      </c>
      <c r="N4700">
        <f t="shared" si="74"/>
        <v>1</v>
      </c>
      <c r="O4700" s="13">
        <f t="shared" si="73"/>
        <v>1</v>
      </c>
    </row>
    <row r="4701" spans="1:15" x14ac:dyDescent="0.3">
      <c r="A4701" t="s">
        <v>136</v>
      </c>
      <c r="B4701" t="s">
        <v>46</v>
      </c>
      <c r="C4701" t="s">
        <v>1456</v>
      </c>
      <c r="D4701">
        <v>2020</v>
      </c>
      <c r="E4701" t="s">
        <v>1848</v>
      </c>
      <c r="I4701">
        <v>1</v>
      </c>
      <c r="N4701">
        <f t="shared" si="74"/>
        <v>1</v>
      </c>
      <c r="O4701" s="13">
        <f t="shared" si="73"/>
        <v>1</v>
      </c>
    </row>
    <row r="4702" spans="1:15" x14ac:dyDescent="0.3">
      <c r="A4702" t="s">
        <v>136</v>
      </c>
      <c r="B4702" t="s">
        <v>46</v>
      </c>
      <c r="C4702" t="s">
        <v>1456</v>
      </c>
      <c r="D4702">
        <v>2020</v>
      </c>
      <c r="E4702" t="s">
        <v>1696</v>
      </c>
      <c r="H4702">
        <v>0</v>
      </c>
      <c r="I4702">
        <v>1</v>
      </c>
      <c r="M4702">
        <v>0</v>
      </c>
      <c r="N4702">
        <f t="shared" si="74"/>
        <v>1</v>
      </c>
      <c r="O4702" s="13">
        <f t="shared" si="73"/>
        <v>1</v>
      </c>
    </row>
    <row r="4703" spans="1:15" x14ac:dyDescent="0.3">
      <c r="A4703" t="s">
        <v>136</v>
      </c>
      <c r="B4703" t="s">
        <v>46</v>
      </c>
      <c r="C4703" t="s">
        <v>1456</v>
      </c>
      <c r="D4703">
        <v>2020</v>
      </c>
      <c r="E4703" t="s">
        <v>1459</v>
      </c>
      <c r="K4703">
        <v>1</v>
      </c>
      <c r="N4703">
        <f t="shared" si="74"/>
        <v>1</v>
      </c>
      <c r="O4703" s="13">
        <f t="shared" si="73"/>
        <v>0</v>
      </c>
    </row>
    <row r="4704" spans="1:15" x14ac:dyDescent="0.3">
      <c r="A4704" t="s">
        <v>20</v>
      </c>
      <c r="B4704" t="s">
        <v>46</v>
      </c>
      <c r="C4704" t="s">
        <v>1456</v>
      </c>
      <c r="D4704">
        <v>2020</v>
      </c>
      <c r="E4704" t="s">
        <v>1461</v>
      </c>
      <c r="G4704">
        <v>3</v>
      </c>
      <c r="H4704">
        <v>6</v>
      </c>
      <c r="I4704">
        <v>5</v>
      </c>
      <c r="J4704">
        <v>3</v>
      </c>
      <c r="M4704">
        <v>0</v>
      </c>
      <c r="N4704">
        <f t="shared" si="74"/>
        <v>17</v>
      </c>
      <c r="O4704" s="13">
        <f t="shared" si="73"/>
        <v>17</v>
      </c>
    </row>
    <row r="4705" spans="1:15" x14ac:dyDescent="0.3">
      <c r="A4705" t="s">
        <v>50</v>
      </c>
      <c r="B4705" t="s">
        <v>46</v>
      </c>
      <c r="C4705" t="s">
        <v>1456</v>
      </c>
      <c r="D4705">
        <v>2020</v>
      </c>
      <c r="E4705" t="s">
        <v>1845</v>
      </c>
      <c r="H4705">
        <v>222</v>
      </c>
      <c r="I4705">
        <v>14</v>
      </c>
      <c r="J4705">
        <v>1</v>
      </c>
      <c r="N4705">
        <f t="shared" si="74"/>
        <v>237</v>
      </c>
      <c r="O4705" s="13">
        <f t="shared" si="73"/>
        <v>237</v>
      </c>
    </row>
    <row r="4706" spans="1:15" x14ac:dyDescent="0.3">
      <c r="A4706" t="s">
        <v>24</v>
      </c>
      <c r="B4706" t="s">
        <v>46</v>
      </c>
      <c r="C4706" t="s">
        <v>1456</v>
      </c>
      <c r="D4706">
        <v>2020</v>
      </c>
      <c r="E4706" t="s">
        <v>1449</v>
      </c>
      <c r="H4706">
        <v>53</v>
      </c>
      <c r="I4706">
        <v>7</v>
      </c>
      <c r="J4706">
        <v>2</v>
      </c>
      <c r="M4706">
        <v>0</v>
      </c>
      <c r="N4706">
        <f t="shared" si="74"/>
        <v>62</v>
      </c>
      <c r="O4706" s="13">
        <f t="shared" si="73"/>
        <v>62</v>
      </c>
    </row>
    <row r="4707" spans="1:15" x14ac:dyDescent="0.3">
      <c r="A4707" t="s">
        <v>24</v>
      </c>
      <c r="B4707" t="s">
        <v>46</v>
      </c>
      <c r="C4707" t="s">
        <v>1456</v>
      </c>
      <c r="D4707">
        <v>2020</v>
      </c>
      <c r="E4707" t="s">
        <v>1450</v>
      </c>
      <c r="M4707">
        <v>0</v>
      </c>
      <c r="N4707">
        <f t="shared" si="74"/>
        <v>0</v>
      </c>
      <c r="O4707" s="13">
        <f t="shared" si="73"/>
        <v>0</v>
      </c>
    </row>
    <row r="4708" spans="1:15" x14ac:dyDescent="0.3">
      <c r="A4708" t="s">
        <v>50</v>
      </c>
      <c r="B4708" t="s">
        <v>46</v>
      </c>
      <c r="C4708" t="s">
        <v>1456</v>
      </c>
      <c r="D4708">
        <v>2020</v>
      </c>
      <c r="E4708" t="s">
        <v>1462</v>
      </c>
      <c r="H4708">
        <v>34</v>
      </c>
      <c r="I4708">
        <v>1</v>
      </c>
      <c r="N4708">
        <f t="shared" si="74"/>
        <v>35</v>
      </c>
      <c r="O4708" s="13">
        <f t="shared" si="73"/>
        <v>35</v>
      </c>
    </row>
    <row r="4709" spans="1:15" x14ac:dyDescent="0.3">
      <c r="A4709" t="s">
        <v>50</v>
      </c>
      <c r="B4709" t="s">
        <v>46</v>
      </c>
      <c r="C4709" t="s">
        <v>1456</v>
      </c>
      <c r="D4709">
        <v>2020</v>
      </c>
      <c r="E4709" t="s">
        <v>1463</v>
      </c>
      <c r="H4709">
        <v>1137</v>
      </c>
      <c r="I4709">
        <v>225</v>
      </c>
      <c r="J4709">
        <v>8</v>
      </c>
      <c r="N4709">
        <f t="shared" si="74"/>
        <v>1370</v>
      </c>
      <c r="O4709" s="13">
        <f t="shared" si="73"/>
        <v>1370</v>
      </c>
    </row>
    <row r="4710" spans="1:15" x14ac:dyDescent="0.3">
      <c r="A4710" t="s">
        <v>22</v>
      </c>
      <c r="B4710" t="s">
        <v>46</v>
      </c>
      <c r="C4710" t="s">
        <v>1456</v>
      </c>
      <c r="D4710">
        <v>2020</v>
      </c>
      <c r="E4710" t="s">
        <v>1453</v>
      </c>
      <c r="G4710">
        <v>22</v>
      </c>
      <c r="H4710">
        <v>1727</v>
      </c>
      <c r="I4710">
        <v>223</v>
      </c>
      <c r="J4710">
        <v>114</v>
      </c>
      <c r="K4710">
        <v>200</v>
      </c>
      <c r="L4710">
        <v>4</v>
      </c>
      <c r="M4710">
        <v>0</v>
      </c>
      <c r="N4710">
        <f t="shared" si="74"/>
        <v>2290</v>
      </c>
      <c r="O4710" s="13">
        <f t="shared" si="73"/>
        <v>2086</v>
      </c>
    </row>
    <row r="4711" spans="1:15" x14ac:dyDescent="0.3">
      <c r="A4711" t="s">
        <v>22</v>
      </c>
      <c r="B4711" t="s">
        <v>46</v>
      </c>
      <c r="C4711" t="s">
        <v>1456</v>
      </c>
      <c r="D4711">
        <v>2020</v>
      </c>
      <c r="E4711" t="s">
        <v>1454</v>
      </c>
      <c r="H4711">
        <v>8</v>
      </c>
      <c r="K4711">
        <v>3</v>
      </c>
      <c r="M4711">
        <v>0</v>
      </c>
      <c r="N4711">
        <f t="shared" si="74"/>
        <v>11</v>
      </c>
      <c r="O4711" s="13">
        <f t="shared" si="73"/>
        <v>8</v>
      </c>
    </row>
    <row r="4712" spans="1:15" x14ac:dyDescent="0.3">
      <c r="A4712" t="s">
        <v>29</v>
      </c>
      <c r="B4712" t="s">
        <v>46</v>
      </c>
      <c r="C4712" t="s">
        <v>1456</v>
      </c>
      <c r="D4712">
        <v>2020</v>
      </c>
      <c r="E4712" t="s">
        <v>1796</v>
      </c>
      <c r="H4712">
        <v>1</v>
      </c>
      <c r="I4712">
        <v>0</v>
      </c>
      <c r="J4712">
        <v>2</v>
      </c>
      <c r="M4712">
        <v>0</v>
      </c>
      <c r="N4712">
        <f t="shared" si="74"/>
        <v>3</v>
      </c>
      <c r="O4712" s="13">
        <f t="shared" si="73"/>
        <v>3</v>
      </c>
    </row>
    <row r="4713" spans="1:15" x14ac:dyDescent="0.3">
      <c r="A4713" t="s">
        <v>50</v>
      </c>
      <c r="B4713" t="s">
        <v>65</v>
      </c>
      <c r="C4713" t="s">
        <v>1464</v>
      </c>
      <c r="D4713">
        <v>2020</v>
      </c>
      <c r="E4713" t="s">
        <v>1465</v>
      </c>
      <c r="H4713">
        <v>0</v>
      </c>
      <c r="I4713">
        <v>0</v>
      </c>
      <c r="J4713">
        <v>1</v>
      </c>
      <c r="M4713">
        <v>0</v>
      </c>
      <c r="N4713">
        <f t="shared" si="74"/>
        <v>1</v>
      </c>
      <c r="O4713" s="13">
        <f t="shared" si="73"/>
        <v>1</v>
      </c>
    </row>
    <row r="4714" spans="1:15" x14ac:dyDescent="0.3">
      <c r="A4714" t="s">
        <v>20</v>
      </c>
      <c r="B4714" t="s">
        <v>65</v>
      </c>
      <c r="C4714" t="s">
        <v>1464</v>
      </c>
      <c r="D4714">
        <v>2020</v>
      </c>
      <c r="E4714" t="s">
        <v>1467</v>
      </c>
      <c r="I4714">
        <v>2</v>
      </c>
      <c r="M4714">
        <v>0</v>
      </c>
      <c r="N4714">
        <f t="shared" si="74"/>
        <v>2</v>
      </c>
      <c r="O4714" s="13">
        <f t="shared" si="73"/>
        <v>2</v>
      </c>
    </row>
    <row r="4715" spans="1:15" x14ac:dyDescent="0.3">
      <c r="A4715" t="s">
        <v>20</v>
      </c>
      <c r="B4715" t="s">
        <v>65</v>
      </c>
      <c r="C4715" t="s">
        <v>1464</v>
      </c>
      <c r="D4715">
        <v>2020</v>
      </c>
      <c r="E4715" t="s">
        <v>1439</v>
      </c>
      <c r="G4715">
        <v>4</v>
      </c>
      <c r="H4715">
        <v>16</v>
      </c>
      <c r="I4715">
        <v>42</v>
      </c>
      <c r="J4715">
        <v>96</v>
      </c>
      <c r="M4715">
        <v>0</v>
      </c>
      <c r="N4715">
        <f t="shared" si="74"/>
        <v>158</v>
      </c>
      <c r="O4715" s="13">
        <f t="shared" si="73"/>
        <v>158</v>
      </c>
    </row>
    <row r="4716" spans="1:15" x14ac:dyDescent="0.3">
      <c r="A4716" t="s">
        <v>20</v>
      </c>
      <c r="B4716" t="s">
        <v>65</v>
      </c>
      <c r="C4716" t="s">
        <v>1464</v>
      </c>
      <c r="D4716">
        <v>2020</v>
      </c>
      <c r="E4716" t="s">
        <v>1445</v>
      </c>
      <c r="J4716">
        <v>3</v>
      </c>
      <c r="N4716">
        <f t="shared" si="74"/>
        <v>3</v>
      </c>
      <c r="O4716" s="13">
        <f t="shared" si="73"/>
        <v>3</v>
      </c>
    </row>
    <row r="4717" spans="1:15" x14ac:dyDescent="0.3">
      <c r="A4717" t="s">
        <v>22</v>
      </c>
      <c r="B4717" t="s">
        <v>65</v>
      </c>
      <c r="C4717" t="s">
        <v>1464</v>
      </c>
      <c r="D4717">
        <v>2020</v>
      </c>
      <c r="E4717" t="s">
        <v>1468</v>
      </c>
      <c r="G4717">
        <v>76</v>
      </c>
      <c r="H4717">
        <v>214</v>
      </c>
      <c r="I4717">
        <v>290</v>
      </c>
      <c r="J4717">
        <v>239</v>
      </c>
      <c r="M4717">
        <v>0</v>
      </c>
      <c r="N4717">
        <f t="shared" si="74"/>
        <v>819</v>
      </c>
      <c r="O4717" s="13">
        <f t="shared" si="73"/>
        <v>819</v>
      </c>
    </row>
    <row r="4718" spans="1:15" x14ac:dyDescent="0.3">
      <c r="A4718" t="s">
        <v>26</v>
      </c>
      <c r="B4718" t="s">
        <v>65</v>
      </c>
      <c r="C4718" t="s">
        <v>1464</v>
      </c>
      <c r="D4718">
        <v>2020</v>
      </c>
      <c r="E4718" t="s">
        <v>1442</v>
      </c>
      <c r="G4718">
        <v>0</v>
      </c>
      <c r="H4718">
        <v>0</v>
      </c>
      <c r="I4718">
        <v>1</v>
      </c>
      <c r="J4718">
        <v>2</v>
      </c>
      <c r="M4718">
        <v>0</v>
      </c>
      <c r="N4718">
        <f t="shared" si="74"/>
        <v>3</v>
      </c>
      <c r="O4718" s="13">
        <f t="shared" si="73"/>
        <v>3</v>
      </c>
    </row>
    <row r="4719" spans="1:15" x14ac:dyDescent="0.3">
      <c r="A4719" t="s">
        <v>92</v>
      </c>
      <c r="B4719" t="s">
        <v>351</v>
      </c>
      <c r="C4719" t="s">
        <v>1469</v>
      </c>
      <c r="D4719">
        <v>2020</v>
      </c>
      <c r="E4719" t="s">
        <v>1470</v>
      </c>
      <c r="H4719">
        <v>1</v>
      </c>
      <c r="N4719">
        <f t="shared" si="74"/>
        <v>1</v>
      </c>
      <c r="O4719" s="13">
        <f t="shared" si="73"/>
        <v>1</v>
      </c>
    </row>
    <row r="4720" spans="1:15" x14ac:dyDescent="0.3">
      <c r="A4720" t="s">
        <v>20</v>
      </c>
      <c r="B4720" t="s">
        <v>351</v>
      </c>
      <c r="C4720" t="s">
        <v>1469</v>
      </c>
      <c r="D4720">
        <v>2020</v>
      </c>
      <c r="E4720" t="s">
        <v>1439</v>
      </c>
      <c r="F4720">
        <v>1</v>
      </c>
      <c r="G4720">
        <v>37</v>
      </c>
      <c r="H4720">
        <v>292</v>
      </c>
      <c r="I4720">
        <v>228</v>
      </c>
      <c r="J4720">
        <v>368</v>
      </c>
      <c r="L4720">
        <v>4</v>
      </c>
      <c r="M4720">
        <v>0</v>
      </c>
      <c r="N4720">
        <f t="shared" si="74"/>
        <v>930</v>
      </c>
      <c r="O4720" s="13">
        <f t="shared" si="73"/>
        <v>926</v>
      </c>
    </row>
    <row r="4721" spans="1:15" x14ac:dyDescent="0.3">
      <c r="A4721" t="s">
        <v>34</v>
      </c>
      <c r="B4721" t="s">
        <v>351</v>
      </c>
      <c r="C4721" t="s">
        <v>1469</v>
      </c>
      <c r="D4721">
        <v>2020</v>
      </c>
      <c r="E4721" t="s">
        <v>1471</v>
      </c>
      <c r="M4721">
        <v>0</v>
      </c>
      <c r="N4721">
        <f t="shared" si="74"/>
        <v>0</v>
      </c>
      <c r="O4721" s="13">
        <f t="shared" si="73"/>
        <v>0</v>
      </c>
    </row>
    <row r="4722" spans="1:15" x14ac:dyDescent="0.3">
      <c r="A4722" t="s">
        <v>20</v>
      </c>
      <c r="B4722" t="s">
        <v>351</v>
      </c>
      <c r="C4722" t="s">
        <v>1469</v>
      </c>
      <c r="D4722">
        <v>2020</v>
      </c>
      <c r="E4722" t="s">
        <v>1472</v>
      </c>
      <c r="G4722">
        <v>1</v>
      </c>
      <c r="I4722">
        <v>24</v>
      </c>
      <c r="J4722">
        <v>138</v>
      </c>
      <c r="K4722">
        <v>0</v>
      </c>
      <c r="M4722">
        <v>0</v>
      </c>
      <c r="N4722">
        <f t="shared" si="74"/>
        <v>163</v>
      </c>
      <c r="O4722" s="13">
        <f t="shared" si="73"/>
        <v>163</v>
      </c>
    </row>
    <row r="4723" spans="1:15" x14ac:dyDescent="0.3">
      <c r="A4723" t="s">
        <v>22</v>
      </c>
      <c r="B4723" t="s">
        <v>351</v>
      </c>
      <c r="C4723" t="s">
        <v>1469</v>
      </c>
      <c r="D4723">
        <v>2020</v>
      </c>
      <c r="E4723" t="s">
        <v>1468</v>
      </c>
      <c r="F4723">
        <v>2</v>
      </c>
      <c r="G4723">
        <v>62</v>
      </c>
      <c r="H4723">
        <v>2901</v>
      </c>
      <c r="I4723">
        <v>1217</v>
      </c>
      <c r="J4723">
        <v>1197</v>
      </c>
      <c r="K4723">
        <v>2</v>
      </c>
      <c r="L4723">
        <v>99</v>
      </c>
      <c r="M4723">
        <v>8</v>
      </c>
      <c r="N4723">
        <f t="shared" si="74"/>
        <v>5488</v>
      </c>
      <c r="O4723" s="13">
        <f t="shared" si="73"/>
        <v>5379</v>
      </c>
    </row>
    <row r="4724" spans="1:15" x14ac:dyDescent="0.3">
      <c r="A4724" t="s">
        <v>22</v>
      </c>
      <c r="B4724" t="s">
        <v>351</v>
      </c>
      <c r="C4724" t="s">
        <v>1469</v>
      </c>
      <c r="D4724">
        <v>2020</v>
      </c>
      <c r="E4724" t="s">
        <v>1473</v>
      </c>
      <c r="H4724">
        <v>43</v>
      </c>
      <c r="I4724">
        <v>15</v>
      </c>
      <c r="J4724">
        <v>14</v>
      </c>
      <c r="M4724">
        <v>0</v>
      </c>
      <c r="N4724">
        <f t="shared" si="74"/>
        <v>72</v>
      </c>
      <c r="O4724" s="13">
        <f t="shared" si="73"/>
        <v>72</v>
      </c>
    </row>
    <row r="4725" spans="1:15" x14ac:dyDescent="0.3">
      <c r="A4725" t="s">
        <v>50</v>
      </c>
      <c r="B4725" t="s">
        <v>351</v>
      </c>
      <c r="C4725" t="s">
        <v>1469</v>
      </c>
      <c r="D4725">
        <v>2020</v>
      </c>
      <c r="E4725" t="s">
        <v>1845</v>
      </c>
      <c r="H4725">
        <v>30</v>
      </c>
      <c r="I4725">
        <v>18</v>
      </c>
      <c r="J4725">
        <v>22</v>
      </c>
      <c r="N4725">
        <f t="shared" si="74"/>
        <v>70</v>
      </c>
      <c r="O4725" s="13">
        <f t="shared" si="73"/>
        <v>70</v>
      </c>
    </row>
    <row r="4726" spans="1:15" x14ac:dyDescent="0.3">
      <c r="A4726" t="s">
        <v>233</v>
      </c>
      <c r="B4726" t="s">
        <v>351</v>
      </c>
      <c r="C4726" t="s">
        <v>1469</v>
      </c>
      <c r="D4726">
        <v>2020</v>
      </c>
      <c r="E4726" t="s">
        <v>1474</v>
      </c>
      <c r="G4726">
        <v>1</v>
      </c>
      <c r="H4726">
        <v>7</v>
      </c>
      <c r="I4726">
        <v>2</v>
      </c>
      <c r="J4726">
        <v>10</v>
      </c>
      <c r="L4726">
        <v>0</v>
      </c>
      <c r="M4726">
        <v>0</v>
      </c>
      <c r="N4726">
        <f t="shared" si="74"/>
        <v>20</v>
      </c>
      <c r="O4726" s="13">
        <f t="shared" si="73"/>
        <v>20</v>
      </c>
    </row>
    <row r="4727" spans="1:15" x14ac:dyDescent="0.3">
      <c r="A4727" t="s">
        <v>24</v>
      </c>
      <c r="B4727" t="s">
        <v>351</v>
      </c>
      <c r="C4727" t="s">
        <v>1469</v>
      </c>
      <c r="D4727">
        <v>2020</v>
      </c>
      <c r="E4727" t="s">
        <v>1475</v>
      </c>
      <c r="H4727">
        <v>20</v>
      </c>
      <c r="I4727">
        <v>1</v>
      </c>
      <c r="N4727">
        <f t="shared" si="74"/>
        <v>21</v>
      </c>
      <c r="O4727" s="13">
        <f t="shared" si="73"/>
        <v>21</v>
      </c>
    </row>
    <row r="4728" spans="1:15" x14ac:dyDescent="0.3">
      <c r="A4728" t="s">
        <v>20</v>
      </c>
      <c r="B4728" t="s">
        <v>351</v>
      </c>
      <c r="C4728" t="s">
        <v>1469</v>
      </c>
      <c r="D4728">
        <v>2020</v>
      </c>
      <c r="E4728" t="s">
        <v>12</v>
      </c>
      <c r="J4728">
        <v>1</v>
      </c>
      <c r="N4728">
        <f t="shared" si="74"/>
        <v>1</v>
      </c>
      <c r="O4728" s="13">
        <f t="shared" si="73"/>
        <v>1</v>
      </c>
    </row>
    <row r="4729" spans="1:15" x14ac:dyDescent="0.3">
      <c r="A4729" t="s">
        <v>97</v>
      </c>
      <c r="B4729" t="s">
        <v>351</v>
      </c>
      <c r="C4729" t="s">
        <v>1469</v>
      </c>
      <c r="D4729">
        <v>2020</v>
      </c>
      <c r="E4729" t="s">
        <v>1512</v>
      </c>
      <c r="I4729">
        <v>2</v>
      </c>
      <c r="N4729">
        <f t="shared" si="74"/>
        <v>2</v>
      </c>
      <c r="O4729" s="13">
        <f t="shared" si="73"/>
        <v>2</v>
      </c>
    </row>
    <row r="4730" spans="1:15" x14ac:dyDescent="0.3">
      <c r="A4730" t="s">
        <v>50</v>
      </c>
      <c r="B4730" t="s">
        <v>351</v>
      </c>
      <c r="C4730" t="s">
        <v>1469</v>
      </c>
      <c r="D4730">
        <v>2020</v>
      </c>
      <c r="E4730" t="s">
        <v>1476</v>
      </c>
      <c r="F4730">
        <v>31</v>
      </c>
      <c r="G4730">
        <v>2</v>
      </c>
      <c r="H4730">
        <v>17</v>
      </c>
      <c r="I4730">
        <v>16</v>
      </c>
      <c r="J4730">
        <v>238</v>
      </c>
      <c r="K4730">
        <v>2</v>
      </c>
      <c r="M4730">
        <v>0</v>
      </c>
      <c r="N4730">
        <f t="shared" si="74"/>
        <v>306</v>
      </c>
      <c r="O4730" s="13">
        <f t="shared" si="73"/>
        <v>304</v>
      </c>
    </row>
    <row r="4731" spans="1:15" x14ac:dyDescent="0.3">
      <c r="A4731" t="s">
        <v>26</v>
      </c>
      <c r="B4731" t="s">
        <v>351</v>
      </c>
      <c r="C4731" t="s">
        <v>1469</v>
      </c>
      <c r="D4731">
        <v>2020</v>
      </c>
      <c r="E4731" t="s">
        <v>1477</v>
      </c>
      <c r="H4731">
        <v>7</v>
      </c>
      <c r="I4731">
        <v>6</v>
      </c>
      <c r="J4731">
        <v>5</v>
      </c>
      <c r="L4731">
        <v>1</v>
      </c>
      <c r="M4731">
        <v>0</v>
      </c>
      <c r="N4731">
        <f t="shared" si="74"/>
        <v>19</v>
      </c>
      <c r="O4731" s="13">
        <f t="shared" si="73"/>
        <v>18</v>
      </c>
    </row>
    <row r="4732" spans="1:15" x14ac:dyDescent="0.3">
      <c r="A4732" t="s">
        <v>29</v>
      </c>
      <c r="B4732" t="s">
        <v>351</v>
      </c>
      <c r="C4732" t="s">
        <v>1469</v>
      </c>
      <c r="D4732">
        <v>2020</v>
      </c>
      <c r="E4732" t="s">
        <v>1455</v>
      </c>
      <c r="J4732">
        <v>2</v>
      </c>
      <c r="N4732">
        <f t="shared" si="74"/>
        <v>2</v>
      </c>
      <c r="O4732" s="13">
        <f t="shared" si="73"/>
        <v>2</v>
      </c>
    </row>
    <row r="4733" spans="1:15" x14ac:dyDescent="0.3">
      <c r="A4733" t="s">
        <v>50</v>
      </c>
      <c r="B4733" t="s">
        <v>351</v>
      </c>
      <c r="C4733" t="s">
        <v>1469</v>
      </c>
      <c r="D4733">
        <v>2020</v>
      </c>
      <c r="E4733" t="s">
        <v>1478</v>
      </c>
      <c r="H4733">
        <v>1</v>
      </c>
      <c r="I4733">
        <v>0</v>
      </c>
      <c r="J4733">
        <v>1</v>
      </c>
      <c r="M4733">
        <v>0</v>
      </c>
      <c r="N4733">
        <f t="shared" si="74"/>
        <v>2</v>
      </c>
      <c r="O4733" s="13">
        <f t="shared" si="73"/>
        <v>2</v>
      </c>
    </row>
    <row r="4734" spans="1:15" x14ac:dyDescent="0.3">
      <c r="A4734" t="s">
        <v>233</v>
      </c>
      <c r="B4734" t="s">
        <v>351</v>
      </c>
      <c r="C4734" t="s">
        <v>1469</v>
      </c>
      <c r="D4734">
        <v>2020</v>
      </c>
      <c r="E4734" t="s">
        <v>1479</v>
      </c>
      <c r="G4734">
        <v>15</v>
      </c>
      <c r="H4734">
        <v>454</v>
      </c>
      <c r="I4734">
        <v>311</v>
      </c>
      <c r="J4734">
        <v>218</v>
      </c>
      <c r="L4734">
        <v>7</v>
      </c>
      <c r="M4734">
        <v>1</v>
      </c>
      <c r="N4734">
        <f t="shared" si="74"/>
        <v>1006</v>
      </c>
      <c r="O4734" s="13">
        <f t="shared" si="73"/>
        <v>998</v>
      </c>
    </row>
    <row r="4735" spans="1:15" x14ac:dyDescent="0.3">
      <c r="A4735" t="s">
        <v>20</v>
      </c>
      <c r="B4735" t="s">
        <v>86</v>
      </c>
      <c r="C4735" t="s">
        <v>1480</v>
      </c>
      <c r="D4735">
        <v>2020</v>
      </c>
      <c r="E4735" t="s">
        <v>1481</v>
      </c>
      <c r="H4735">
        <v>2</v>
      </c>
      <c r="I4735">
        <v>0</v>
      </c>
      <c r="J4735">
        <v>0</v>
      </c>
      <c r="M4735">
        <v>0</v>
      </c>
      <c r="N4735">
        <f t="shared" si="74"/>
        <v>2</v>
      </c>
      <c r="O4735" s="13">
        <f t="shared" si="73"/>
        <v>2</v>
      </c>
    </row>
    <row r="4736" spans="1:15" x14ac:dyDescent="0.3">
      <c r="A4736" t="s">
        <v>22</v>
      </c>
      <c r="B4736" t="s">
        <v>86</v>
      </c>
      <c r="C4736" t="s">
        <v>1480</v>
      </c>
      <c r="D4736">
        <v>2020</v>
      </c>
      <c r="E4736" t="s">
        <v>1482</v>
      </c>
      <c r="H4736">
        <v>0</v>
      </c>
      <c r="I4736">
        <v>7</v>
      </c>
      <c r="J4736">
        <v>0</v>
      </c>
      <c r="L4736">
        <v>1</v>
      </c>
      <c r="M4736">
        <v>0</v>
      </c>
      <c r="N4736">
        <f t="shared" si="74"/>
        <v>8</v>
      </c>
      <c r="O4736" s="13">
        <f t="shared" si="73"/>
        <v>7</v>
      </c>
    </row>
    <row r="4737" spans="1:15" x14ac:dyDescent="0.3">
      <c r="A4737" t="s">
        <v>20</v>
      </c>
      <c r="B4737" t="s">
        <v>86</v>
      </c>
      <c r="C4737" t="s">
        <v>1480</v>
      </c>
      <c r="D4737">
        <v>2020</v>
      </c>
      <c r="E4737" t="s">
        <v>1439</v>
      </c>
      <c r="G4737">
        <v>19</v>
      </c>
      <c r="H4737">
        <v>315</v>
      </c>
      <c r="I4737">
        <v>315</v>
      </c>
      <c r="J4737">
        <v>191</v>
      </c>
      <c r="K4737">
        <v>0</v>
      </c>
      <c r="L4737">
        <v>110</v>
      </c>
      <c r="M4737">
        <v>0</v>
      </c>
      <c r="N4737">
        <f t="shared" si="74"/>
        <v>950</v>
      </c>
      <c r="O4737" s="13">
        <f t="shared" si="73"/>
        <v>840</v>
      </c>
    </row>
    <row r="4738" spans="1:15" x14ac:dyDescent="0.3">
      <c r="A4738" t="s">
        <v>20</v>
      </c>
      <c r="B4738" t="s">
        <v>86</v>
      </c>
      <c r="C4738" t="s">
        <v>1480</v>
      </c>
      <c r="D4738">
        <v>2020</v>
      </c>
      <c r="E4738" t="s">
        <v>1445</v>
      </c>
      <c r="G4738">
        <v>2</v>
      </c>
      <c r="H4738">
        <v>5</v>
      </c>
      <c r="I4738">
        <v>16</v>
      </c>
      <c r="J4738">
        <v>3</v>
      </c>
      <c r="K4738">
        <v>0</v>
      </c>
      <c r="L4738">
        <v>20</v>
      </c>
      <c r="M4738">
        <v>0</v>
      </c>
      <c r="N4738">
        <f t="shared" si="74"/>
        <v>46</v>
      </c>
      <c r="O4738" s="13">
        <f t="shared" ref="O4738:O4801" si="75">F4738+G4738+H4738+I4738+J4738</f>
        <v>26</v>
      </c>
    </row>
    <row r="4739" spans="1:15" x14ac:dyDescent="0.3">
      <c r="A4739" t="s">
        <v>20</v>
      </c>
      <c r="B4739" t="s">
        <v>86</v>
      </c>
      <c r="C4739" t="s">
        <v>1480</v>
      </c>
      <c r="D4739">
        <v>2020</v>
      </c>
      <c r="E4739" t="s">
        <v>1472</v>
      </c>
      <c r="J4739">
        <v>29</v>
      </c>
      <c r="K4739">
        <v>33</v>
      </c>
      <c r="M4739">
        <v>0</v>
      </c>
      <c r="N4739">
        <f t="shared" ref="N4739:N4802" si="76">SUM(F4739:M4739)</f>
        <v>62</v>
      </c>
      <c r="O4739" s="13">
        <f t="shared" si="75"/>
        <v>29</v>
      </c>
    </row>
    <row r="4740" spans="1:15" x14ac:dyDescent="0.3">
      <c r="A4740" t="s">
        <v>50</v>
      </c>
      <c r="B4740" t="s">
        <v>86</v>
      </c>
      <c r="C4740" t="s">
        <v>1480</v>
      </c>
      <c r="D4740">
        <v>2020</v>
      </c>
      <c r="E4740" t="s">
        <v>1484</v>
      </c>
      <c r="H4740">
        <v>283</v>
      </c>
      <c r="I4740">
        <v>90</v>
      </c>
      <c r="N4740">
        <f t="shared" si="76"/>
        <v>373</v>
      </c>
      <c r="O4740" s="13">
        <f t="shared" si="75"/>
        <v>373</v>
      </c>
    </row>
    <row r="4741" spans="1:15" x14ac:dyDescent="0.3">
      <c r="A4741" t="s">
        <v>22</v>
      </c>
      <c r="B4741" t="s">
        <v>86</v>
      </c>
      <c r="C4741" t="s">
        <v>1480</v>
      </c>
      <c r="D4741">
        <v>2020</v>
      </c>
      <c r="E4741" t="s">
        <v>1468</v>
      </c>
      <c r="G4741">
        <v>54</v>
      </c>
      <c r="H4741">
        <v>519</v>
      </c>
      <c r="I4741">
        <v>409</v>
      </c>
      <c r="J4741">
        <v>280</v>
      </c>
      <c r="K4741">
        <v>1</v>
      </c>
      <c r="L4741">
        <v>50</v>
      </c>
      <c r="M4741">
        <v>0</v>
      </c>
      <c r="N4741">
        <f t="shared" si="76"/>
        <v>1313</v>
      </c>
      <c r="O4741" s="13">
        <f t="shared" si="75"/>
        <v>1262</v>
      </c>
    </row>
    <row r="4742" spans="1:15" x14ac:dyDescent="0.3">
      <c r="A4742" t="s">
        <v>22</v>
      </c>
      <c r="B4742" t="s">
        <v>86</v>
      </c>
      <c r="C4742" t="s">
        <v>1480</v>
      </c>
      <c r="D4742">
        <v>2020</v>
      </c>
      <c r="E4742" t="s">
        <v>1485</v>
      </c>
      <c r="G4742">
        <v>43</v>
      </c>
      <c r="H4742">
        <v>3838</v>
      </c>
      <c r="I4742">
        <v>1520</v>
      </c>
      <c r="J4742">
        <v>158</v>
      </c>
      <c r="K4742">
        <v>0</v>
      </c>
      <c r="L4742">
        <v>3</v>
      </c>
      <c r="M4742">
        <v>0</v>
      </c>
      <c r="N4742">
        <f t="shared" si="76"/>
        <v>5562</v>
      </c>
      <c r="O4742" s="13">
        <f t="shared" si="75"/>
        <v>5559</v>
      </c>
    </row>
    <row r="4743" spans="1:15" x14ac:dyDescent="0.3">
      <c r="A4743" t="s">
        <v>22</v>
      </c>
      <c r="B4743" t="s">
        <v>86</v>
      </c>
      <c r="C4743" t="s">
        <v>1480</v>
      </c>
      <c r="D4743">
        <v>2020</v>
      </c>
      <c r="E4743" t="s">
        <v>1486</v>
      </c>
      <c r="H4743">
        <v>69</v>
      </c>
      <c r="I4743">
        <v>32</v>
      </c>
      <c r="J4743">
        <v>2</v>
      </c>
      <c r="M4743">
        <v>0</v>
      </c>
      <c r="N4743">
        <f t="shared" si="76"/>
        <v>103</v>
      </c>
      <c r="O4743" s="13">
        <f t="shared" si="75"/>
        <v>103</v>
      </c>
    </row>
    <row r="4744" spans="1:15" x14ac:dyDescent="0.3">
      <c r="A4744" t="s">
        <v>233</v>
      </c>
      <c r="B4744" t="s">
        <v>86</v>
      </c>
      <c r="C4744" t="s">
        <v>1480</v>
      </c>
      <c r="D4744">
        <v>2020</v>
      </c>
      <c r="E4744" t="s">
        <v>1487</v>
      </c>
      <c r="G4744">
        <v>3</v>
      </c>
      <c r="H4744">
        <v>15</v>
      </c>
      <c r="I4744">
        <v>11</v>
      </c>
      <c r="J4744">
        <v>19</v>
      </c>
      <c r="L4744">
        <v>0</v>
      </c>
      <c r="M4744">
        <v>0</v>
      </c>
      <c r="N4744">
        <f t="shared" si="76"/>
        <v>48</v>
      </c>
      <c r="O4744" s="13">
        <f t="shared" si="75"/>
        <v>48</v>
      </c>
    </row>
    <row r="4745" spans="1:15" x14ac:dyDescent="0.3">
      <c r="A4745" t="s">
        <v>233</v>
      </c>
      <c r="B4745" t="s">
        <v>86</v>
      </c>
      <c r="C4745" t="s">
        <v>1480</v>
      </c>
      <c r="D4745">
        <v>2020</v>
      </c>
      <c r="E4745" t="s">
        <v>1488</v>
      </c>
      <c r="G4745">
        <v>0</v>
      </c>
      <c r="H4745">
        <v>2</v>
      </c>
      <c r="I4745">
        <v>3</v>
      </c>
      <c r="J4745">
        <v>0</v>
      </c>
      <c r="K4745">
        <v>0</v>
      </c>
      <c r="M4745">
        <v>0</v>
      </c>
      <c r="N4745">
        <f t="shared" si="76"/>
        <v>5</v>
      </c>
      <c r="O4745" s="13">
        <f t="shared" si="75"/>
        <v>5</v>
      </c>
    </row>
    <row r="4746" spans="1:15" x14ac:dyDescent="0.3">
      <c r="A4746" t="s">
        <v>50</v>
      </c>
      <c r="B4746" t="s">
        <v>86</v>
      </c>
      <c r="C4746" t="s">
        <v>1480</v>
      </c>
      <c r="D4746">
        <v>2020</v>
      </c>
      <c r="E4746" t="s">
        <v>1845</v>
      </c>
      <c r="H4746">
        <v>395</v>
      </c>
      <c r="I4746">
        <v>122</v>
      </c>
      <c r="J4746">
        <v>2</v>
      </c>
      <c r="M4746">
        <v>0</v>
      </c>
      <c r="N4746">
        <f t="shared" si="76"/>
        <v>519</v>
      </c>
      <c r="O4746" s="13">
        <f t="shared" si="75"/>
        <v>519</v>
      </c>
    </row>
    <row r="4747" spans="1:15" x14ac:dyDescent="0.3">
      <c r="A4747" t="s">
        <v>20</v>
      </c>
      <c r="B4747" t="s">
        <v>86</v>
      </c>
      <c r="C4747" t="s">
        <v>1480</v>
      </c>
      <c r="D4747">
        <v>2020</v>
      </c>
      <c r="E4747" t="s">
        <v>12</v>
      </c>
      <c r="H4747">
        <v>1</v>
      </c>
      <c r="M4747">
        <v>0</v>
      </c>
      <c r="N4747">
        <f t="shared" si="76"/>
        <v>1</v>
      </c>
      <c r="O4747" s="13">
        <f t="shared" si="75"/>
        <v>1</v>
      </c>
    </row>
    <row r="4748" spans="1:15" x14ac:dyDescent="0.3">
      <c r="A4748" t="s">
        <v>26</v>
      </c>
      <c r="B4748" t="s">
        <v>86</v>
      </c>
      <c r="C4748" t="s">
        <v>1480</v>
      </c>
      <c r="D4748">
        <v>2020</v>
      </c>
      <c r="E4748" t="s">
        <v>1442</v>
      </c>
      <c r="I4748">
        <v>7</v>
      </c>
      <c r="J4748">
        <v>0</v>
      </c>
      <c r="L4748">
        <v>3</v>
      </c>
      <c r="N4748">
        <f t="shared" si="76"/>
        <v>10</v>
      </c>
      <c r="O4748" s="13">
        <f t="shared" si="75"/>
        <v>7</v>
      </c>
    </row>
    <row r="4749" spans="1:15" x14ac:dyDescent="0.3">
      <c r="A4749" t="s">
        <v>125</v>
      </c>
      <c r="B4749" t="s">
        <v>86</v>
      </c>
      <c r="C4749" t="s">
        <v>1480</v>
      </c>
      <c r="D4749">
        <v>2020</v>
      </c>
      <c r="E4749" t="s">
        <v>1452</v>
      </c>
      <c r="K4749">
        <v>0</v>
      </c>
      <c r="M4749">
        <v>0</v>
      </c>
      <c r="N4749">
        <f t="shared" si="76"/>
        <v>0</v>
      </c>
      <c r="O4749" s="13">
        <f t="shared" si="75"/>
        <v>0</v>
      </c>
    </row>
    <row r="4750" spans="1:15" x14ac:dyDescent="0.3">
      <c r="A4750" t="s">
        <v>29</v>
      </c>
      <c r="B4750" t="s">
        <v>86</v>
      </c>
      <c r="C4750" t="s">
        <v>1480</v>
      </c>
      <c r="D4750">
        <v>2020</v>
      </c>
      <c r="E4750" t="s">
        <v>1491</v>
      </c>
      <c r="L4750">
        <v>7</v>
      </c>
      <c r="N4750">
        <f t="shared" si="76"/>
        <v>7</v>
      </c>
      <c r="O4750" s="13">
        <f t="shared" si="75"/>
        <v>0</v>
      </c>
    </row>
    <row r="4751" spans="1:15" x14ac:dyDescent="0.3">
      <c r="A4751" t="s">
        <v>29</v>
      </c>
      <c r="B4751" t="s">
        <v>86</v>
      </c>
      <c r="C4751" t="s">
        <v>1480</v>
      </c>
      <c r="D4751">
        <v>2020</v>
      </c>
      <c r="E4751" t="s">
        <v>1455</v>
      </c>
      <c r="I4751">
        <v>1</v>
      </c>
      <c r="L4751">
        <v>10</v>
      </c>
      <c r="N4751">
        <f t="shared" si="76"/>
        <v>11</v>
      </c>
      <c r="O4751" s="13">
        <f t="shared" si="75"/>
        <v>1</v>
      </c>
    </row>
    <row r="4752" spans="1:15" x14ac:dyDescent="0.3">
      <c r="A4752" t="s">
        <v>18</v>
      </c>
      <c r="B4752" t="s">
        <v>245</v>
      </c>
      <c r="C4752" t="s">
        <v>1492</v>
      </c>
      <c r="D4752">
        <v>2020</v>
      </c>
      <c r="E4752" t="s">
        <v>1493</v>
      </c>
      <c r="H4752">
        <v>38</v>
      </c>
      <c r="I4752">
        <v>11</v>
      </c>
      <c r="J4752">
        <v>3</v>
      </c>
      <c r="M4752">
        <v>0</v>
      </c>
      <c r="N4752">
        <f t="shared" si="76"/>
        <v>52</v>
      </c>
      <c r="O4752" s="13">
        <f t="shared" si="75"/>
        <v>52</v>
      </c>
    </row>
    <row r="4753" spans="1:15" x14ac:dyDescent="0.3">
      <c r="A4753" t="s">
        <v>20</v>
      </c>
      <c r="B4753" t="s">
        <v>245</v>
      </c>
      <c r="C4753" t="s">
        <v>1492</v>
      </c>
      <c r="D4753">
        <v>2020</v>
      </c>
      <c r="E4753" t="s">
        <v>1439</v>
      </c>
      <c r="G4753">
        <v>0</v>
      </c>
      <c r="H4753">
        <v>21</v>
      </c>
      <c r="I4753">
        <v>17</v>
      </c>
      <c r="J4753">
        <v>5</v>
      </c>
      <c r="L4753">
        <v>5</v>
      </c>
      <c r="M4753">
        <v>0</v>
      </c>
      <c r="N4753">
        <f t="shared" si="76"/>
        <v>48</v>
      </c>
      <c r="O4753" s="13">
        <f t="shared" si="75"/>
        <v>43</v>
      </c>
    </row>
    <row r="4754" spans="1:15" x14ac:dyDescent="0.3">
      <c r="A4754" t="s">
        <v>20</v>
      </c>
      <c r="B4754" t="s">
        <v>245</v>
      </c>
      <c r="C4754" t="s">
        <v>1492</v>
      </c>
      <c r="D4754">
        <v>2020</v>
      </c>
      <c r="E4754" t="s">
        <v>1445</v>
      </c>
      <c r="I4754">
        <v>1</v>
      </c>
      <c r="J4754">
        <v>1</v>
      </c>
      <c r="L4754">
        <v>11</v>
      </c>
      <c r="N4754">
        <f t="shared" si="76"/>
        <v>13</v>
      </c>
      <c r="O4754" s="13">
        <f t="shared" si="75"/>
        <v>2</v>
      </c>
    </row>
    <row r="4755" spans="1:15" x14ac:dyDescent="0.3">
      <c r="A4755" t="s">
        <v>136</v>
      </c>
      <c r="B4755" t="s">
        <v>245</v>
      </c>
      <c r="C4755" t="s">
        <v>1492</v>
      </c>
      <c r="D4755">
        <v>2020</v>
      </c>
      <c r="E4755" t="s">
        <v>1849</v>
      </c>
      <c r="J4755">
        <v>1</v>
      </c>
      <c r="M4755">
        <v>0</v>
      </c>
      <c r="N4755">
        <f t="shared" si="76"/>
        <v>1</v>
      </c>
      <c r="O4755" s="13">
        <f t="shared" si="75"/>
        <v>1</v>
      </c>
    </row>
    <row r="4756" spans="1:15" x14ac:dyDescent="0.3">
      <c r="A4756" t="s">
        <v>136</v>
      </c>
      <c r="B4756" t="s">
        <v>245</v>
      </c>
      <c r="C4756" t="s">
        <v>1492</v>
      </c>
      <c r="D4756">
        <v>2020</v>
      </c>
      <c r="E4756" t="s">
        <v>1850</v>
      </c>
      <c r="I4756">
        <v>1</v>
      </c>
      <c r="J4756">
        <v>10</v>
      </c>
      <c r="N4756">
        <f t="shared" si="76"/>
        <v>11</v>
      </c>
      <c r="O4756" s="13">
        <f t="shared" si="75"/>
        <v>11</v>
      </c>
    </row>
    <row r="4757" spans="1:15" x14ac:dyDescent="0.3">
      <c r="A4757" t="s">
        <v>136</v>
      </c>
      <c r="B4757" t="s">
        <v>245</v>
      </c>
      <c r="C4757" t="s">
        <v>1492</v>
      </c>
      <c r="D4757">
        <v>2020</v>
      </c>
      <c r="E4757" t="s">
        <v>1494</v>
      </c>
      <c r="J4757">
        <v>1</v>
      </c>
      <c r="N4757">
        <f t="shared" si="76"/>
        <v>1</v>
      </c>
      <c r="O4757" s="13">
        <f t="shared" si="75"/>
        <v>1</v>
      </c>
    </row>
    <row r="4758" spans="1:15" x14ac:dyDescent="0.3">
      <c r="A4758" t="s">
        <v>136</v>
      </c>
      <c r="B4758" t="s">
        <v>245</v>
      </c>
      <c r="C4758" t="s">
        <v>1492</v>
      </c>
      <c r="D4758">
        <v>2020</v>
      </c>
      <c r="E4758" t="s">
        <v>1495</v>
      </c>
      <c r="H4758">
        <v>1</v>
      </c>
      <c r="I4758">
        <v>17</v>
      </c>
      <c r="J4758">
        <v>37</v>
      </c>
      <c r="N4758">
        <f t="shared" si="76"/>
        <v>55</v>
      </c>
      <c r="O4758" s="13">
        <f t="shared" si="75"/>
        <v>55</v>
      </c>
    </row>
    <row r="4759" spans="1:15" x14ac:dyDescent="0.3">
      <c r="A4759" t="s">
        <v>136</v>
      </c>
      <c r="B4759" t="s">
        <v>245</v>
      </c>
      <c r="C4759" t="s">
        <v>1492</v>
      </c>
      <c r="D4759">
        <v>2020</v>
      </c>
      <c r="E4759" t="s">
        <v>1496</v>
      </c>
      <c r="H4759">
        <v>0</v>
      </c>
      <c r="J4759">
        <v>0</v>
      </c>
      <c r="N4759">
        <f t="shared" si="76"/>
        <v>0</v>
      </c>
      <c r="O4759" s="13">
        <f t="shared" si="75"/>
        <v>0</v>
      </c>
    </row>
    <row r="4760" spans="1:15" x14ac:dyDescent="0.3">
      <c r="A4760" t="s">
        <v>136</v>
      </c>
      <c r="B4760" t="s">
        <v>245</v>
      </c>
      <c r="C4760" t="s">
        <v>1492</v>
      </c>
      <c r="D4760">
        <v>2020</v>
      </c>
      <c r="E4760" t="s">
        <v>1800</v>
      </c>
      <c r="I4760">
        <v>1</v>
      </c>
      <c r="J4760">
        <v>1</v>
      </c>
      <c r="N4760">
        <f t="shared" si="76"/>
        <v>2</v>
      </c>
      <c r="O4760" s="13">
        <f t="shared" si="75"/>
        <v>2</v>
      </c>
    </row>
    <row r="4761" spans="1:15" x14ac:dyDescent="0.3">
      <c r="A4761" t="s">
        <v>136</v>
      </c>
      <c r="B4761" t="s">
        <v>245</v>
      </c>
      <c r="C4761" t="s">
        <v>1492</v>
      </c>
      <c r="D4761">
        <v>2020</v>
      </c>
      <c r="E4761" t="s">
        <v>1497</v>
      </c>
      <c r="H4761">
        <v>1</v>
      </c>
      <c r="I4761">
        <v>1</v>
      </c>
      <c r="M4761">
        <v>0</v>
      </c>
      <c r="N4761">
        <f t="shared" si="76"/>
        <v>2</v>
      </c>
      <c r="O4761" s="13">
        <f t="shared" si="75"/>
        <v>2</v>
      </c>
    </row>
    <row r="4762" spans="1:15" x14ac:dyDescent="0.3">
      <c r="A4762" t="s">
        <v>20</v>
      </c>
      <c r="B4762" t="s">
        <v>245</v>
      </c>
      <c r="C4762" t="s">
        <v>1492</v>
      </c>
      <c r="D4762">
        <v>2020</v>
      </c>
      <c r="E4762" t="s">
        <v>1472</v>
      </c>
      <c r="J4762">
        <v>85</v>
      </c>
      <c r="N4762">
        <f t="shared" si="76"/>
        <v>85</v>
      </c>
      <c r="O4762" s="13">
        <f t="shared" si="75"/>
        <v>85</v>
      </c>
    </row>
    <row r="4763" spans="1:15" x14ac:dyDescent="0.3">
      <c r="A4763" t="s">
        <v>22</v>
      </c>
      <c r="B4763" t="s">
        <v>245</v>
      </c>
      <c r="C4763" t="s">
        <v>1492</v>
      </c>
      <c r="D4763">
        <v>2020</v>
      </c>
      <c r="E4763" t="s">
        <v>1468</v>
      </c>
      <c r="G4763">
        <v>10</v>
      </c>
      <c r="H4763">
        <v>2337</v>
      </c>
      <c r="I4763">
        <v>451</v>
      </c>
      <c r="J4763">
        <v>138</v>
      </c>
      <c r="L4763">
        <v>52</v>
      </c>
      <c r="M4763">
        <v>0</v>
      </c>
      <c r="N4763">
        <f t="shared" si="76"/>
        <v>2988</v>
      </c>
      <c r="O4763" s="13">
        <f t="shared" si="75"/>
        <v>2936</v>
      </c>
    </row>
    <row r="4764" spans="1:15" x14ac:dyDescent="0.3">
      <c r="A4764" t="s">
        <v>22</v>
      </c>
      <c r="B4764" t="s">
        <v>245</v>
      </c>
      <c r="C4764" t="s">
        <v>1492</v>
      </c>
      <c r="D4764">
        <v>2020</v>
      </c>
      <c r="E4764" t="s">
        <v>1498</v>
      </c>
      <c r="H4764">
        <v>120</v>
      </c>
      <c r="I4764">
        <v>38</v>
      </c>
      <c r="J4764">
        <v>4</v>
      </c>
      <c r="L4764">
        <v>2</v>
      </c>
      <c r="M4764">
        <v>0</v>
      </c>
      <c r="N4764">
        <f t="shared" si="76"/>
        <v>164</v>
      </c>
      <c r="O4764" s="13">
        <f t="shared" si="75"/>
        <v>162</v>
      </c>
    </row>
    <row r="4765" spans="1:15" x14ac:dyDescent="0.3">
      <c r="A4765" t="s">
        <v>50</v>
      </c>
      <c r="B4765" t="s">
        <v>245</v>
      </c>
      <c r="C4765" t="s">
        <v>1492</v>
      </c>
      <c r="D4765">
        <v>2020</v>
      </c>
      <c r="E4765" t="s">
        <v>1851</v>
      </c>
      <c r="H4765">
        <v>65</v>
      </c>
      <c r="I4765">
        <v>15</v>
      </c>
      <c r="L4765">
        <v>1</v>
      </c>
      <c r="N4765">
        <f t="shared" si="76"/>
        <v>81</v>
      </c>
      <c r="O4765" s="13">
        <f t="shared" si="75"/>
        <v>80</v>
      </c>
    </row>
    <row r="4766" spans="1:15" x14ac:dyDescent="0.3">
      <c r="A4766" t="s">
        <v>233</v>
      </c>
      <c r="B4766" t="s">
        <v>245</v>
      </c>
      <c r="C4766" t="s">
        <v>1492</v>
      </c>
      <c r="D4766">
        <v>2020</v>
      </c>
      <c r="E4766" t="s">
        <v>1499</v>
      </c>
      <c r="H4766">
        <v>531</v>
      </c>
      <c r="I4766">
        <v>181</v>
      </c>
      <c r="L4766">
        <v>0</v>
      </c>
      <c r="M4766">
        <v>0</v>
      </c>
      <c r="N4766">
        <f t="shared" si="76"/>
        <v>712</v>
      </c>
      <c r="O4766" s="13">
        <f t="shared" si="75"/>
        <v>712</v>
      </c>
    </row>
    <row r="4767" spans="1:15" x14ac:dyDescent="0.3">
      <c r="A4767" t="s">
        <v>50</v>
      </c>
      <c r="B4767" t="s">
        <v>245</v>
      </c>
      <c r="C4767" t="s">
        <v>1492</v>
      </c>
      <c r="D4767">
        <v>2020</v>
      </c>
      <c r="E4767" t="s">
        <v>1845</v>
      </c>
      <c r="H4767">
        <v>470</v>
      </c>
      <c r="I4767">
        <v>115</v>
      </c>
      <c r="J4767">
        <v>4</v>
      </c>
      <c r="N4767">
        <f t="shared" si="76"/>
        <v>589</v>
      </c>
      <c r="O4767" s="13">
        <f t="shared" si="75"/>
        <v>589</v>
      </c>
    </row>
    <row r="4768" spans="1:15" x14ac:dyDescent="0.3">
      <c r="A4768" t="s">
        <v>239</v>
      </c>
      <c r="B4768" t="s">
        <v>245</v>
      </c>
      <c r="C4768" t="s">
        <v>1492</v>
      </c>
      <c r="D4768">
        <v>2020</v>
      </c>
      <c r="E4768" t="s">
        <v>1501</v>
      </c>
      <c r="H4768">
        <v>11</v>
      </c>
      <c r="N4768">
        <f t="shared" si="76"/>
        <v>11</v>
      </c>
      <c r="O4768" s="13">
        <f t="shared" si="75"/>
        <v>11</v>
      </c>
    </row>
    <row r="4769" spans="1:15" x14ac:dyDescent="0.3">
      <c r="A4769" t="s">
        <v>29</v>
      </c>
      <c r="B4769" t="s">
        <v>245</v>
      </c>
      <c r="C4769" t="s">
        <v>1492</v>
      </c>
      <c r="D4769">
        <v>2020</v>
      </c>
      <c r="E4769" t="s">
        <v>1802</v>
      </c>
      <c r="L4769">
        <v>0</v>
      </c>
      <c r="N4769">
        <f t="shared" si="76"/>
        <v>0</v>
      </c>
      <c r="O4769" s="13">
        <f t="shared" si="75"/>
        <v>0</v>
      </c>
    </row>
    <row r="4770" spans="1:15" x14ac:dyDescent="0.3">
      <c r="A4770" t="s">
        <v>50</v>
      </c>
      <c r="B4770" t="s">
        <v>313</v>
      </c>
      <c r="C4770" t="s">
        <v>1502</v>
      </c>
      <c r="D4770">
        <v>2020</v>
      </c>
      <c r="E4770" t="s">
        <v>1503</v>
      </c>
      <c r="H4770">
        <v>215</v>
      </c>
      <c r="I4770">
        <v>20</v>
      </c>
      <c r="J4770">
        <v>6</v>
      </c>
      <c r="M4770">
        <v>0</v>
      </c>
      <c r="N4770">
        <f t="shared" si="76"/>
        <v>241</v>
      </c>
      <c r="O4770" s="13">
        <f t="shared" si="75"/>
        <v>241</v>
      </c>
    </row>
    <row r="4771" spans="1:15" x14ac:dyDescent="0.3">
      <c r="A4771" t="s">
        <v>50</v>
      </c>
      <c r="B4771" t="s">
        <v>313</v>
      </c>
      <c r="C4771" t="s">
        <v>1502</v>
      </c>
      <c r="D4771">
        <v>2020</v>
      </c>
      <c r="E4771" t="s">
        <v>1504</v>
      </c>
      <c r="H4771">
        <v>21</v>
      </c>
      <c r="I4771">
        <v>3</v>
      </c>
      <c r="K4771">
        <v>0</v>
      </c>
      <c r="L4771">
        <v>2</v>
      </c>
      <c r="M4771">
        <v>0</v>
      </c>
      <c r="N4771">
        <f t="shared" si="76"/>
        <v>26</v>
      </c>
      <c r="O4771" s="13">
        <f t="shared" si="75"/>
        <v>24</v>
      </c>
    </row>
    <row r="4772" spans="1:15" x14ac:dyDescent="0.3">
      <c r="A4772" t="s">
        <v>50</v>
      </c>
      <c r="B4772" t="s">
        <v>313</v>
      </c>
      <c r="C4772" t="s">
        <v>1502</v>
      </c>
      <c r="D4772">
        <v>2020</v>
      </c>
      <c r="E4772" t="s">
        <v>1505</v>
      </c>
      <c r="I4772">
        <v>1</v>
      </c>
      <c r="J4772">
        <v>0</v>
      </c>
      <c r="M4772">
        <v>0</v>
      </c>
      <c r="N4772">
        <f t="shared" si="76"/>
        <v>1</v>
      </c>
      <c r="O4772" s="13">
        <f t="shared" si="75"/>
        <v>1</v>
      </c>
    </row>
    <row r="4773" spans="1:15" x14ac:dyDescent="0.3">
      <c r="A4773" t="s">
        <v>50</v>
      </c>
      <c r="B4773" t="s">
        <v>313</v>
      </c>
      <c r="C4773" t="s">
        <v>1502</v>
      </c>
      <c r="D4773">
        <v>2020</v>
      </c>
      <c r="E4773" t="s">
        <v>1506</v>
      </c>
      <c r="H4773">
        <v>9</v>
      </c>
      <c r="N4773">
        <f t="shared" si="76"/>
        <v>9</v>
      </c>
      <c r="O4773" s="13">
        <f t="shared" si="75"/>
        <v>9</v>
      </c>
    </row>
    <row r="4774" spans="1:15" x14ac:dyDescent="0.3">
      <c r="A4774" t="s">
        <v>18</v>
      </c>
      <c r="B4774" t="s">
        <v>313</v>
      </c>
      <c r="C4774" t="s">
        <v>1502</v>
      </c>
      <c r="D4774">
        <v>2020</v>
      </c>
      <c r="E4774" t="s">
        <v>1493</v>
      </c>
      <c r="H4774">
        <v>9</v>
      </c>
      <c r="I4774">
        <v>10</v>
      </c>
      <c r="J4774">
        <v>2</v>
      </c>
      <c r="L4774">
        <v>1</v>
      </c>
      <c r="M4774">
        <v>0</v>
      </c>
      <c r="N4774">
        <f t="shared" si="76"/>
        <v>22</v>
      </c>
      <c r="O4774" s="13">
        <f t="shared" si="75"/>
        <v>21</v>
      </c>
    </row>
    <row r="4775" spans="1:15" x14ac:dyDescent="0.3">
      <c r="A4775" t="s">
        <v>20</v>
      </c>
      <c r="B4775" t="s">
        <v>313</v>
      </c>
      <c r="C4775" t="s">
        <v>1502</v>
      </c>
      <c r="D4775">
        <v>2020</v>
      </c>
      <c r="E4775" t="s">
        <v>1439</v>
      </c>
      <c r="G4775">
        <v>1</v>
      </c>
      <c r="H4775">
        <v>12</v>
      </c>
      <c r="I4775">
        <v>9</v>
      </c>
      <c r="J4775">
        <v>15</v>
      </c>
      <c r="K4775">
        <v>0</v>
      </c>
      <c r="L4775">
        <v>3</v>
      </c>
      <c r="M4775">
        <v>0</v>
      </c>
      <c r="N4775">
        <f t="shared" si="76"/>
        <v>40</v>
      </c>
      <c r="O4775" s="13">
        <f t="shared" si="75"/>
        <v>37</v>
      </c>
    </row>
    <row r="4776" spans="1:15" x14ac:dyDescent="0.3">
      <c r="A4776" t="s">
        <v>55</v>
      </c>
      <c r="B4776" t="s">
        <v>313</v>
      </c>
      <c r="C4776" t="s">
        <v>1502</v>
      </c>
      <c r="D4776">
        <v>2020</v>
      </c>
      <c r="E4776" t="s">
        <v>1507</v>
      </c>
      <c r="H4776">
        <v>3</v>
      </c>
      <c r="J4776">
        <v>0</v>
      </c>
      <c r="M4776">
        <v>0</v>
      </c>
      <c r="N4776">
        <f t="shared" si="76"/>
        <v>3</v>
      </c>
      <c r="O4776" s="13">
        <f t="shared" si="75"/>
        <v>3</v>
      </c>
    </row>
    <row r="4777" spans="1:15" x14ac:dyDescent="0.3">
      <c r="A4777" t="s">
        <v>34</v>
      </c>
      <c r="B4777" t="s">
        <v>313</v>
      </c>
      <c r="C4777" t="s">
        <v>1502</v>
      </c>
      <c r="D4777">
        <v>2020</v>
      </c>
      <c r="E4777" t="s">
        <v>1471</v>
      </c>
      <c r="H4777">
        <v>1</v>
      </c>
      <c r="I4777">
        <v>1</v>
      </c>
      <c r="J4777">
        <v>0</v>
      </c>
      <c r="M4777">
        <v>0</v>
      </c>
      <c r="N4777">
        <f t="shared" si="76"/>
        <v>2</v>
      </c>
      <c r="O4777" s="13">
        <f t="shared" si="75"/>
        <v>2</v>
      </c>
    </row>
    <row r="4778" spans="1:15" x14ac:dyDescent="0.3">
      <c r="A4778" t="s">
        <v>20</v>
      </c>
      <c r="B4778" t="s">
        <v>313</v>
      </c>
      <c r="C4778" t="s">
        <v>1502</v>
      </c>
      <c r="D4778">
        <v>2020</v>
      </c>
      <c r="E4778" t="s">
        <v>1508</v>
      </c>
      <c r="I4778">
        <v>1</v>
      </c>
      <c r="M4778">
        <v>0</v>
      </c>
      <c r="N4778">
        <f t="shared" si="76"/>
        <v>1</v>
      </c>
      <c r="O4778" s="13">
        <f t="shared" si="75"/>
        <v>1</v>
      </c>
    </row>
    <row r="4779" spans="1:15" x14ac:dyDescent="0.3">
      <c r="A4779" t="s">
        <v>22</v>
      </c>
      <c r="B4779" t="s">
        <v>313</v>
      </c>
      <c r="C4779" t="s">
        <v>1502</v>
      </c>
      <c r="D4779">
        <v>2020</v>
      </c>
      <c r="E4779" t="s">
        <v>1509</v>
      </c>
      <c r="I4779">
        <v>1</v>
      </c>
      <c r="J4779">
        <v>1</v>
      </c>
      <c r="M4779">
        <v>0</v>
      </c>
      <c r="N4779">
        <f t="shared" si="76"/>
        <v>2</v>
      </c>
      <c r="O4779" s="13">
        <f t="shared" si="75"/>
        <v>2</v>
      </c>
    </row>
    <row r="4780" spans="1:15" x14ac:dyDescent="0.3">
      <c r="A4780" t="s">
        <v>22</v>
      </c>
      <c r="B4780" t="s">
        <v>313</v>
      </c>
      <c r="C4780" t="s">
        <v>1502</v>
      </c>
      <c r="D4780">
        <v>2020</v>
      </c>
      <c r="E4780" t="s">
        <v>1468</v>
      </c>
      <c r="G4780">
        <v>10</v>
      </c>
      <c r="H4780">
        <v>421</v>
      </c>
      <c r="I4780">
        <v>130</v>
      </c>
      <c r="J4780">
        <v>253</v>
      </c>
      <c r="L4780">
        <v>34</v>
      </c>
      <c r="M4780">
        <v>0</v>
      </c>
      <c r="N4780">
        <f t="shared" si="76"/>
        <v>848</v>
      </c>
      <c r="O4780" s="13">
        <f t="shared" si="75"/>
        <v>814</v>
      </c>
    </row>
    <row r="4781" spans="1:15" x14ac:dyDescent="0.3">
      <c r="A4781" t="s">
        <v>22</v>
      </c>
      <c r="B4781" t="s">
        <v>313</v>
      </c>
      <c r="C4781" t="s">
        <v>1502</v>
      </c>
      <c r="D4781">
        <v>2020</v>
      </c>
      <c r="E4781" t="s">
        <v>1473</v>
      </c>
      <c r="H4781">
        <v>8</v>
      </c>
      <c r="I4781">
        <v>1</v>
      </c>
      <c r="M4781">
        <v>0</v>
      </c>
      <c r="N4781">
        <f t="shared" si="76"/>
        <v>9</v>
      </c>
      <c r="O4781" s="13">
        <f t="shared" si="75"/>
        <v>9</v>
      </c>
    </row>
    <row r="4782" spans="1:15" x14ac:dyDescent="0.3">
      <c r="A4782" t="s">
        <v>233</v>
      </c>
      <c r="B4782" t="s">
        <v>313</v>
      </c>
      <c r="C4782" t="s">
        <v>1502</v>
      </c>
      <c r="D4782">
        <v>2020</v>
      </c>
      <c r="E4782" t="s">
        <v>1510</v>
      </c>
      <c r="H4782">
        <v>96</v>
      </c>
      <c r="I4782">
        <v>21</v>
      </c>
      <c r="J4782">
        <v>1</v>
      </c>
      <c r="N4782">
        <f t="shared" si="76"/>
        <v>118</v>
      </c>
      <c r="O4782" s="13">
        <f t="shared" si="75"/>
        <v>118</v>
      </c>
    </row>
    <row r="4783" spans="1:15" x14ac:dyDescent="0.3">
      <c r="A4783" t="s">
        <v>233</v>
      </c>
      <c r="B4783" t="s">
        <v>313</v>
      </c>
      <c r="C4783" t="s">
        <v>1502</v>
      </c>
      <c r="D4783">
        <v>2020</v>
      </c>
      <c r="E4783" t="s">
        <v>1511</v>
      </c>
      <c r="H4783">
        <v>1</v>
      </c>
      <c r="I4783">
        <v>2</v>
      </c>
      <c r="J4783">
        <v>1</v>
      </c>
      <c r="M4783">
        <v>0</v>
      </c>
      <c r="N4783">
        <f t="shared" si="76"/>
        <v>4</v>
      </c>
      <c r="O4783" s="13">
        <f t="shared" si="75"/>
        <v>4</v>
      </c>
    </row>
    <row r="4784" spans="1:15" x14ac:dyDescent="0.3">
      <c r="A4784" t="s">
        <v>50</v>
      </c>
      <c r="B4784" t="s">
        <v>313</v>
      </c>
      <c r="C4784" t="s">
        <v>1502</v>
      </c>
      <c r="D4784">
        <v>2020</v>
      </c>
      <c r="E4784" t="s">
        <v>1845</v>
      </c>
      <c r="H4784">
        <v>399</v>
      </c>
      <c r="I4784">
        <v>66</v>
      </c>
      <c r="J4784">
        <v>12</v>
      </c>
      <c r="N4784">
        <f t="shared" si="76"/>
        <v>477</v>
      </c>
      <c r="O4784" s="13">
        <f t="shared" si="75"/>
        <v>477</v>
      </c>
    </row>
    <row r="4785" spans="1:15" x14ac:dyDescent="0.3">
      <c r="A4785" t="s">
        <v>20</v>
      </c>
      <c r="B4785" t="s">
        <v>313</v>
      </c>
      <c r="C4785" t="s">
        <v>1502</v>
      </c>
      <c r="D4785">
        <v>2020</v>
      </c>
      <c r="E4785" t="s">
        <v>12</v>
      </c>
      <c r="I4785">
        <v>1</v>
      </c>
      <c r="M4785">
        <v>0</v>
      </c>
      <c r="N4785">
        <f t="shared" si="76"/>
        <v>1</v>
      </c>
      <c r="O4785" s="13">
        <f t="shared" si="75"/>
        <v>1</v>
      </c>
    </row>
    <row r="4786" spans="1:15" x14ac:dyDescent="0.3">
      <c r="A4786" t="s">
        <v>97</v>
      </c>
      <c r="B4786" t="s">
        <v>313</v>
      </c>
      <c r="C4786" t="s">
        <v>1502</v>
      </c>
      <c r="D4786">
        <v>2020</v>
      </c>
      <c r="E4786" t="s">
        <v>1512</v>
      </c>
      <c r="H4786">
        <v>81</v>
      </c>
      <c r="I4786">
        <v>8</v>
      </c>
      <c r="J4786">
        <v>2</v>
      </c>
      <c r="N4786">
        <f t="shared" si="76"/>
        <v>91</v>
      </c>
      <c r="O4786" s="13">
        <f t="shared" si="75"/>
        <v>91</v>
      </c>
    </row>
    <row r="4787" spans="1:15" x14ac:dyDescent="0.3">
      <c r="A4787" t="s">
        <v>97</v>
      </c>
      <c r="B4787" t="s">
        <v>313</v>
      </c>
      <c r="C4787" t="s">
        <v>1502</v>
      </c>
      <c r="D4787">
        <v>2020</v>
      </c>
      <c r="E4787" t="s">
        <v>1513</v>
      </c>
      <c r="H4787">
        <v>244</v>
      </c>
      <c r="I4787">
        <v>52</v>
      </c>
      <c r="J4787">
        <v>10</v>
      </c>
      <c r="L4787">
        <v>0</v>
      </c>
      <c r="N4787">
        <f t="shared" si="76"/>
        <v>306</v>
      </c>
      <c r="O4787" s="13">
        <f t="shared" si="75"/>
        <v>306</v>
      </c>
    </row>
    <row r="4788" spans="1:15" x14ac:dyDescent="0.3">
      <c r="A4788" t="s">
        <v>20</v>
      </c>
      <c r="B4788" t="s">
        <v>313</v>
      </c>
      <c r="C4788" t="s">
        <v>1502</v>
      </c>
      <c r="D4788">
        <v>2020</v>
      </c>
      <c r="E4788" t="s">
        <v>1805</v>
      </c>
      <c r="M4788">
        <v>0</v>
      </c>
      <c r="N4788">
        <f t="shared" si="76"/>
        <v>0</v>
      </c>
      <c r="O4788" s="13">
        <f t="shared" si="75"/>
        <v>0</v>
      </c>
    </row>
    <row r="4789" spans="1:15" x14ac:dyDescent="0.3">
      <c r="A4789" t="s">
        <v>125</v>
      </c>
      <c r="B4789" t="s">
        <v>313</v>
      </c>
      <c r="C4789" t="s">
        <v>1502</v>
      </c>
      <c r="D4789">
        <v>2020</v>
      </c>
      <c r="E4789" t="s">
        <v>1452</v>
      </c>
      <c r="J4789">
        <v>0</v>
      </c>
      <c r="N4789">
        <f t="shared" si="76"/>
        <v>0</v>
      </c>
      <c r="O4789" s="13">
        <f t="shared" si="75"/>
        <v>0</v>
      </c>
    </row>
    <row r="4790" spans="1:15" x14ac:dyDescent="0.3">
      <c r="A4790" t="s">
        <v>20</v>
      </c>
      <c r="B4790" t="s">
        <v>313</v>
      </c>
      <c r="C4790" t="s">
        <v>1502</v>
      </c>
      <c r="D4790">
        <v>2020</v>
      </c>
      <c r="E4790" t="s">
        <v>1514</v>
      </c>
      <c r="H4790">
        <v>1</v>
      </c>
      <c r="N4790">
        <f t="shared" si="76"/>
        <v>1</v>
      </c>
      <c r="O4790" s="13">
        <f t="shared" si="75"/>
        <v>1</v>
      </c>
    </row>
    <row r="4791" spans="1:15" x14ac:dyDescent="0.3">
      <c r="A4791" t="s">
        <v>239</v>
      </c>
      <c r="B4791" t="s">
        <v>313</v>
      </c>
      <c r="C4791" t="s">
        <v>1502</v>
      </c>
      <c r="D4791">
        <v>2020</v>
      </c>
      <c r="E4791" t="s">
        <v>1500</v>
      </c>
      <c r="H4791">
        <v>1097</v>
      </c>
      <c r="I4791">
        <v>181</v>
      </c>
      <c r="J4791">
        <v>8</v>
      </c>
      <c r="N4791">
        <f t="shared" si="76"/>
        <v>1286</v>
      </c>
      <c r="O4791" s="13">
        <f t="shared" si="75"/>
        <v>1286</v>
      </c>
    </row>
    <row r="4792" spans="1:15" x14ac:dyDescent="0.3">
      <c r="A4792" t="s">
        <v>29</v>
      </c>
      <c r="B4792" t="s">
        <v>313</v>
      </c>
      <c r="C4792" t="s">
        <v>1502</v>
      </c>
      <c r="D4792">
        <v>2020</v>
      </c>
      <c r="E4792" t="s">
        <v>1455</v>
      </c>
      <c r="H4792">
        <v>12</v>
      </c>
      <c r="I4792">
        <v>1</v>
      </c>
      <c r="J4792">
        <v>1</v>
      </c>
      <c r="L4792">
        <v>1</v>
      </c>
      <c r="M4792">
        <v>0</v>
      </c>
      <c r="N4792">
        <f t="shared" si="76"/>
        <v>15</v>
      </c>
      <c r="O4792" s="13">
        <f t="shared" si="75"/>
        <v>14</v>
      </c>
    </row>
    <row r="4793" spans="1:15" x14ac:dyDescent="0.3">
      <c r="A4793" t="s">
        <v>50</v>
      </c>
      <c r="B4793" t="s">
        <v>313</v>
      </c>
      <c r="C4793" t="s">
        <v>1502</v>
      </c>
      <c r="D4793">
        <v>2020</v>
      </c>
      <c r="E4793" t="s">
        <v>1515</v>
      </c>
      <c r="H4793">
        <v>0</v>
      </c>
      <c r="J4793">
        <v>0</v>
      </c>
      <c r="N4793">
        <f t="shared" si="76"/>
        <v>0</v>
      </c>
      <c r="O4793" s="13">
        <f t="shared" si="75"/>
        <v>0</v>
      </c>
    </row>
    <row r="4794" spans="1:15" x14ac:dyDescent="0.3">
      <c r="A4794" t="s">
        <v>20</v>
      </c>
      <c r="B4794" t="s">
        <v>364</v>
      </c>
      <c r="C4794" t="s">
        <v>1516</v>
      </c>
      <c r="D4794">
        <v>2020</v>
      </c>
      <c r="E4794" t="s">
        <v>1807</v>
      </c>
      <c r="K4794">
        <v>0</v>
      </c>
      <c r="N4794">
        <f t="shared" si="76"/>
        <v>0</v>
      </c>
      <c r="O4794" s="13">
        <f t="shared" si="75"/>
        <v>0</v>
      </c>
    </row>
    <row r="4795" spans="1:15" x14ac:dyDescent="0.3">
      <c r="A4795" t="s">
        <v>18</v>
      </c>
      <c r="B4795" t="s">
        <v>364</v>
      </c>
      <c r="C4795" t="s">
        <v>1516</v>
      </c>
      <c r="D4795">
        <v>2020</v>
      </c>
      <c r="E4795" t="s">
        <v>1466</v>
      </c>
      <c r="H4795">
        <v>1</v>
      </c>
      <c r="J4795">
        <v>3</v>
      </c>
      <c r="M4795">
        <v>0</v>
      </c>
      <c r="N4795">
        <f t="shared" si="76"/>
        <v>4</v>
      </c>
      <c r="O4795" s="13">
        <f t="shared" si="75"/>
        <v>4</v>
      </c>
    </row>
    <row r="4796" spans="1:15" x14ac:dyDescent="0.3">
      <c r="A4796" t="s">
        <v>20</v>
      </c>
      <c r="B4796" t="s">
        <v>364</v>
      </c>
      <c r="C4796" t="s">
        <v>1516</v>
      </c>
      <c r="D4796">
        <v>2020</v>
      </c>
      <c r="E4796" t="s">
        <v>1439</v>
      </c>
      <c r="H4796">
        <v>45</v>
      </c>
      <c r="I4796">
        <v>8</v>
      </c>
      <c r="J4796">
        <v>7</v>
      </c>
      <c r="L4796">
        <v>0</v>
      </c>
      <c r="M4796">
        <v>0</v>
      </c>
      <c r="N4796">
        <f t="shared" si="76"/>
        <v>60</v>
      </c>
      <c r="O4796" s="13">
        <f t="shared" si="75"/>
        <v>60</v>
      </c>
    </row>
    <row r="4797" spans="1:15" x14ac:dyDescent="0.3">
      <c r="A4797" t="s">
        <v>20</v>
      </c>
      <c r="B4797" t="s">
        <v>364</v>
      </c>
      <c r="C4797" t="s">
        <v>1516</v>
      </c>
      <c r="D4797">
        <v>2020</v>
      </c>
      <c r="E4797" t="s">
        <v>1445</v>
      </c>
      <c r="G4797">
        <v>1</v>
      </c>
      <c r="H4797">
        <v>5</v>
      </c>
      <c r="J4797">
        <v>4</v>
      </c>
      <c r="L4797">
        <v>72</v>
      </c>
      <c r="M4797">
        <v>0</v>
      </c>
      <c r="N4797">
        <f t="shared" si="76"/>
        <v>82</v>
      </c>
      <c r="O4797" s="13">
        <f t="shared" si="75"/>
        <v>10</v>
      </c>
    </row>
    <row r="4798" spans="1:15" x14ac:dyDescent="0.3">
      <c r="A4798" t="s">
        <v>50</v>
      </c>
      <c r="B4798" t="s">
        <v>364</v>
      </c>
      <c r="C4798" t="s">
        <v>1516</v>
      </c>
      <c r="D4798">
        <v>2020</v>
      </c>
      <c r="E4798" t="s">
        <v>1518</v>
      </c>
      <c r="H4798">
        <v>23</v>
      </c>
      <c r="I4798">
        <v>21</v>
      </c>
      <c r="N4798">
        <f t="shared" si="76"/>
        <v>44</v>
      </c>
      <c r="O4798" s="13">
        <f t="shared" si="75"/>
        <v>44</v>
      </c>
    </row>
    <row r="4799" spans="1:15" x14ac:dyDescent="0.3">
      <c r="A4799" t="e">
        <v>#N/A</v>
      </c>
      <c r="B4799" t="s">
        <v>364</v>
      </c>
      <c r="C4799" t="s">
        <v>1516</v>
      </c>
      <c r="D4799">
        <v>2020</v>
      </c>
      <c r="E4799" t="s">
        <v>1852</v>
      </c>
      <c r="H4799">
        <v>1</v>
      </c>
      <c r="N4799">
        <f t="shared" si="76"/>
        <v>1</v>
      </c>
      <c r="O4799" s="13">
        <f t="shared" si="75"/>
        <v>1</v>
      </c>
    </row>
    <row r="4800" spans="1:15" x14ac:dyDescent="0.3">
      <c r="A4800" t="s">
        <v>22</v>
      </c>
      <c r="B4800" t="s">
        <v>364</v>
      </c>
      <c r="C4800" t="s">
        <v>1516</v>
      </c>
      <c r="D4800">
        <v>2020</v>
      </c>
      <c r="E4800" t="s">
        <v>1485</v>
      </c>
      <c r="G4800">
        <v>51</v>
      </c>
      <c r="H4800">
        <v>3818</v>
      </c>
      <c r="I4800">
        <v>1163</v>
      </c>
      <c r="J4800">
        <v>179</v>
      </c>
      <c r="L4800">
        <v>0</v>
      </c>
      <c r="M4800">
        <v>0</v>
      </c>
      <c r="N4800">
        <f t="shared" si="76"/>
        <v>5211</v>
      </c>
      <c r="O4800" s="13">
        <f t="shared" si="75"/>
        <v>5211</v>
      </c>
    </row>
    <row r="4801" spans="1:15" x14ac:dyDescent="0.3">
      <c r="A4801" t="s">
        <v>50</v>
      </c>
      <c r="B4801" t="s">
        <v>364</v>
      </c>
      <c r="C4801" t="s">
        <v>1516</v>
      </c>
      <c r="D4801">
        <v>2020</v>
      </c>
      <c r="E4801" t="s">
        <v>1845</v>
      </c>
      <c r="H4801">
        <v>58</v>
      </c>
      <c r="I4801">
        <v>44</v>
      </c>
      <c r="J4801">
        <v>10</v>
      </c>
      <c r="M4801">
        <v>0</v>
      </c>
      <c r="N4801">
        <f t="shared" si="76"/>
        <v>112</v>
      </c>
      <c r="O4801" s="13">
        <f t="shared" si="75"/>
        <v>112</v>
      </c>
    </row>
    <row r="4802" spans="1:15" x14ac:dyDescent="0.3">
      <c r="A4802" t="s">
        <v>233</v>
      </c>
      <c r="B4802" t="s">
        <v>364</v>
      </c>
      <c r="C4802" t="s">
        <v>1516</v>
      </c>
      <c r="D4802">
        <v>2020</v>
      </c>
      <c r="E4802" t="s">
        <v>1519</v>
      </c>
      <c r="H4802">
        <v>0</v>
      </c>
      <c r="I4802">
        <v>0</v>
      </c>
      <c r="J4802">
        <v>0</v>
      </c>
      <c r="K4802">
        <v>0</v>
      </c>
      <c r="M4802">
        <v>0</v>
      </c>
      <c r="N4802">
        <f t="shared" si="76"/>
        <v>0</v>
      </c>
      <c r="O4802" s="13">
        <f t="shared" ref="O4802:O4865" si="77">F4802+G4802+H4802+I4802+J4802</f>
        <v>0</v>
      </c>
    </row>
    <row r="4803" spans="1:15" x14ac:dyDescent="0.3">
      <c r="A4803" t="s">
        <v>22</v>
      </c>
      <c r="B4803" t="s">
        <v>364</v>
      </c>
      <c r="C4803" t="s">
        <v>1516</v>
      </c>
      <c r="D4803">
        <v>2020</v>
      </c>
      <c r="E4803" t="s">
        <v>1522</v>
      </c>
      <c r="H4803">
        <v>1</v>
      </c>
      <c r="J4803">
        <v>1</v>
      </c>
      <c r="K4803">
        <v>0</v>
      </c>
      <c r="M4803">
        <v>0</v>
      </c>
      <c r="N4803">
        <f t="shared" ref="N4803:N4866" si="78">SUM(F4803:M4803)</f>
        <v>2</v>
      </c>
      <c r="O4803" s="13">
        <f t="shared" si="77"/>
        <v>2</v>
      </c>
    </row>
    <row r="4804" spans="1:15" x14ac:dyDescent="0.3">
      <c r="A4804" t="s">
        <v>22</v>
      </c>
      <c r="B4804" t="s">
        <v>364</v>
      </c>
      <c r="C4804" t="s">
        <v>1516</v>
      </c>
      <c r="D4804">
        <v>2020</v>
      </c>
      <c r="E4804" t="s">
        <v>1523</v>
      </c>
      <c r="K4804">
        <v>0</v>
      </c>
      <c r="N4804">
        <f t="shared" si="78"/>
        <v>0</v>
      </c>
      <c r="O4804" s="13">
        <f t="shared" si="77"/>
        <v>0</v>
      </c>
    </row>
    <row r="4805" spans="1:15" x14ac:dyDescent="0.3">
      <c r="A4805" t="s">
        <v>22</v>
      </c>
      <c r="B4805" t="s">
        <v>364</v>
      </c>
      <c r="C4805" t="s">
        <v>1516</v>
      </c>
      <c r="D4805">
        <v>2020</v>
      </c>
      <c r="E4805" t="s">
        <v>1528</v>
      </c>
      <c r="G4805">
        <v>35</v>
      </c>
      <c r="H4805">
        <v>883</v>
      </c>
      <c r="I4805">
        <v>366</v>
      </c>
      <c r="J4805">
        <v>695</v>
      </c>
      <c r="K4805">
        <v>1</v>
      </c>
      <c r="L4805">
        <v>13</v>
      </c>
      <c r="M4805">
        <v>0</v>
      </c>
      <c r="N4805">
        <f t="shared" si="78"/>
        <v>1993</v>
      </c>
      <c r="O4805" s="13">
        <f t="shared" si="77"/>
        <v>1979</v>
      </c>
    </row>
    <row r="4806" spans="1:15" x14ac:dyDescent="0.3">
      <c r="A4806" t="s">
        <v>22</v>
      </c>
      <c r="B4806" t="s">
        <v>364</v>
      </c>
      <c r="C4806" t="s">
        <v>1516</v>
      </c>
      <c r="D4806">
        <v>2020</v>
      </c>
      <c r="E4806" t="s">
        <v>1689</v>
      </c>
      <c r="L4806">
        <v>0</v>
      </c>
      <c r="N4806">
        <f t="shared" si="78"/>
        <v>0</v>
      </c>
      <c r="O4806" s="13">
        <f t="shared" si="77"/>
        <v>0</v>
      </c>
    </row>
    <row r="4807" spans="1:15" x14ac:dyDescent="0.3">
      <c r="A4807" t="s">
        <v>92</v>
      </c>
      <c r="B4807" t="s">
        <v>111</v>
      </c>
      <c r="C4807" t="s">
        <v>1530</v>
      </c>
      <c r="D4807">
        <v>2020</v>
      </c>
      <c r="E4807" t="s">
        <v>1531</v>
      </c>
      <c r="J4807">
        <v>1</v>
      </c>
      <c r="L4807">
        <v>4</v>
      </c>
      <c r="M4807">
        <v>0</v>
      </c>
      <c r="N4807">
        <f t="shared" si="78"/>
        <v>5</v>
      </c>
      <c r="O4807" s="13">
        <f t="shared" si="77"/>
        <v>1</v>
      </c>
    </row>
    <row r="4808" spans="1:15" x14ac:dyDescent="0.3">
      <c r="A4808" t="s">
        <v>20</v>
      </c>
      <c r="B4808" t="s">
        <v>111</v>
      </c>
      <c r="C4808" t="s">
        <v>1530</v>
      </c>
      <c r="D4808">
        <v>2020</v>
      </c>
      <c r="E4808" t="s">
        <v>1532</v>
      </c>
      <c r="G4808">
        <v>9</v>
      </c>
      <c r="H4808">
        <v>76</v>
      </c>
      <c r="I4808">
        <v>54</v>
      </c>
      <c r="J4808">
        <v>90</v>
      </c>
      <c r="L4808">
        <v>10</v>
      </c>
      <c r="M4808">
        <v>0</v>
      </c>
      <c r="N4808">
        <f t="shared" si="78"/>
        <v>239</v>
      </c>
      <c r="O4808" s="13">
        <f t="shared" si="77"/>
        <v>229</v>
      </c>
    </row>
    <row r="4809" spans="1:15" x14ac:dyDescent="0.3">
      <c r="A4809" t="e">
        <v>#N/A</v>
      </c>
      <c r="B4809" t="s">
        <v>111</v>
      </c>
      <c r="C4809" t="s">
        <v>1530</v>
      </c>
      <c r="D4809">
        <v>2020</v>
      </c>
      <c r="E4809" t="s">
        <v>1853</v>
      </c>
      <c r="I4809">
        <v>1</v>
      </c>
      <c r="M4809">
        <v>0</v>
      </c>
      <c r="N4809">
        <f t="shared" si="78"/>
        <v>1</v>
      </c>
      <c r="O4809" s="13">
        <f t="shared" si="77"/>
        <v>1</v>
      </c>
    </row>
    <row r="4810" spans="1:15" x14ac:dyDescent="0.3">
      <c r="A4810" t="s">
        <v>20</v>
      </c>
      <c r="B4810" t="s">
        <v>111</v>
      </c>
      <c r="C4810" t="s">
        <v>1530</v>
      </c>
      <c r="D4810">
        <v>2020</v>
      </c>
      <c r="E4810" t="s">
        <v>1533</v>
      </c>
      <c r="G4810">
        <v>6</v>
      </c>
      <c r="H4810">
        <v>38</v>
      </c>
      <c r="I4810">
        <v>34</v>
      </c>
      <c r="J4810">
        <v>55</v>
      </c>
      <c r="L4810">
        <v>5</v>
      </c>
      <c r="M4810">
        <v>0</v>
      </c>
      <c r="N4810">
        <f t="shared" si="78"/>
        <v>138</v>
      </c>
      <c r="O4810" s="13">
        <f t="shared" si="77"/>
        <v>133</v>
      </c>
    </row>
    <row r="4811" spans="1:15" x14ac:dyDescent="0.3">
      <c r="A4811" t="s">
        <v>20</v>
      </c>
      <c r="B4811" t="s">
        <v>111</v>
      </c>
      <c r="C4811" t="s">
        <v>1530</v>
      </c>
      <c r="D4811">
        <v>2020</v>
      </c>
      <c r="E4811" t="s">
        <v>1808</v>
      </c>
      <c r="I4811">
        <v>2</v>
      </c>
      <c r="N4811">
        <f t="shared" si="78"/>
        <v>2</v>
      </c>
      <c r="O4811" s="13">
        <f t="shared" si="77"/>
        <v>2</v>
      </c>
    </row>
    <row r="4812" spans="1:15" x14ac:dyDescent="0.3">
      <c r="A4812" t="s">
        <v>20</v>
      </c>
      <c r="B4812" t="s">
        <v>111</v>
      </c>
      <c r="C4812" t="s">
        <v>1530</v>
      </c>
      <c r="D4812">
        <v>2020</v>
      </c>
      <c r="E4812" t="s">
        <v>1534</v>
      </c>
      <c r="H4812">
        <v>2</v>
      </c>
      <c r="I4812">
        <v>1</v>
      </c>
      <c r="J4812">
        <v>1</v>
      </c>
      <c r="M4812">
        <v>0</v>
      </c>
      <c r="N4812">
        <f t="shared" si="78"/>
        <v>4</v>
      </c>
      <c r="O4812" s="13">
        <f t="shared" si="77"/>
        <v>4</v>
      </c>
    </row>
    <row r="4813" spans="1:15" x14ac:dyDescent="0.3">
      <c r="A4813" t="s">
        <v>20</v>
      </c>
      <c r="B4813" t="s">
        <v>111</v>
      </c>
      <c r="C4813" t="s">
        <v>1530</v>
      </c>
      <c r="D4813">
        <v>2020</v>
      </c>
      <c r="E4813" t="s">
        <v>1439</v>
      </c>
      <c r="F4813">
        <v>0</v>
      </c>
      <c r="G4813">
        <v>9</v>
      </c>
      <c r="H4813">
        <v>301</v>
      </c>
      <c r="I4813">
        <v>220</v>
      </c>
      <c r="J4813">
        <v>347</v>
      </c>
      <c r="K4813">
        <v>1</v>
      </c>
      <c r="L4813">
        <v>26</v>
      </c>
      <c r="M4813">
        <v>0</v>
      </c>
      <c r="N4813">
        <f t="shared" si="78"/>
        <v>904</v>
      </c>
      <c r="O4813" s="13">
        <f t="shared" si="77"/>
        <v>877</v>
      </c>
    </row>
    <row r="4814" spans="1:15" x14ac:dyDescent="0.3">
      <c r="A4814" t="s">
        <v>20</v>
      </c>
      <c r="B4814" t="s">
        <v>111</v>
      </c>
      <c r="C4814" t="s">
        <v>1530</v>
      </c>
      <c r="D4814">
        <v>2020</v>
      </c>
      <c r="E4814" t="s">
        <v>1445</v>
      </c>
      <c r="H4814">
        <v>4</v>
      </c>
      <c r="I4814">
        <v>6</v>
      </c>
      <c r="J4814">
        <v>2</v>
      </c>
      <c r="L4814">
        <v>0</v>
      </c>
      <c r="M4814">
        <v>0</v>
      </c>
      <c r="N4814">
        <f t="shared" si="78"/>
        <v>12</v>
      </c>
      <c r="O4814" s="13">
        <f t="shared" si="77"/>
        <v>12</v>
      </c>
    </row>
    <row r="4815" spans="1:15" x14ac:dyDescent="0.3">
      <c r="A4815" t="s">
        <v>92</v>
      </c>
      <c r="B4815" t="s">
        <v>111</v>
      </c>
      <c r="C4815" t="s">
        <v>1530</v>
      </c>
      <c r="D4815">
        <v>2020</v>
      </c>
      <c r="E4815" t="s">
        <v>1535</v>
      </c>
      <c r="I4815">
        <v>1</v>
      </c>
      <c r="N4815">
        <f t="shared" si="78"/>
        <v>1</v>
      </c>
      <c r="O4815" s="13">
        <f t="shared" si="77"/>
        <v>1</v>
      </c>
    </row>
    <row r="4816" spans="1:15" x14ac:dyDescent="0.3">
      <c r="A4816" t="s">
        <v>20</v>
      </c>
      <c r="B4816" t="s">
        <v>111</v>
      </c>
      <c r="C4816" t="s">
        <v>1530</v>
      </c>
      <c r="D4816">
        <v>2020</v>
      </c>
      <c r="E4816" t="s">
        <v>1536</v>
      </c>
      <c r="J4816">
        <v>2</v>
      </c>
      <c r="N4816">
        <f t="shared" si="78"/>
        <v>2</v>
      </c>
      <c r="O4816" s="13">
        <f t="shared" si="77"/>
        <v>2</v>
      </c>
    </row>
    <row r="4817" spans="1:15" x14ac:dyDescent="0.3">
      <c r="A4817" t="s">
        <v>34</v>
      </c>
      <c r="B4817" t="s">
        <v>111</v>
      </c>
      <c r="C4817" t="s">
        <v>1530</v>
      </c>
      <c r="D4817">
        <v>2020</v>
      </c>
      <c r="E4817" t="s">
        <v>1537</v>
      </c>
      <c r="G4817">
        <v>1</v>
      </c>
      <c r="H4817">
        <v>0</v>
      </c>
      <c r="I4817">
        <v>1</v>
      </c>
      <c r="J4817">
        <v>0</v>
      </c>
      <c r="M4817">
        <v>0</v>
      </c>
      <c r="N4817">
        <f t="shared" si="78"/>
        <v>2</v>
      </c>
      <c r="O4817" s="13">
        <f t="shared" si="77"/>
        <v>2</v>
      </c>
    </row>
    <row r="4818" spans="1:15" x14ac:dyDescent="0.3">
      <c r="A4818" t="s">
        <v>34</v>
      </c>
      <c r="B4818" t="s">
        <v>111</v>
      </c>
      <c r="C4818" t="s">
        <v>1530</v>
      </c>
      <c r="D4818">
        <v>2020</v>
      </c>
      <c r="E4818" t="s">
        <v>1460</v>
      </c>
      <c r="H4818">
        <v>2</v>
      </c>
      <c r="I4818">
        <v>2</v>
      </c>
      <c r="J4818">
        <v>3</v>
      </c>
      <c r="M4818">
        <v>0</v>
      </c>
      <c r="N4818">
        <f t="shared" si="78"/>
        <v>7</v>
      </c>
      <c r="O4818" s="13">
        <f t="shared" si="77"/>
        <v>7</v>
      </c>
    </row>
    <row r="4819" spans="1:15" x14ac:dyDescent="0.3">
      <c r="A4819" t="s">
        <v>20</v>
      </c>
      <c r="B4819" t="s">
        <v>111</v>
      </c>
      <c r="C4819" t="s">
        <v>1530</v>
      </c>
      <c r="D4819">
        <v>2020</v>
      </c>
      <c r="E4819" t="s">
        <v>1538</v>
      </c>
      <c r="G4819">
        <v>1</v>
      </c>
      <c r="H4819">
        <v>11</v>
      </c>
      <c r="I4819">
        <v>15</v>
      </c>
      <c r="J4819">
        <v>9</v>
      </c>
      <c r="L4819">
        <v>2</v>
      </c>
      <c r="M4819">
        <v>0</v>
      </c>
      <c r="N4819">
        <f t="shared" si="78"/>
        <v>38</v>
      </c>
      <c r="O4819" s="13">
        <f t="shared" si="77"/>
        <v>36</v>
      </c>
    </row>
    <row r="4820" spans="1:15" x14ac:dyDescent="0.3">
      <c r="A4820" t="s">
        <v>22</v>
      </c>
      <c r="B4820" t="s">
        <v>111</v>
      </c>
      <c r="C4820" t="s">
        <v>1530</v>
      </c>
      <c r="D4820">
        <v>2020</v>
      </c>
      <c r="E4820" t="s">
        <v>1468</v>
      </c>
      <c r="G4820">
        <v>91</v>
      </c>
      <c r="H4820">
        <v>3199</v>
      </c>
      <c r="I4820">
        <v>2297</v>
      </c>
      <c r="J4820">
        <v>1964</v>
      </c>
      <c r="K4820">
        <v>18</v>
      </c>
      <c r="L4820">
        <v>599</v>
      </c>
      <c r="M4820">
        <v>0</v>
      </c>
      <c r="N4820">
        <f t="shared" si="78"/>
        <v>8168</v>
      </c>
      <c r="O4820" s="13">
        <f t="shared" si="77"/>
        <v>7551</v>
      </c>
    </row>
    <row r="4821" spans="1:15" x14ac:dyDescent="0.3">
      <c r="A4821" t="s">
        <v>22</v>
      </c>
      <c r="B4821" t="s">
        <v>111</v>
      </c>
      <c r="C4821" t="s">
        <v>1530</v>
      </c>
      <c r="D4821">
        <v>2020</v>
      </c>
      <c r="E4821" t="s">
        <v>1473</v>
      </c>
      <c r="H4821">
        <v>10</v>
      </c>
      <c r="I4821">
        <v>14</v>
      </c>
      <c r="J4821">
        <v>5</v>
      </c>
      <c r="L4821">
        <v>1</v>
      </c>
      <c r="M4821">
        <v>0</v>
      </c>
      <c r="N4821">
        <f t="shared" si="78"/>
        <v>30</v>
      </c>
      <c r="O4821" s="13">
        <f t="shared" si="77"/>
        <v>29</v>
      </c>
    </row>
    <row r="4822" spans="1:15" x14ac:dyDescent="0.3">
      <c r="A4822" t="s">
        <v>233</v>
      </c>
      <c r="B4822" t="s">
        <v>111</v>
      </c>
      <c r="C4822" t="s">
        <v>1530</v>
      </c>
      <c r="D4822">
        <v>2020</v>
      </c>
      <c r="E4822" t="s">
        <v>1539</v>
      </c>
      <c r="H4822">
        <v>3</v>
      </c>
      <c r="I4822">
        <v>7</v>
      </c>
      <c r="J4822">
        <v>8</v>
      </c>
      <c r="L4822">
        <v>0</v>
      </c>
      <c r="M4822">
        <v>0</v>
      </c>
      <c r="N4822">
        <f t="shared" si="78"/>
        <v>18</v>
      </c>
      <c r="O4822" s="13">
        <f t="shared" si="77"/>
        <v>18</v>
      </c>
    </row>
    <row r="4823" spans="1:15" x14ac:dyDescent="0.3">
      <c r="A4823" t="s">
        <v>50</v>
      </c>
      <c r="B4823" t="s">
        <v>111</v>
      </c>
      <c r="C4823" t="s">
        <v>1530</v>
      </c>
      <c r="D4823">
        <v>2020</v>
      </c>
      <c r="E4823" t="s">
        <v>1845</v>
      </c>
      <c r="H4823">
        <v>146</v>
      </c>
      <c r="I4823">
        <v>100</v>
      </c>
      <c r="J4823">
        <v>20</v>
      </c>
      <c r="K4823">
        <v>0</v>
      </c>
      <c r="L4823">
        <v>4</v>
      </c>
      <c r="N4823">
        <f t="shared" si="78"/>
        <v>270</v>
      </c>
      <c r="O4823" s="13">
        <f t="shared" si="77"/>
        <v>266</v>
      </c>
    </row>
    <row r="4824" spans="1:15" x14ac:dyDescent="0.3">
      <c r="A4824" t="s">
        <v>24</v>
      </c>
      <c r="B4824" t="s">
        <v>111</v>
      </c>
      <c r="C4824" t="s">
        <v>1530</v>
      </c>
      <c r="D4824">
        <v>2020</v>
      </c>
      <c r="E4824" t="s">
        <v>1450</v>
      </c>
      <c r="H4824">
        <v>0</v>
      </c>
      <c r="J4824">
        <v>0</v>
      </c>
      <c r="N4824">
        <f t="shared" si="78"/>
        <v>0</v>
      </c>
      <c r="O4824" s="13">
        <f t="shared" si="77"/>
        <v>0</v>
      </c>
    </row>
    <row r="4825" spans="1:15" x14ac:dyDescent="0.3">
      <c r="A4825" t="s">
        <v>20</v>
      </c>
      <c r="B4825" t="s">
        <v>111</v>
      </c>
      <c r="C4825" t="s">
        <v>1530</v>
      </c>
      <c r="D4825">
        <v>2020</v>
      </c>
      <c r="E4825" t="s">
        <v>1540</v>
      </c>
      <c r="J4825">
        <v>13</v>
      </c>
      <c r="K4825">
        <v>35</v>
      </c>
      <c r="L4825">
        <v>35</v>
      </c>
      <c r="M4825">
        <v>0</v>
      </c>
      <c r="N4825">
        <f t="shared" si="78"/>
        <v>83</v>
      </c>
      <c r="O4825" s="13">
        <f t="shared" si="77"/>
        <v>13</v>
      </c>
    </row>
    <row r="4826" spans="1:15" x14ac:dyDescent="0.3">
      <c r="A4826" t="s">
        <v>50</v>
      </c>
      <c r="B4826" t="s">
        <v>111</v>
      </c>
      <c r="C4826" t="s">
        <v>1530</v>
      </c>
      <c r="D4826">
        <v>2020</v>
      </c>
      <c r="E4826" t="s">
        <v>1541</v>
      </c>
      <c r="H4826">
        <v>36</v>
      </c>
      <c r="I4826">
        <v>25</v>
      </c>
      <c r="J4826">
        <v>1</v>
      </c>
      <c r="N4826">
        <f t="shared" si="78"/>
        <v>62</v>
      </c>
      <c r="O4826" s="13">
        <f t="shared" si="77"/>
        <v>62</v>
      </c>
    </row>
    <row r="4827" spans="1:15" x14ac:dyDescent="0.3">
      <c r="A4827" t="s">
        <v>20</v>
      </c>
      <c r="B4827" t="s">
        <v>111</v>
      </c>
      <c r="C4827" t="s">
        <v>1530</v>
      </c>
      <c r="D4827">
        <v>2020</v>
      </c>
      <c r="E4827" t="s">
        <v>12</v>
      </c>
      <c r="I4827">
        <v>1</v>
      </c>
      <c r="N4827">
        <f t="shared" si="78"/>
        <v>1</v>
      </c>
      <c r="O4827" s="13">
        <f t="shared" si="77"/>
        <v>1</v>
      </c>
    </row>
    <row r="4828" spans="1:15" x14ac:dyDescent="0.3">
      <c r="A4828" t="s">
        <v>50</v>
      </c>
      <c r="B4828" t="s">
        <v>111</v>
      </c>
      <c r="C4828" t="s">
        <v>1530</v>
      </c>
      <c r="D4828">
        <v>2020</v>
      </c>
      <c r="E4828" t="s">
        <v>1543</v>
      </c>
      <c r="G4828">
        <v>2</v>
      </c>
      <c r="H4828">
        <v>12</v>
      </c>
      <c r="I4828">
        <v>43</v>
      </c>
      <c r="J4828">
        <v>43</v>
      </c>
      <c r="K4828">
        <v>0</v>
      </c>
      <c r="L4828">
        <v>2</v>
      </c>
      <c r="M4828">
        <v>0</v>
      </c>
      <c r="N4828">
        <f t="shared" si="78"/>
        <v>102</v>
      </c>
      <c r="O4828" s="13">
        <f t="shared" si="77"/>
        <v>100</v>
      </c>
    </row>
    <row r="4829" spans="1:15" x14ac:dyDescent="0.3">
      <c r="A4829" t="s">
        <v>26</v>
      </c>
      <c r="B4829" t="s">
        <v>111</v>
      </c>
      <c r="C4829" t="s">
        <v>1530</v>
      </c>
      <c r="D4829">
        <v>2020</v>
      </c>
      <c r="E4829" t="s">
        <v>1442</v>
      </c>
      <c r="H4829">
        <v>2</v>
      </c>
      <c r="I4829">
        <v>13</v>
      </c>
      <c r="M4829">
        <v>0</v>
      </c>
      <c r="N4829">
        <f t="shared" si="78"/>
        <v>15</v>
      </c>
      <c r="O4829" s="13">
        <f t="shared" si="77"/>
        <v>15</v>
      </c>
    </row>
    <row r="4830" spans="1:15" x14ac:dyDescent="0.3">
      <c r="A4830" t="s">
        <v>125</v>
      </c>
      <c r="B4830" t="s">
        <v>111</v>
      </c>
      <c r="C4830" t="s">
        <v>1530</v>
      </c>
      <c r="D4830">
        <v>2020</v>
      </c>
      <c r="E4830" t="s">
        <v>1452</v>
      </c>
      <c r="J4830">
        <v>0</v>
      </c>
      <c r="N4830">
        <f t="shared" si="78"/>
        <v>0</v>
      </c>
      <c r="O4830" s="13">
        <f t="shared" si="77"/>
        <v>0</v>
      </c>
    </row>
    <row r="4831" spans="1:15" x14ac:dyDescent="0.3">
      <c r="A4831" t="s">
        <v>92</v>
      </c>
      <c r="B4831" t="s">
        <v>111</v>
      </c>
      <c r="C4831" t="s">
        <v>1530</v>
      </c>
      <c r="D4831">
        <v>2020</v>
      </c>
      <c r="E4831" t="s">
        <v>1544</v>
      </c>
      <c r="H4831">
        <v>412</v>
      </c>
      <c r="I4831">
        <v>133</v>
      </c>
      <c r="J4831">
        <v>11</v>
      </c>
      <c r="N4831">
        <f t="shared" si="78"/>
        <v>556</v>
      </c>
      <c r="O4831" s="13">
        <f t="shared" si="77"/>
        <v>556</v>
      </c>
    </row>
    <row r="4832" spans="1:15" x14ac:dyDescent="0.3">
      <c r="A4832" t="s">
        <v>29</v>
      </c>
      <c r="B4832" t="s">
        <v>111</v>
      </c>
      <c r="C4832" t="s">
        <v>1530</v>
      </c>
      <c r="D4832">
        <v>2020</v>
      </c>
      <c r="E4832" t="s">
        <v>1455</v>
      </c>
      <c r="I4832">
        <v>1</v>
      </c>
      <c r="N4832">
        <f t="shared" si="78"/>
        <v>1</v>
      </c>
      <c r="O4832" s="13">
        <f t="shared" si="77"/>
        <v>1</v>
      </c>
    </row>
    <row r="4833" spans="1:15" x14ac:dyDescent="0.3">
      <c r="A4833" t="s">
        <v>18</v>
      </c>
      <c r="B4833" t="s">
        <v>444</v>
      </c>
      <c r="C4833" t="s">
        <v>1545</v>
      </c>
      <c r="D4833">
        <v>2020</v>
      </c>
      <c r="E4833" t="s">
        <v>1493</v>
      </c>
      <c r="H4833">
        <v>0</v>
      </c>
      <c r="I4833">
        <v>2</v>
      </c>
      <c r="J4833">
        <v>1</v>
      </c>
      <c r="L4833">
        <v>1</v>
      </c>
      <c r="M4833">
        <v>0</v>
      </c>
      <c r="N4833">
        <f t="shared" si="78"/>
        <v>4</v>
      </c>
      <c r="O4833" s="13">
        <f t="shared" si="77"/>
        <v>3</v>
      </c>
    </row>
    <row r="4834" spans="1:15" x14ac:dyDescent="0.3">
      <c r="A4834" t="s">
        <v>92</v>
      </c>
      <c r="B4834" t="s">
        <v>444</v>
      </c>
      <c r="C4834" t="s">
        <v>1545</v>
      </c>
      <c r="D4834">
        <v>2020</v>
      </c>
      <c r="E4834" t="s">
        <v>1546</v>
      </c>
      <c r="H4834">
        <v>0</v>
      </c>
      <c r="I4834">
        <v>1</v>
      </c>
      <c r="M4834">
        <v>0</v>
      </c>
      <c r="N4834">
        <f t="shared" si="78"/>
        <v>1</v>
      </c>
      <c r="O4834" s="13">
        <f t="shared" si="77"/>
        <v>1</v>
      </c>
    </row>
    <row r="4835" spans="1:15" x14ac:dyDescent="0.3">
      <c r="A4835" t="s">
        <v>136</v>
      </c>
      <c r="B4835" t="s">
        <v>444</v>
      </c>
      <c r="C4835" t="s">
        <v>1545</v>
      </c>
      <c r="D4835">
        <v>2020</v>
      </c>
      <c r="E4835" t="s">
        <v>1547</v>
      </c>
      <c r="J4835">
        <v>1</v>
      </c>
      <c r="N4835">
        <f t="shared" si="78"/>
        <v>1</v>
      </c>
      <c r="O4835" s="13">
        <f t="shared" si="77"/>
        <v>1</v>
      </c>
    </row>
    <row r="4836" spans="1:15" x14ac:dyDescent="0.3">
      <c r="A4836" t="s">
        <v>136</v>
      </c>
      <c r="B4836" t="s">
        <v>444</v>
      </c>
      <c r="C4836" t="s">
        <v>1545</v>
      </c>
      <c r="D4836">
        <v>2020</v>
      </c>
      <c r="E4836" t="s">
        <v>1548</v>
      </c>
      <c r="J4836">
        <v>0</v>
      </c>
      <c r="N4836">
        <f t="shared" si="78"/>
        <v>0</v>
      </c>
      <c r="O4836" s="13">
        <f t="shared" si="77"/>
        <v>0</v>
      </c>
    </row>
    <row r="4837" spans="1:15" x14ac:dyDescent="0.3">
      <c r="A4837" t="s">
        <v>34</v>
      </c>
      <c r="B4837" t="s">
        <v>444</v>
      </c>
      <c r="C4837" t="s">
        <v>1545</v>
      </c>
      <c r="D4837">
        <v>2020</v>
      </c>
      <c r="E4837" t="s">
        <v>1549</v>
      </c>
      <c r="H4837">
        <v>45</v>
      </c>
      <c r="I4837">
        <v>10</v>
      </c>
      <c r="J4837">
        <v>9</v>
      </c>
      <c r="L4837">
        <v>0</v>
      </c>
      <c r="M4837">
        <v>0</v>
      </c>
      <c r="N4837">
        <f t="shared" si="78"/>
        <v>64</v>
      </c>
      <c r="O4837" s="13">
        <f t="shared" si="77"/>
        <v>64</v>
      </c>
    </row>
    <row r="4838" spans="1:15" x14ac:dyDescent="0.3">
      <c r="A4838" t="s">
        <v>20</v>
      </c>
      <c r="B4838" t="s">
        <v>444</v>
      </c>
      <c r="C4838" t="s">
        <v>1545</v>
      </c>
      <c r="D4838">
        <v>2020</v>
      </c>
      <c r="E4838" t="s">
        <v>1472</v>
      </c>
      <c r="H4838">
        <v>2</v>
      </c>
      <c r="I4838">
        <v>1</v>
      </c>
      <c r="J4838">
        <v>116</v>
      </c>
      <c r="K4838">
        <v>0</v>
      </c>
      <c r="M4838">
        <v>0</v>
      </c>
      <c r="N4838">
        <f t="shared" si="78"/>
        <v>119</v>
      </c>
      <c r="O4838" s="13">
        <f t="shared" si="77"/>
        <v>119</v>
      </c>
    </row>
    <row r="4839" spans="1:15" x14ac:dyDescent="0.3">
      <c r="A4839" t="s">
        <v>34</v>
      </c>
      <c r="B4839" t="s">
        <v>444</v>
      </c>
      <c r="C4839" t="s">
        <v>1545</v>
      </c>
      <c r="D4839">
        <v>2020</v>
      </c>
      <c r="E4839" t="s">
        <v>1550</v>
      </c>
      <c r="L4839">
        <v>1</v>
      </c>
      <c r="N4839">
        <f t="shared" si="78"/>
        <v>1</v>
      </c>
      <c r="O4839" s="13">
        <f t="shared" si="77"/>
        <v>0</v>
      </c>
    </row>
    <row r="4840" spans="1:15" x14ac:dyDescent="0.3">
      <c r="A4840" t="s">
        <v>22</v>
      </c>
      <c r="B4840" t="s">
        <v>444</v>
      </c>
      <c r="C4840" t="s">
        <v>1545</v>
      </c>
      <c r="D4840">
        <v>2020</v>
      </c>
      <c r="E4840" t="s">
        <v>1468</v>
      </c>
      <c r="G4840">
        <v>8</v>
      </c>
      <c r="H4840">
        <v>2054</v>
      </c>
      <c r="I4840">
        <v>357</v>
      </c>
      <c r="J4840">
        <v>240</v>
      </c>
      <c r="K4840">
        <v>0</v>
      </c>
      <c r="L4840">
        <v>3</v>
      </c>
      <c r="M4840">
        <v>0</v>
      </c>
      <c r="N4840">
        <f t="shared" si="78"/>
        <v>2662</v>
      </c>
      <c r="O4840" s="13">
        <f t="shared" si="77"/>
        <v>2659</v>
      </c>
    </row>
    <row r="4841" spans="1:15" x14ac:dyDescent="0.3">
      <c r="A4841" t="s">
        <v>22</v>
      </c>
      <c r="B4841" t="s">
        <v>444</v>
      </c>
      <c r="C4841" t="s">
        <v>1545</v>
      </c>
      <c r="D4841">
        <v>2020</v>
      </c>
      <c r="E4841" t="s">
        <v>1473</v>
      </c>
      <c r="I4841">
        <v>4</v>
      </c>
      <c r="N4841">
        <f t="shared" si="78"/>
        <v>4</v>
      </c>
      <c r="O4841" s="13">
        <f t="shared" si="77"/>
        <v>4</v>
      </c>
    </row>
    <row r="4842" spans="1:15" x14ac:dyDescent="0.3">
      <c r="A4842" t="s">
        <v>233</v>
      </c>
      <c r="B4842" t="s">
        <v>444</v>
      </c>
      <c r="C4842" t="s">
        <v>1545</v>
      </c>
      <c r="D4842">
        <v>2020</v>
      </c>
      <c r="E4842" t="s">
        <v>1551</v>
      </c>
      <c r="H4842">
        <v>10</v>
      </c>
      <c r="I4842">
        <v>3</v>
      </c>
      <c r="N4842">
        <f t="shared" si="78"/>
        <v>13</v>
      </c>
      <c r="O4842" s="13">
        <f t="shared" si="77"/>
        <v>13</v>
      </c>
    </row>
    <row r="4843" spans="1:15" x14ac:dyDescent="0.3">
      <c r="A4843" t="s">
        <v>233</v>
      </c>
      <c r="B4843" t="s">
        <v>444</v>
      </c>
      <c r="C4843" t="s">
        <v>1545</v>
      </c>
      <c r="D4843">
        <v>2020</v>
      </c>
      <c r="E4843" t="s">
        <v>1552</v>
      </c>
      <c r="H4843">
        <v>8</v>
      </c>
      <c r="I4843">
        <v>2</v>
      </c>
      <c r="J4843">
        <v>3</v>
      </c>
      <c r="N4843">
        <f t="shared" si="78"/>
        <v>13</v>
      </c>
      <c r="O4843" s="13">
        <f t="shared" si="77"/>
        <v>13</v>
      </c>
    </row>
    <row r="4844" spans="1:15" x14ac:dyDescent="0.3">
      <c r="A4844" t="s">
        <v>233</v>
      </c>
      <c r="B4844" t="s">
        <v>444</v>
      </c>
      <c r="C4844" t="s">
        <v>1545</v>
      </c>
      <c r="D4844">
        <v>2020</v>
      </c>
      <c r="E4844" t="s">
        <v>1809</v>
      </c>
      <c r="H4844">
        <v>4</v>
      </c>
      <c r="I4844">
        <v>1</v>
      </c>
      <c r="N4844">
        <f t="shared" si="78"/>
        <v>5</v>
      </c>
      <c r="O4844" s="13">
        <f t="shared" si="77"/>
        <v>5</v>
      </c>
    </row>
    <row r="4845" spans="1:15" x14ac:dyDescent="0.3">
      <c r="A4845" t="s">
        <v>233</v>
      </c>
      <c r="B4845" t="s">
        <v>444</v>
      </c>
      <c r="C4845" t="s">
        <v>1545</v>
      </c>
      <c r="D4845">
        <v>2020</v>
      </c>
      <c r="E4845" t="s">
        <v>1553</v>
      </c>
      <c r="H4845">
        <v>622</v>
      </c>
      <c r="I4845">
        <v>192</v>
      </c>
      <c r="J4845">
        <v>3</v>
      </c>
      <c r="L4845">
        <v>2</v>
      </c>
      <c r="M4845">
        <v>0</v>
      </c>
      <c r="N4845">
        <f t="shared" si="78"/>
        <v>819</v>
      </c>
      <c r="O4845" s="13">
        <f t="shared" si="77"/>
        <v>817</v>
      </c>
    </row>
    <row r="4846" spans="1:15" x14ac:dyDescent="0.3">
      <c r="A4846" t="s">
        <v>50</v>
      </c>
      <c r="B4846" t="s">
        <v>444</v>
      </c>
      <c r="C4846" t="s">
        <v>1545</v>
      </c>
      <c r="D4846">
        <v>2020</v>
      </c>
      <c r="E4846" t="s">
        <v>1845</v>
      </c>
      <c r="H4846">
        <v>766</v>
      </c>
      <c r="I4846">
        <v>111</v>
      </c>
      <c r="J4846">
        <v>13</v>
      </c>
      <c r="L4846">
        <v>0</v>
      </c>
      <c r="M4846">
        <v>0</v>
      </c>
      <c r="N4846">
        <f t="shared" si="78"/>
        <v>890</v>
      </c>
      <c r="O4846" s="13">
        <f t="shared" si="77"/>
        <v>890</v>
      </c>
    </row>
    <row r="4847" spans="1:15" x14ac:dyDescent="0.3">
      <c r="A4847" t="s">
        <v>233</v>
      </c>
      <c r="B4847" t="s">
        <v>444</v>
      </c>
      <c r="C4847" t="s">
        <v>1545</v>
      </c>
      <c r="D4847">
        <v>2020</v>
      </c>
      <c r="E4847" t="s">
        <v>1554</v>
      </c>
      <c r="H4847">
        <v>2</v>
      </c>
      <c r="I4847">
        <v>4</v>
      </c>
      <c r="J4847">
        <v>1</v>
      </c>
      <c r="M4847">
        <v>0</v>
      </c>
      <c r="N4847">
        <f t="shared" si="78"/>
        <v>7</v>
      </c>
      <c r="O4847" s="13">
        <f t="shared" si="77"/>
        <v>7</v>
      </c>
    </row>
    <row r="4848" spans="1:15" x14ac:dyDescent="0.3">
      <c r="A4848" t="s">
        <v>20</v>
      </c>
      <c r="B4848" t="s">
        <v>444</v>
      </c>
      <c r="C4848" t="s">
        <v>1545</v>
      </c>
      <c r="D4848">
        <v>2020</v>
      </c>
      <c r="E4848" t="s">
        <v>12</v>
      </c>
      <c r="H4848">
        <v>1</v>
      </c>
      <c r="J4848">
        <v>3</v>
      </c>
      <c r="M4848">
        <v>0</v>
      </c>
      <c r="N4848">
        <f t="shared" si="78"/>
        <v>4</v>
      </c>
      <c r="O4848" s="13">
        <f t="shared" si="77"/>
        <v>4</v>
      </c>
    </row>
    <row r="4849" spans="1:15" x14ac:dyDescent="0.3">
      <c r="A4849" t="s">
        <v>18</v>
      </c>
      <c r="B4849" t="s">
        <v>444</v>
      </c>
      <c r="C4849" t="s">
        <v>1545</v>
      </c>
      <c r="D4849">
        <v>2020</v>
      </c>
      <c r="E4849" t="s">
        <v>1555</v>
      </c>
      <c r="G4849">
        <v>1</v>
      </c>
      <c r="H4849">
        <v>19</v>
      </c>
      <c r="I4849">
        <v>26</v>
      </c>
      <c r="J4849">
        <v>12</v>
      </c>
      <c r="L4849">
        <v>80</v>
      </c>
      <c r="M4849">
        <v>0</v>
      </c>
      <c r="N4849">
        <f t="shared" si="78"/>
        <v>138</v>
      </c>
      <c r="O4849" s="13">
        <f t="shared" si="77"/>
        <v>58</v>
      </c>
    </row>
    <row r="4850" spans="1:15" x14ac:dyDescent="0.3">
      <c r="A4850" t="s">
        <v>26</v>
      </c>
      <c r="B4850" t="s">
        <v>444</v>
      </c>
      <c r="C4850" t="s">
        <v>1545</v>
      </c>
      <c r="D4850">
        <v>2020</v>
      </c>
      <c r="E4850" t="s">
        <v>1810</v>
      </c>
      <c r="M4850">
        <v>0</v>
      </c>
      <c r="N4850">
        <f t="shared" si="78"/>
        <v>0</v>
      </c>
      <c r="O4850" s="13">
        <f t="shared" si="77"/>
        <v>0</v>
      </c>
    </row>
    <row r="4851" spans="1:15" x14ac:dyDescent="0.3">
      <c r="A4851" t="s">
        <v>26</v>
      </c>
      <c r="B4851" t="s">
        <v>444</v>
      </c>
      <c r="C4851" t="s">
        <v>1545</v>
      </c>
      <c r="D4851">
        <v>2020</v>
      </c>
      <c r="E4851" t="s">
        <v>1442</v>
      </c>
      <c r="H4851">
        <v>0</v>
      </c>
      <c r="J4851">
        <v>0</v>
      </c>
      <c r="M4851">
        <v>0</v>
      </c>
      <c r="N4851">
        <f t="shared" si="78"/>
        <v>0</v>
      </c>
      <c r="O4851" s="13">
        <f t="shared" si="77"/>
        <v>0</v>
      </c>
    </row>
    <row r="4852" spans="1:15" x14ac:dyDescent="0.3">
      <c r="A4852" t="s">
        <v>29</v>
      </c>
      <c r="B4852" t="s">
        <v>444</v>
      </c>
      <c r="C4852" t="s">
        <v>1545</v>
      </c>
      <c r="D4852">
        <v>2020</v>
      </c>
      <c r="E4852" t="s">
        <v>1811</v>
      </c>
      <c r="L4852">
        <v>7</v>
      </c>
      <c r="N4852">
        <f t="shared" si="78"/>
        <v>7</v>
      </c>
      <c r="O4852" s="13">
        <f t="shared" si="77"/>
        <v>0</v>
      </c>
    </row>
    <row r="4853" spans="1:15" x14ac:dyDescent="0.3">
      <c r="A4853" t="s">
        <v>29</v>
      </c>
      <c r="B4853" t="s">
        <v>444</v>
      </c>
      <c r="C4853" t="s">
        <v>1545</v>
      </c>
      <c r="D4853">
        <v>2020</v>
      </c>
      <c r="E4853" t="s">
        <v>1491</v>
      </c>
      <c r="H4853">
        <v>0</v>
      </c>
      <c r="L4853">
        <v>3</v>
      </c>
      <c r="N4853">
        <f t="shared" si="78"/>
        <v>3</v>
      </c>
      <c r="O4853" s="13">
        <f t="shared" si="77"/>
        <v>0</v>
      </c>
    </row>
    <row r="4854" spans="1:15" x14ac:dyDescent="0.3">
      <c r="A4854" t="s">
        <v>92</v>
      </c>
      <c r="B4854" t="s">
        <v>177</v>
      </c>
      <c r="C4854" t="s">
        <v>1556</v>
      </c>
      <c r="D4854">
        <v>2020</v>
      </c>
      <c r="E4854" t="s">
        <v>1557</v>
      </c>
      <c r="I4854">
        <v>2</v>
      </c>
      <c r="M4854">
        <v>0</v>
      </c>
      <c r="N4854">
        <f t="shared" si="78"/>
        <v>2</v>
      </c>
      <c r="O4854" s="13">
        <f t="shared" si="77"/>
        <v>2</v>
      </c>
    </row>
    <row r="4855" spans="1:15" x14ac:dyDescent="0.3">
      <c r="A4855" t="s">
        <v>20</v>
      </c>
      <c r="B4855" t="s">
        <v>177</v>
      </c>
      <c r="C4855" t="s">
        <v>1556</v>
      </c>
      <c r="D4855">
        <v>2020</v>
      </c>
      <c r="E4855" t="s">
        <v>1439</v>
      </c>
      <c r="G4855">
        <v>4</v>
      </c>
      <c r="H4855">
        <v>46</v>
      </c>
      <c r="I4855">
        <v>26</v>
      </c>
      <c r="J4855">
        <v>33</v>
      </c>
      <c r="M4855">
        <v>0</v>
      </c>
      <c r="N4855">
        <f t="shared" si="78"/>
        <v>109</v>
      </c>
      <c r="O4855" s="13">
        <f t="shared" si="77"/>
        <v>109</v>
      </c>
    </row>
    <row r="4856" spans="1:15" x14ac:dyDescent="0.3">
      <c r="A4856" t="s">
        <v>20</v>
      </c>
      <c r="B4856" t="s">
        <v>177</v>
      </c>
      <c r="C4856" t="s">
        <v>1556</v>
      </c>
      <c r="D4856">
        <v>2020</v>
      </c>
      <c r="E4856" t="s">
        <v>1558</v>
      </c>
      <c r="H4856">
        <v>2</v>
      </c>
      <c r="M4856">
        <v>0</v>
      </c>
      <c r="N4856">
        <f t="shared" si="78"/>
        <v>2</v>
      </c>
      <c r="O4856" s="13">
        <f t="shared" si="77"/>
        <v>2</v>
      </c>
    </row>
    <row r="4857" spans="1:15" x14ac:dyDescent="0.3">
      <c r="A4857" t="s">
        <v>22</v>
      </c>
      <c r="B4857" t="s">
        <v>177</v>
      </c>
      <c r="C4857" t="s">
        <v>1556</v>
      </c>
      <c r="D4857">
        <v>2020</v>
      </c>
      <c r="E4857" t="s">
        <v>1468</v>
      </c>
      <c r="G4857">
        <v>19</v>
      </c>
      <c r="H4857">
        <v>979</v>
      </c>
      <c r="I4857">
        <v>302</v>
      </c>
      <c r="J4857">
        <v>175</v>
      </c>
      <c r="L4857">
        <v>3</v>
      </c>
      <c r="M4857">
        <v>0</v>
      </c>
      <c r="N4857">
        <f t="shared" si="78"/>
        <v>1478</v>
      </c>
      <c r="O4857" s="13">
        <f t="shared" si="77"/>
        <v>1475</v>
      </c>
    </row>
    <row r="4858" spans="1:15" x14ac:dyDescent="0.3">
      <c r="A4858" t="s">
        <v>22</v>
      </c>
      <c r="B4858" t="s">
        <v>177</v>
      </c>
      <c r="C4858" t="s">
        <v>1556</v>
      </c>
      <c r="D4858">
        <v>2020</v>
      </c>
      <c r="E4858" t="s">
        <v>1498</v>
      </c>
      <c r="G4858">
        <v>1</v>
      </c>
      <c r="H4858">
        <v>42</v>
      </c>
      <c r="I4858">
        <v>24</v>
      </c>
      <c r="J4858">
        <v>9</v>
      </c>
      <c r="M4858">
        <v>0</v>
      </c>
      <c r="N4858">
        <f t="shared" si="78"/>
        <v>76</v>
      </c>
      <c r="O4858" s="13">
        <f t="shared" si="77"/>
        <v>76</v>
      </c>
    </row>
    <row r="4859" spans="1:15" x14ac:dyDescent="0.3">
      <c r="A4859" t="s">
        <v>233</v>
      </c>
      <c r="B4859" t="s">
        <v>177</v>
      </c>
      <c r="C4859" t="s">
        <v>1556</v>
      </c>
      <c r="D4859">
        <v>2020</v>
      </c>
      <c r="E4859" t="s">
        <v>1511</v>
      </c>
      <c r="G4859">
        <v>1</v>
      </c>
      <c r="H4859">
        <v>4</v>
      </c>
      <c r="I4859">
        <v>12</v>
      </c>
      <c r="J4859">
        <v>3</v>
      </c>
      <c r="M4859">
        <v>0</v>
      </c>
      <c r="N4859">
        <f t="shared" si="78"/>
        <v>20</v>
      </c>
      <c r="O4859" s="13">
        <f t="shared" si="77"/>
        <v>20</v>
      </c>
    </row>
    <row r="4860" spans="1:15" x14ac:dyDescent="0.3">
      <c r="A4860" t="s">
        <v>233</v>
      </c>
      <c r="B4860" t="s">
        <v>177</v>
      </c>
      <c r="C4860" t="s">
        <v>1556</v>
      </c>
      <c r="D4860">
        <v>2020</v>
      </c>
      <c r="E4860" t="s">
        <v>1562</v>
      </c>
      <c r="H4860">
        <v>1</v>
      </c>
      <c r="N4860">
        <f t="shared" si="78"/>
        <v>1</v>
      </c>
      <c r="O4860" s="13">
        <f t="shared" si="77"/>
        <v>1</v>
      </c>
    </row>
    <row r="4861" spans="1:15" x14ac:dyDescent="0.3">
      <c r="A4861" t="s">
        <v>26</v>
      </c>
      <c r="B4861" t="s">
        <v>177</v>
      </c>
      <c r="C4861" t="s">
        <v>1556</v>
      </c>
      <c r="D4861">
        <v>2020</v>
      </c>
      <c r="E4861" t="s">
        <v>1477</v>
      </c>
      <c r="H4861">
        <v>10</v>
      </c>
      <c r="I4861">
        <v>6</v>
      </c>
      <c r="J4861">
        <v>1</v>
      </c>
      <c r="N4861">
        <f t="shared" si="78"/>
        <v>17</v>
      </c>
      <c r="O4861" s="13">
        <f t="shared" si="77"/>
        <v>17</v>
      </c>
    </row>
    <row r="4862" spans="1:15" x14ac:dyDescent="0.3">
      <c r="A4862" t="s">
        <v>233</v>
      </c>
      <c r="B4862" t="s">
        <v>127</v>
      </c>
      <c r="C4862" t="s">
        <v>1563</v>
      </c>
      <c r="D4862">
        <v>2020</v>
      </c>
      <c r="E4862" t="s">
        <v>1564</v>
      </c>
      <c r="H4862">
        <v>12</v>
      </c>
      <c r="I4862">
        <v>8</v>
      </c>
      <c r="J4862">
        <v>8</v>
      </c>
      <c r="M4862">
        <v>0</v>
      </c>
      <c r="N4862">
        <f t="shared" si="78"/>
        <v>28</v>
      </c>
      <c r="O4862" s="13">
        <f t="shared" si="77"/>
        <v>28</v>
      </c>
    </row>
    <row r="4863" spans="1:15" x14ac:dyDescent="0.3">
      <c r="A4863" t="s">
        <v>20</v>
      </c>
      <c r="B4863" t="s">
        <v>127</v>
      </c>
      <c r="C4863" t="s">
        <v>1563</v>
      </c>
      <c r="D4863">
        <v>2020</v>
      </c>
      <c r="E4863" t="s">
        <v>1565</v>
      </c>
      <c r="G4863">
        <v>150</v>
      </c>
      <c r="H4863">
        <v>1203</v>
      </c>
      <c r="I4863">
        <v>1037</v>
      </c>
      <c r="J4863">
        <v>1091</v>
      </c>
      <c r="K4863">
        <v>0</v>
      </c>
      <c r="L4863">
        <v>0</v>
      </c>
      <c r="M4863">
        <v>0</v>
      </c>
      <c r="N4863">
        <f t="shared" si="78"/>
        <v>3481</v>
      </c>
      <c r="O4863" s="13">
        <f t="shared" si="77"/>
        <v>3481</v>
      </c>
    </row>
    <row r="4864" spans="1:15" x14ac:dyDescent="0.3">
      <c r="A4864" t="s">
        <v>20</v>
      </c>
      <c r="B4864" t="s">
        <v>127</v>
      </c>
      <c r="C4864" t="s">
        <v>1563</v>
      </c>
      <c r="D4864">
        <v>2020</v>
      </c>
      <c r="E4864" t="s">
        <v>1566</v>
      </c>
      <c r="H4864">
        <v>3</v>
      </c>
      <c r="I4864">
        <v>1</v>
      </c>
      <c r="J4864">
        <v>1</v>
      </c>
      <c r="K4864">
        <v>1</v>
      </c>
      <c r="M4864">
        <v>0</v>
      </c>
      <c r="N4864">
        <f t="shared" si="78"/>
        <v>6</v>
      </c>
      <c r="O4864" s="13">
        <f t="shared" si="77"/>
        <v>5</v>
      </c>
    </row>
    <row r="4865" spans="1:15" x14ac:dyDescent="0.3">
      <c r="A4865" t="s">
        <v>18</v>
      </c>
      <c r="B4865" t="s">
        <v>127</v>
      </c>
      <c r="C4865" t="s">
        <v>1563</v>
      </c>
      <c r="D4865">
        <v>2020</v>
      </c>
      <c r="E4865" t="s">
        <v>1493</v>
      </c>
      <c r="J4865">
        <v>2</v>
      </c>
      <c r="M4865">
        <v>0</v>
      </c>
      <c r="N4865">
        <f t="shared" si="78"/>
        <v>2</v>
      </c>
      <c r="O4865" s="13">
        <f t="shared" si="77"/>
        <v>2</v>
      </c>
    </row>
    <row r="4866" spans="1:15" x14ac:dyDescent="0.3">
      <c r="A4866" t="s">
        <v>20</v>
      </c>
      <c r="B4866" t="s">
        <v>127</v>
      </c>
      <c r="C4866" t="s">
        <v>1563</v>
      </c>
      <c r="D4866">
        <v>2020</v>
      </c>
      <c r="E4866" t="s">
        <v>1439</v>
      </c>
      <c r="G4866">
        <v>42</v>
      </c>
      <c r="H4866">
        <v>582</v>
      </c>
      <c r="I4866">
        <v>487</v>
      </c>
      <c r="J4866">
        <v>413</v>
      </c>
      <c r="L4866">
        <v>1</v>
      </c>
      <c r="M4866">
        <v>0</v>
      </c>
      <c r="N4866">
        <f t="shared" si="78"/>
        <v>1525</v>
      </c>
      <c r="O4866" s="13">
        <f t="shared" ref="O4866:O4929" si="79">F4866+G4866+H4866+I4866+J4866</f>
        <v>1524</v>
      </c>
    </row>
    <row r="4867" spans="1:15" x14ac:dyDescent="0.3">
      <c r="A4867" t="s">
        <v>20</v>
      </c>
      <c r="B4867" t="s">
        <v>127</v>
      </c>
      <c r="C4867" t="s">
        <v>1563</v>
      </c>
      <c r="D4867">
        <v>2020</v>
      </c>
      <c r="E4867" t="s">
        <v>1445</v>
      </c>
      <c r="G4867">
        <v>1</v>
      </c>
      <c r="H4867">
        <v>6</v>
      </c>
      <c r="I4867">
        <v>3</v>
      </c>
      <c r="J4867">
        <v>1</v>
      </c>
      <c r="L4867">
        <v>0</v>
      </c>
      <c r="M4867">
        <v>0</v>
      </c>
      <c r="N4867">
        <f t="shared" ref="N4867:N4930" si="80">SUM(F4867:M4867)</f>
        <v>11</v>
      </c>
      <c r="O4867" s="13">
        <f t="shared" si="79"/>
        <v>11</v>
      </c>
    </row>
    <row r="4868" spans="1:15" x14ac:dyDescent="0.3">
      <c r="A4868" t="s">
        <v>20</v>
      </c>
      <c r="B4868" t="s">
        <v>127</v>
      </c>
      <c r="C4868" t="s">
        <v>1563</v>
      </c>
      <c r="D4868">
        <v>2020</v>
      </c>
      <c r="E4868" t="s">
        <v>1472</v>
      </c>
      <c r="H4868">
        <v>0</v>
      </c>
      <c r="I4868">
        <v>4</v>
      </c>
      <c r="J4868">
        <v>4</v>
      </c>
      <c r="K4868">
        <v>65</v>
      </c>
      <c r="L4868">
        <v>22</v>
      </c>
      <c r="M4868">
        <v>0</v>
      </c>
      <c r="N4868">
        <f t="shared" si="80"/>
        <v>95</v>
      </c>
      <c r="O4868" s="13">
        <f t="shared" si="79"/>
        <v>8</v>
      </c>
    </row>
    <row r="4869" spans="1:15" x14ac:dyDescent="0.3">
      <c r="A4869" t="s">
        <v>22</v>
      </c>
      <c r="B4869" t="s">
        <v>127</v>
      </c>
      <c r="C4869" t="s">
        <v>1563</v>
      </c>
      <c r="D4869">
        <v>2020</v>
      </c>
      <c r="E4869" t="s">
        <v>1485</v>
      </c>
      <c r="G4869">
        <v>92</v>
      </c>
      <c r="H4869">
        <v>3873</v>
      </c>
      <c r="I4869">
        <v>1584</v>
      </c>
      <c r="J4869">
        <v>286</v>
      </c>
      <c r="K4869">
        <v>0</v>
      </c>
      <c r="L4869">
        <v>0</v>
      </c>
      <c r="M4869">
        <v>1</v>
      </c>
      <c r="N4869">
        <f t="shared" si="80"/>
        <v>5836</v>
      </c>
      <c r="O4869" s="13">
        <f t="shared" si="79"/>
        <v>5835</v>
      </c>
    </row>
    <row r="4870" spans="1:15" x14ac:dyDescent="0.3">
      <c r="A4870" t="s">
        <v>22</v>
      </c>
      <c r="B4870" t="s">
        <v>127</v>
      </c>
      <c r="C4870" t="s">
        <v>1563</v>
      </c>
      <c r="D4870">
        <v>2020</v>
      </c>
      <c r="E4870" t="s">
        <v>1486</v>
      </c>
      <c r="G4870">
        <v>7</v>
      </c>
      <c r="H4870">
        <v>189</v>
      </c>
      <c r="I4870">
        <v>110</v>
      </c>
      <c r="J4870">
        <v>24</v>
      </c>
      <c r="M4870">
        <v>0</v>
      </c>
      <c r="N4870">
        <f t="shared" si="80"/>
        <v>330</v>
      </c>
      <c r="O4870" s="13">
        <f t="shared" si="79"/>
        <v>330</v>
      </c>
    </row>
    <row r="4871" spans="1:15" x14ac:dyDescent="0.3">
      <c r="A4871" t="s">
        <v>50</v>
      </c>
      <c r="B4871" t="s">
        <v>127</v>
      </c>
      <c r="C4871" t="s">
        <v>1563</v>
      </c>
      <c r="D4871">
        <v>2020</v>
      </c>
      <c r="E4871" t="s">
        <v>1845</v>
      </c>
      <c r="G4871">
        <v>2</v>
      </c>
      <c r="H4871">
        <v>112</v>
      </c>
      <c r="I4871">
        <v>40</v>
      </c>
      <c r="J4871">
        <v>1</v>
      </c>
      <c r="M4871">
        <v>0</v>
      </c>
      <c r="N4871">
        <f t="shared" si="80"/>
        <v>155</v>
      </c>
      <c r="O4871" s="13">
        <f t="shared" si="79"/>
        <v>155</v>
      </c>
    </row>
    <row r="4872" spans="1:15" x14ac:dyDescent="0.3">
      <c r="A4872" t="s">
        <v>97</v>
      </c>
      <c r="B4872" t="s">
        <v>127</v>
      </c>
      <c r="C4872" t="s">
        <v>1563</v>
      </c>
      <c r="D4872">
        <v>2020</v>
      </c>
      <c r="E4872" t="s">
        <v>1567</v>
      </c>
      <c r="G4872">
        <v>4</v>
      </c>
      <c r="H4872">
        <v>307</v>
      </c>
      <c r="I4872">
        <v>92</v>
      </c>
      <c r="J4872">
        <v>5</v>
      </c>
      <c r="M4872">
        <v>0</v>
      </c>
      <c r="N4872">
        <f t="shared" si="80"/>
        <v>408</v>
      </c>
      <c r="O4872" s="13">
        <f t="shared" si="79"/>
        <v>408</v>
      </c>
    </row>
    <row r="4873" spans="1:15" x14ac:dyDescent="0.3">
      <c r="A4873" t="s">
        <v>239</v>
      </c>
      <c r="B4873" t="s">
        <v>127</v>
      </c>
      <c r="C4873" t="s">
        <v>1563</v>
      </c>
      <c r="D4873">
        <v>2020</v>
      </c>
      <c r="E4873" t="s">
        <v>1568</v>
      </c>
      <c r="I4873">
        <v>1</v>
      </c>
      <c r="J4873">
        <v>10</v>
      </c>
      <c r="M4873">
        <v>0</v>
      </c>
      <c r="N4873">
        <f t="shared" si="80"/>
        <v>11</v>
      </c>
      <c r="O4873" s="13">
        <f t="shared" si="79"/>
        <v>11</v>
      </c>
    </row>
    <row r="4874" spans="1:15" x14ac:dyDescent="0.3">
      <c r="A4874" t="s">
        <v>26</v>
      </c>
      <c r="B4874" t="s">
        <v>127</v>
      </c>
      <c r="C4874" t="s">
        <v>1563</v>
      </c>
      <c r="D4874">
        <v>2020</v>
      </c>
      <c r="E4874" t="s">
        <v>1569</v>
      </c>
      <c r="I4874">
        <v>3</v>
      </c>
      <c r="J4874">
        <v>0</v>
      </c>
      <c r="M4874">
        <v>0</v>
      </c>
      <c r="N4874">
        <f t="shared" si="80"/>
        <v>3</v>
      </c>
      <c r="O4874" s="13">
        <f t="shared" si="79"/>
        <v>3</v>
      </c>
    </row>
    <row r="4875" spans="1:15" x14ac:dyDescent="0.3">
      <c r="A4875" t="s">
        <v>26</v>
      </c>
      <c r="B4875" t="s">
        <v>127</v>
      </c>
      <c r="C4875" t="s">
        <v>1563</v>
      </c>
      <c r="D4875">
        <v>2020</v>
      </c>
      <c r="E4875" t="s">
        <v>1442</v>
      </c>
      <c r="I4875">
        <v>5</v>
      </c>
      <c r="M4875">
        <v>0</v>
      </c>
      <c r="N4875">
        <f t="shared" si="80"/>
        <v>5</v>
      </c>
      <c r="O4875" s="13">
        <f t="shared" si="79"/>
        <v>5</v>
      </c>
    </row>
    <row r="4876" spans="1:15" x14ac:dyDescent="0.3">
      <c r="A4876" t="s">
        <v>22</v>
      </c>
      <c r="B4876" t="s">
        <v>127</v>
      </c>
      <c r="C4876" t="s">
        <v>1563</v>
      </c>
      <c r="D4876">
        <v>2020</v>
      </c>
      <c r="E4876" t="s">
        <v>1570</v>
      </c>
      <c r="G4876">
        <v>4</v>
      </c>
      <c r="H4876">
        <v>334</v>
      </c>
      <c r="I4876">
        <v>192</v>
      </c>
      <c r="J4876">
        <v>33</v>
      </c>
      <c r="K4876">
        <v>0</v>
      </c>
      <c r="M4876">
        <v>0</v>
      </c>
      <c r="N4876">
        <f t="shared" si="80"/>
        <v>563</v>
      </c>
      <c r="O4876" s="13">
        <f t="shared" si="79"/>
        <v>563</v>
      </c>
    </row>
    <row r="4877" spans="1:15" x14ac:dyDescent="0.3">
      <c r="A4877" t="s">
        <v>22</v>
      </c>
      <c r="B4877" t="s">
        <v>127</v>
      </c>
      <c r="C4877" t="s">
        <v>1563</v>
      </c>
      <c r="D4877">
        <v>2020</v>
      </c>
      <c r="E4877" t="s">
        <v>1571</v>
      </c>
      <c r="G4877">
        <v>2</v>
      </c>
      <c r="H4877">
        <v>42</v>
      </c>
      <c r="I4877">
        <v>28</v>
      </c>
      <c r="J4877">
        <v>19</v>
      </c>
      <c r="M4877">
        <v>0</v>
      </c>
      <c r="N4877">
        <f t="shared" si="80"/>
        <v>91</v>
      </c>
      <c r="O4877" s="13">
        <f t="shared" si="79"/>
        <v>91</v>
      </c>
    </row>
    <row r="4878" spans="1:15" x14ac:dyDescent="0.3">
      <c r="A4878" t="s">
        <v>233</v>
      </c>
      <c r="B4878" t="s">
        <v>127</v>
      </c>
      <c r="C4878" t="s">
        <v>1572</v>
      </c>
      <c r="D4878">
        <v>2020</v>
      </c>
      <c r="E4878" t="s">
        <v>1812</v>
      </c>
      <c r="M4878">
        <v>0</v>
      </c>
      <c r="N4878">
        <f t="shared" si="80"/>
        <v>0</v>
      </c>
      <c r="O4878" s="13">
        <f t="shared" si="79"/>
        <v>0</v>
      </c>
    </row>
    <row r="4879" spans="1:15" x14ac:dyDescent="0.3">
      <c r="A4879" t="s">
        <v>20</v>
      </c>
      <c r="B4879" t="s">
        <v>127</v>
      </c>
      <c r="C4879" t="s">
        <v>1572</v>
      </c>
      <c r="D4879">
        <v>2020</v>
      </c>
      <c r="E4879" t="s">
        <v>1481</v>
      </c>
      <c r="I4879">
        <v>0</v>
      </c>
      <c r="J4879">
        <v>1</v>
      </c>
      <c r="N4879">
        <f t="shared" si="80"/>
        <v>1</v>
      </c>
      <c r="O4879" s="13">
        <f t="shared" si="79"/>
        <v>1</v>
      </c>
    </row>
    <row r="4880" spans="1:15" x14ac:dyDescent="0.3">
      <c r="A4880" t="s">
        <v>22</v>
      </c>
      <c r="B4880" t="s">
        <v>127</v>
      </c>
      <c r="C4880" t="s">
        <v>1572</v>
      </c>
      <c r="D4880">
        <v>2020</v>
      </c>
      <c r="E4880" t="s">
        <v>1482</v>
      </c>
      <c r="H4880">
        <v>0</v>
      </c>
      <c r="I4880">
        <v>1</v>
      </c>
      <c r="J4880">
        <v>0</v>
      </c>
      <c r="M4880">
        <v>0</v>
      </c>
      <c r="N4880">
        <f t="shared" si="80"/>
        <v>1</v>
      </c>
      <c r="O4880" s="13">
        <f t="shared" si="79"/>
        <v>1</v>
      </c>
    </row>
    <row r="4881" spans="1:15" x14ac:dyDescent="0.3">
      <c r="A4881" t="s">
        <v>22</v>
      </c>
      <c r="B4881" t="s">
        <v>127</v>
      </c>
      <c r="C4881" t="s">
        <v>1572</v>
      </c>
      <c r="D4881">
        <v>2020</v>
      </c>
      <c r="E4881" t="s">
        <v>1573</v>
      </c>
      <c r="I4881">
        <v>3</v>
      </c>
      <c r="N4881">
        <f t="shared" si="80"/>
        <v>3</v>
      </c>
      <c r="O4881" s="13">
        <f t="shared" si="79"/>
        <v>3</v>
      </c>
    </row>
    <row r="4882" spans="1:15" x14ac:dyDescent="0.3">
      <c r="A4882" t="s">
        <v>20</v>
      </c>
      <c r="B4882" t="s">
        <v>127</v>
      </c>
      <c r="C4882" t="s">
        <v>1572</v>
      </c>
      <c r="D4882">
        <v>2020</v>
      </c>
      <c r="E4882" t="s">
        <v>1439</v>
      </c>
      <c r="G4882">
        <v>7</v>
      </c>
      <c r="H4882">
        <v>190</v>
      </c>
      <c r="I4882">
        <v>175</v>
      </c>
      <c r="J4882">
        <v>227</v>
      </c>
      <c r="K4882">
        <v>0</v>
      </c>
      <c r="L4882">
        <v>12</v>
      </c>
      <c r="M4882">
        <v>0</v>
      </c>
      <c r="N4882">
        <f t="shared" si="80"/>
        <v>611</v>
      </c>
      <c r="O4882" s="13">
        <f t="shared" si="79"/>
        <v>599</v>
      </c>
    </row>
    <row r="4883" spans="1:15" x14ac:dyDescent="0.3">
      <c r="A4883" t="s">
        <v>20</v>
      </c>
      <c r="B4883" t="s">
        <v>127</v>
      </c>
      <c r="C4883" t="s">
        <v>1572</v>
      </c>
      <c r="D4883">
        <v>2020</v>
      </c>
      <c r="E4883" t="s">
        <v>1445</v>
      </c>
      <c r="G4883">
        <v>1</v>
      </c>
      <c r="H4883">
        <v>7</v>
      </c>
      <c r="I4883">
        <v>6</v>
      </c>
      <c r="J4883">
        <v>47</v>
      </c>
      <c r="L4883">
        <v>4</v>
      </c>
      <c r="M4883">
        <v>0</v>
      </c>
      <c r="N4883">
        <f t="shared" si="80"/>
        <v>65</v>
      </c>
      <c r="O4883" s="13">
        <f t="shared" si="79"/>
        <v>61</v>
      </c>
    </row>
    <row r="4884" spans="1:15" x14ac:dyDescent="0.3">
      <c r="A4884" t="s">
        <v>20</v>
      </c>
      <c r="B4884" t="s">
        <v>127</v>
      </c>
      <c r="C4884" t="s">
        <v>1572</v>
      </c>
      <c r="D4884">
        <v>2020</v>
      </c>
      <c r="E4884" t="s">
        <v>1575</v>
      </c>
      <c r="G4884">
        <v>2</v>
      </c>
      <c r="H4884">
        <v>18</v>
      </c>
      <c r="I4884">
        <v>29</v>
      </c>
      <c r="J4884">
        <v>46</v>
      </c>
      <c r="L4884">
        <v>1</v>
      </c>
      <c r="M4884">
        <v>0</v>
      </c>
      <c r="N4884">
        <f t="shared" si="80"/>
        <v>96</v>
      </c>
      <c r="O4884" s="13">
        <f t="shared" si="79"/>
        <v>95</v>
      </c>
    </row>
    <row r="4885" spans="1:15" x14ac:dyDescent="0.3">
      <c r="A4885" t="s">
        <v>20</v>
      </c>
      <c r="B4885" t="s">
        <v>127</v>
      </c>
      <c r="C4885" t="s">
        <v>1572</v>
      </c>
      <c r="D4885">
        <v>2020</v>
      </c>
      <c r="E4885" t="s">
        <v>1576</v>
      </c>
      <c r="J4885">
        <v>1</v>
      </c>
      <c r="L4885">
        <v>2</v>
      </c>
      <c r="N4885">
        <f t="shared" si="80"/>
        <v>3</v>
      </c>
      <c r="O4885" s="13">
        <f t="shared" si="79"/>
        <v>1</v>
      </c>
    </row>
    <row r="4886" spans="1:15" x14ac:dyDescent="0.3">
      <c r="A4886" t="s">
        <v>136</v>
      </c>
      <c r="B4886" t="s">
        <v>127</v>
      </c>
      <c r="C4886" t="s">
        <v>1572</v>
      </c>
      <c r="D4886">
        <v>2020</v>
      </c>
      <c r="E4886" t="s">
        <v>1577</v>
      </c>
      <c r="G4886">
        <v>1</v>
      </c>
      <c r="H4886">
        <v>12</v>
      </c>
      <c r="I4886">
        <v>12</v>
      </c>
      <c r="J4886">
        <v>33</v>
      </c>
      <c r="K4886">
        <v>0</v>
      </c>
      <c r="L4886">
        <v>1</v>
      </c>
      <c r="M4886">
        <v>0</v>
      </c>
      <c r="N4886">
        <f t="shared" si="80"/>
        <v>59</v>
      </c>
      <c r="O4886" s="13">
        <f t="shared" si="79"/>
        <v>58</v>
      </c>
    </row>
    <row r="4887" spans="1:15" x14ac:dyDescent="0.3">
      <c r="A4887" t="s">
        <v>136</v>
      </c>
      <c r="B4887" t="s">
        <v>127</v>
      </c>
      <c r="C4887" t="s">
        <v>1572</v>
      </c>
      <c r="D4887">
        <v>2020</v>
      </c>
      <c r="E4887" t="s">
        <v>1578</v>
      </c>
      <c r="K4887">
        <v>0</v>
      </c>
      <c r="N4887">
        <f t="shared" si="80"/>
        <v>0</v>
      </c>
      <c r="O4887" s="13">
        <f t="shared" si="79"/>
        <v>0</v>
      </c>
    </row>
    <row r="4888" spans="1:15" x14ac:dyDescent="0.3">
      <c r="A4888" t="s">
        <v>136</v>
      </c>
      <c r="B4888" t="s">
        <v>127</v>
      </c>
      <c r="C4888" t="s">
        <v>1572</v>
      </c>
      <c r="D4888">
        <v>2020</v>
      </c>
      <c r="E4888" t="s">
        <v>1579</v>
      </c>
      <c r="H4888">
        <v>14</v>
      </c>
      <c r="I4888">
        <v>10</v>
      </c>
      <c r="J4888">
        <v>75</v>
      </c>
      <c r="L4888">
        <v>4</v>
      </c>
      <c r="M4888">
        <v>0</v>
      </c>
      <c r="N4888">
        <f t="shared" si="80"/>
        <v>103</v>
      </c>
      <c r="O4888" s="13">
        <f t="shared" si="79"/>
        <v>99</v>
      </c>
    </row>
    <row r="4889" spans="1:15" x14ac:dyDescent="0.3">
      <c r="A4889" t="s">
        <v>136</v>
      </c>
      <c r="B4889" t="s">
        <v>127</v>
      </c>
      <c r="C4889" t="s">
        <v>1572</v>
      </c>
      <c r="D4889">
        <v>2020</v>
      </c>
      <c r="E4889" t="s">
        <v>1580</v>
      </c>
      <c r="H4889">
        <v>1</v>
      </c>
      <c r="I4889">
        <v>0</v>
      </c>
      <c r="J4889">
        <v>3</v>
      </c>
      <c r="K4889">
        <v>0</v>
      </c>
      <c r="N4889">
        <f t="shared" si="80"/>
        <v>4</v>
      </c>
      <c r="O4889" s="13">
        <f t="shared" si="79"/>
        <v>4</v>
      </c>
    </row>
    <row r="4890" spans="1:15" x14ac:dyDescent="0.3">
      <c r="A4890" t="s">
        <v>136</v>
      </c>
      <c r="B4890" t="s">
        <v>127</v>
      </c>
      <c r="C4890" t="s">
        <v>1572</v>
      </c>
      <c r="D4890">
        <v>2020</v>
      </c>
      <c r="E4890" t="s">
        <v>1581</v>
      </c>
      <c r="G4890">
        <v>2</v>
      </c>
      <c r="H4890">
        <v>12</v>
      </c>
      <c r="I4890">
        <v>14</v>
      </c>
      <c r="J4890">
        <v>35</v>
      </c>
      <c r="L4890">
        <v>1</v>
      </c>
      <c r="M4890">
        <v>0</v>
      </c>
      <c r="N4890">
        <f t="shared" si="80"/>
        <v>64</v>
      </c>
      <c r="O4890" s="13">
        <f t="shared" si="79"/>
        <v>63</v>
      </c>
    </row>
    <row r="4891" spans="1:15" x14ac:dyDescent="0.3">
      <c r="A4891" t="s">
        <v>136</v>
      </c>
      <c r="B4891" t="s">
        <v>127</v>
      </c>
      <c r="C4891" t="s">
        <v>1572</v>
      </c>
      <c r="D4891">
        <v>2020</v>
      </c>
      <c r="E4891" t="s">
        <v>1583</v>
      </c>
      <c r="G4891">
        <v>1</v>
      </c>
      <c r="H4891">
        <v>11</v>
      </c>
      <c r="I4891">
        <v>5</v>
      </c>
      <c r="J4891">
        <v>12</v>
      </c>
      <c r="L4891">
        <v>1</v>
      </c>
      <c r="M4891">
        <v>0</v>
      </c>
      <c r="N4891">
        <f t="shared" si="80"/>
        <v>30</v>
      </c>
      <c r="O4891" s="13">
        <f t="shared" si="79"/>
        <v>29</v>
      </c>
    </row>
    <row r="4892" spans="1:15" x14ac:dyDescent="0.3">
      <c r="A4892" t="s">
        <v>136</v>
      </c>
      <c r="B4892" t="s">
        <v>127</v>
      </c>
      <c r="C4892" t="s">
        <v>1572</v>
      </c>
      <c r="D4892">
        <v>2020</v>
      </c>
      <c r="E4892" t="s">
        <v>1584</v>
      </c>
      <c r="H4892">
        <v>2</v>
      </c>
      <c r="I4892">
        <v>2</v>
      </c>
      <c r="M4892">
        <v>0</v>
      </c>
      <c r="N4892">
        <f t="shared" si="80"/>
        <v>4</v>
      </c>
      <c r="O4892" s="13">
        <f t="shared" si="79"/>
        <v>4</v>
      </c>
    </row>
    <row r="4893" spans="1:15" x14ac:dyDescent="0.3">
      <c r="A4893" t="s">
        <v>136</v>
      </c>
      <c r="B4893" t="s">
        <v>127</v>
      </c>
      <c r="C4893" t="s">
        <v>1572</v>
      </c>
      <c r="D4893">
        <v>2020</v>
      </c>
      <c r="E4893" t="s">
        <v>1585</v>
      </c>
      <c r="H4893">
        <v>6</v>
      </c>
      <c r="I4893">
        <v>2</v>
      </c>
      <c r="J4893">
        <v>6</v>
      </c>
      <c r="M4893">
        <v>0</v>
      </c>
      <c r="N4893">
        <f t="shared" si="80"/>
        <v>14</v>
      </c>
      <c r="O4893" s="13">
        <f t="shared" si="79"/>
        <v>14</v>
      </c>
    </row>
    <row r="4894" spans="1:15" x14ac:dyDescent="0.3">
      <c r="A4894" t="s">
        <v>136</v>
      </c>
      <c r="B4894" t="s">
        <v>127</v>
      </c>
      <c r="C4894" t="s">
        <v>1572</v>
      </c>
      <c r="D4894">
        <v>2020</v>
      </c>
      <c r="E4894" t="s">
        <v>1586</v>
      </c>
      <c r="M4894">
        <v>0</v>
      </c>
      <c r="N4894">
        <f t="shared" si="80"/>
        <v>0</v>
      </c>
      <c r="O4894" s="13">
        <f t="shared" si="79"/>
        <v>0</v>
      </c>
    </row>
    <row r="4895" spans="1:15" x14ac:dyDescent="0.3">
      <c r="A4895" t="e">
        <v>#N/A</v>
      </c>
      <c r="B4895" t="s">
        <v>127</v>
      </c>
      <c r="C4895" t="s">
        <v>1572</v>
      </c>
      <c r="D4895">
        <v>2020</v>
      </c>
      <c r="E4895" t="s">
        <v>1854</v>
      </c>
      <c r="I4895">
        <v>1</v>
      </c>
      <c r="L4895">
        <v>1</v>
      </c>
      <c r="N4895">
        <f t="shared" si="80"/>
        <v>2</v>
      </c>
      <c r="O4895" s="13">
        <f t="shared" si="79"/>
        <v>1</v>
      </c>
    </row>
    <row r="4896" spans="1:15" x14ac:dyDescent="0.3">
      <c r="A4896" t="s">
        <v>136</v>
      </c>
      <c r="B4896" t="s">
        <v>127</v>
      </c>
      <c r="C4896" t="s">
        <v>1572</v>
      </c>
      <c r="D4896">
        <v>2020</v>
      </c>
      <c r="E4896" t="s">
        <v>1587</v>
      </c>
      <c r="G4896">
        <v>9</v>
      </c>
      <c r="H4896">
        <v>102</v>
      </c>
      <c r="I4896">
        <v>111</v>
      </c>
      <c r="J4896">
        <v>109</v>
      </c>
      <c r="L4896">
        <v>4</v>
      </c>
      <c r="M4896">
        <v>0</v>
      </c>
      <c r="N4896">
        <f t="shared" si="80"/>
        <v>335</v>
      </c>
      <c r="O4896" s="13">
        <f t="shared" si="79"/>
        <v>331</v>
      </c>
    </row>
    <row r="4897" spans="1:15" x14ac:dyDescent="0.3">
      <c r="A4897" t="s">
        <v>136</v>
      </c>
      <c r="B4897" t="s">
        <v>127</v>
      </c>
      <c r="C4897" t="s">
        <v>1572</v>
      </c>
      <c r="D4897">
        <v>2020</v>
      </c>
      <c r="E4897" t="s">
        <v>1588</v>
      </c>
      <c r="J4897">
        <v>0</v>
      </c>
      <c r="N4897">
        <f t="shared" si="80"/>
        <v>0</v>
      </c>
      <c r="O4897" s="13">
        <f t="shared" si="79"/>
        <v>0</v>
      </c>
    </row>
    <row r="4898" spans="1:15" x14ac:dyDescent="0.3">
      <c r="A4898" t="s">
        <v>136</v>
      </c>
      <c r="B4898" t="s">
        <v>127</v>
      </c>
      <c r="C4898" t="s">
        <v>1572</v>
      </c>
      <c r="D4898">
        <v>2020</v>
      </c>
      <c r="E4898" t="s">
        <v>1589</v>
      </c>
      <c r="G4898">
        <v>10</v>
      </c>
      <c r="H4898">
        <v>36</v>
      </c>
      <c r="I4898">
        <v>28</v>
      </c>
      <c r="J4898">
        <v>59</v>
      </c>
      <c r="L4898">
        <v>1</v>
      </c>
      <c r="M4898">
        <v>0</v>
      </c>
      <c r="N4898">
        <f t="shared" si="80"/>
        <v>134</v>
      </c>
      <c r="O4898" s="13">
        <f t="shared" si="79"/>
        <v>133</v>
      </c>
    </row>
    <row r="4899" spans="1:15" x14ac:dyDescent="0.3">
      <c r="A4899" t="s">
        <v>136</v>
      </c>
      <c r="B4899" t="s">
        <v>127</v>
      </c>
      <c r="C4899" t="s">
        <v>1572</v>
      </c>
      <c r="D4899">
        <v>2020</v>
      </c>
      <c r="E4899" t="s">
        <v>1590</v>
      </c>
      <c r="G4899">
        <v>1</v>
      </c>
      <c r="H4899">
        <v>3</v>
      </c>
      <c r="J4899">
        <v>10</v>
      </c>
      <c r="M4899">
        <v>0</v>
      </c>
      <c r="N4899">
        <f t="shared" si="80"/>
        <v>14</v>
      </c>
      <c r="O4899" s="13">
        <f t="shared" si="79"/>
        <v>14</v>
      </c>
    </row>
    <row r="4900" spans="1:15" x14ac:dyDescent="0.3">
      <c r="A4900" t="s">
        <v>136</v>
      </c>
      <c r="B4900" t="s">
        <v>127</v>
      </c>
      <c r="C4900" t="s">
        <v>1572</v>
      </c>
      <c r="D4900">
        <v>2020</v>
      </c>
      <c r="E4900" t="s">
        <v>1591</v>
      </c>
      <c r="H4900">
        <v>8</v>
      </c>
      <c r="I4900">
        <v>10</v>
      </c>
      <c r="J4900">
        <v>64</v>
      </c>
      <c r="L4900">
        <v>1</v>
      </c>
      <c r="M4900">
        <v>0</v>
      </c>
      <c r="N4900">
        <f t="shared" si="80"/>
        <v>83</v>
      </c>
      <c r="O4900" s="13">
        <f t="shared" si="79"/>
        <v>82</v>
      </c>
    </row>
    <row r="4901" spans="1:15" x14ac:dyDescent="0.3">
      <c r="A4901" t="s">
        <v>136</v>
      </c>
      <c r="B4901" t="s">
        <v>127</v>
      </c>
      <c r="C4901" t="s">
        <v>1572</v>
      </c>
      <c r="D4901">
        <v>2020</v>
      </c>
      <c r="E4901" t="s">
        <v>1592</v>
      </c>
      <c r="H4901">
        <v>2</v>
      </c>
      <c r="J4901">
        <v>4</v>
      </c>
      <c r="L4901">
        <v>0</v>
      </c>
      <c r="M4901">
        <v>0</v>
      </c>
      <c r="N4901">
        <f t="shared" si="80"/>
        <v>6</v>
      </c>
      <c r="O4901" s="13">
        <f t="shared" si="79"/>
        <v>6</v>
      </c>
    </row>
    <row r="4902" spans="1:15" x14ac:dyDescent="0.3">
      <c r="A4902" t="s">
        <v>136</v>
      </c>
      <c r="B4902" t="s">
        <v>127</v>
      </c>
      <c r="C4902" t="s">
        <v>1572</v>
      </c>
      <c r="D4902">
        <v>2020</v>
      </c>
      <c r="E4902" t="s">
        <v>1593</v>
      </c>
      <c r="G4902">
        <v>0</v>
      </c>
      <c r="H4902">
        <v>20</v>
      </c>
      <c r="I4902">
        <v>14</v>
      </c>
      <c r="J4902">
        <v>66</v>
      </c>
      <c r="K4902">
        <v>0</v>
      </c>
      <c r="L4902">
        <v>1</v>
      </c>
      <c r="M4902">
        <v>0</v>
      </c>
      <c r="N4902">
        <f t="shared" si="80"/>
        <v>101</v>
      </c>
      <c r="O4902" s="13">
        <f t="shared" si="79"/>
        <v>100</v>
      </c>
    </row>
    <row r="4903" spans="1:15" x14ac:dyDescent="0.3">
      <c r="A4903" t="s">
        <v>136</v>
      </c>
      <c r="B4903" t="s">
        <v>127</v>
      </c>
      <c r="C4903" t="s">
        <v>1572</v>
      </c>
      <c r="D4903">
        <v>2020</v>
      </c>
      <c r="E4903" t="s">
        <v>1594</v>
      </c>
      <c r="H4903">
        <v>4</v>
      </c>
      <c r="J4903">
        <v>1</v>
      </c>
      <c r="N4903">
        <f t="shared" si="80"/>
        <v>5</v>
      </c>
      <c r="O4903" s="13">
        <f t="shared" si="79"/>
        <v>5</v>
      </c>
    </row>
    <row r="4904" spans="1:15" x14ac:dyDescent="0.3">
      <c r="A4904" t="s">
        <v>136</v>
      </c>
      <c r="B4904" t="s">
        <v>127</v>
      </c>
      <c r="C4904" t="s">
        <v>1572</v>
      </c>
      <c r="D4904">
        <v>2020</v>
      </c>
      <c r="E4904" t="s">
        <v>1595</v>
      </c>
      <c r="G4904">
        <v>1</v>
      </c>
      <c r="H4904">
        <v>15</v>
      </c>
      <c r="I4904">
        <v>11</v>
      </c>
      <c r="J4904">
        <v>54</v>
      </c>
      <c r="K4904">
        <v>0</v>
      </c>
      <c r="L4904">
        <v>1</v>
      </c>
      <c r="M4904">
        <v>0</v>
      </c>
      <c r="N4904">
        <f t="shared" si="80"/>
        <v>82</v>
      </c>
      <c r="O4904" s="13">
        <f t="shared" si="79"/>
        <v>81</v>
      </c>
    </row>
    <row r="4905" spans="1:15" x14ac:dyDescent="0.3">
      <c r="A4905" t="s">
        <v>136</v>
      </c>
      <c r="B4905" t="s">
        <v>127</v>
      </c>
      <c r="C4905" t="s">
        <v>1572</v>
      </c>
      <c r="D4905">
        <v>2020</v>
      </c>
      <c r="E4905" t="s">
        <v>1596</v>
      </c>
      <c r="I4905">
        <v>0</v>
      </c>
      <c r="J4905">
        <v>4</v>
      </c>
      <c r="M4905">
        <v>0</v>
      </c>
      <c r="N4905">
        <f t="shared" si="80"/>
        <v>4</v>
      </c>
      <c r="O4905" s="13">
        <f t="shared" si="79"/>
        <v>4</v>
      </c>
    </row>
    <row r="4906" spans="1:15" x14ac:dyDescent="0.3">
      <c r="A4906" t="s">
        <v>136</v>
      </c>
      <c r="B4906" t="s">
        <v>127</v>
      </c>
      <c r="C4906" t="s">
        <v>1572</v>
      </c>
      <c r="D4906">
        <v>2020</v>
      </c>
      <c r="E4906" t="s">
        <v>1597</v>
      </c>
      <c r="H4906">
        <v>28</v>
      </c>
      <c r="I4906">
        <v>11</v>
      </c>
      <c r="J4906">
        <v>23</v>
      </c>
      <c r="L4906">
        <v>3</v>
      </c>
      <c r="M4906">
        <v>0</v>
      </c>
      <c r="N4906">
        <f t="shared" si="80"/>
        <v>65</v>
      </c>
      <c r="O4906" s="13">
        <f t="shared" si="79"/>
        <v>62</v>
      </c>
    </row>
    <row r="4907" spans="1:15" x14ac:dyDescent="0.3">
      <c r="A4907" t="s">
        <v>136</v>
      </c>
      <c r="B4907" t="s">
        <v>127</v>
      </c>
      <c r="C4907" t="s">
        <v>1572</v>
      </c>
      <c r="D4907">
        <v>2020</v>
      </c>
      <c r="E4907" t="s">
        <v>1598</v>
      </c>
      <c r="H4907">
        <v>1</v>
      </c>
      <c r="J4907">
        <v>2</v>
      </c>
      <c r="N4907">
        <f t="shared" si="80"/>
        <v>3</v>
      </c>
      <c r="O4907" s="13">
        <f t="shared" si="79"/>
        <v>3</v>
      </c>
    </row>
    <row r="4908" spans="1:15" x14ac:dyDescent="0.3">
      <c r="A4908" t="s">
        <v>136</v>
      </c>
      <c r="B4908" t="s">
        <v>127</v>
      </c>
      <c r="C4908" t="s">
        <v>1572</v>
      </c>
      <c r="D4908">
        <v>2020</v>
      </c>
      <c r="E4908" t="s">
        <v>1599</v>
      </c>
      <c r="G4908">
        <v>1</v>
      </c>
      <c r="H4908">
        <v>3</v>
      </c>
      <c r="I4908">
        <v>5</v>
      </c>
      <c r="J4908">
        <v>26</v>
      </c>
      <c r="K4908">
        <v>0</v>
      </c>
      <c r="L4908">
        <v>0</v>
      </c>
      <c r="M4908">
        <v>0</v>
      </c>
      <c r="N4908">
        <f t="shared" si="80"/>
        <v>35</v>
      </c>
      <c r="O4908" s="13">
        <f t="shared" si="79"/>
        <v>35</v>
      </c>
    </row>
    <row r="4909" spans="1:15" x14ac:dyDescent="0.3">
      <c r="A4909" t="s">
        <v>55</v>
      </c>
      <c r="B4909" t="s">
        <v>127</v>
      </c>
      <c r="C4909" t="s">
        <v>1572</v>
      </c>
      <c r="D4909">
        <v>2020</v>
      </c>
      <c r="E4909" t="s">
        <v>1600</v>
      </c>
      <c r="H4909">
        <v>6</v>
      </c>
      <c r="I4909">
        <v>8</v>
      </c>
      <c r="J4909">
        <v>12</v>
      </c>
      <c r="L4909">
        <v>0</v>
      </c>
      <c r="M4909">
        <v>0</v>
      </c>
      <c r="N4909">
        <f t="shared" si="80"/>
        <v>26</v>
      </c>
      <c r="O4909" s="13">
        <f t="shared" si="79"/>
        <v>26</v>
      </c>
    </row>
    <row r="4910" spans="1:15" x14ac:dyDescent="0.3">
      <c r="A4910" t="s">
        <v>55</v>
      </c>
      <c r="B4910" t="s">
        <v>127</v>
      </c>
      <c r="C4910" t="s">
        <v>1572</v>
      </c>
      <c r="D4910">
        <v>2020</v>
      </c>
      <c r="E4910" t="s">
        <v>1507</v>
      </c>
      <c r="G4910">
        <v>1</v>
      </c>
      <c r="H4910">
        <v>1</v>
      </c>
      <c r="J4910">
        <v>3</v>
      </c>
      <c r="L4910">
        <v>0</v>
      </c>
      <c r="N4910">
        <f t="shared" si="80"/>
        <v>5</v>
      </c>
      <c r="O4910" s="13">
        <f t="shared" si="79"/>
        <v>5</v>
      </c>
    </row>
    <row r="4911" spans="1:15" x14ac:dyDescent="0.3">
      <c r="A4911" t="s">
        <v>34</v>
      </c>
      <c r="B4911" t="s">
        <v>127</v>
      </c>
      <c r="C4911" t="s">
        <v>1572</v>
      </c>
      <c r="D4911">
        <v>2020</v>
      </c>
      <c r="E4911" t="s">
        <v>1460</v>
      </c>
      <c r="G4911">
        <v>1</v>
      </c>
      <c r="H4911">
        <v>1</v>
      </c>
      <c r="I4911">
        <v>1</v>
      </c>
      <c r="J4911">
        <v>8</v>
      </c>
      <c r="L4911">
        <v>3</v>
      </c>
      <c r="M4911">
        <v>0</v>
      </c>
      <c r="N4911">
        <f t="shared" si="80"/>
        <v>14</v>
      </c>
      <c r="O4911" s="13">
        <f t="shared" si="79"/>
        <v>11</v>
      </c>
    </row>
    <row r="4912" spans="1:15" x14ac:dyDescent="0.3">
      <c r="A4912" t="s">
        <v>22</v>
      </c>
      <c r="B4912" t="s">
        <v>127</v>
      </c>
      <c r="C4912" t="s">
        <v>1572</v>
      </c>
      <c r="D4912">
        <v>2020</v>
      </c>
      <c r="E4912" t="s">
        <v>1485</v>
      </c>
      <c r="H4912">
        <v>1</v>
      </c>
      <c r="M4912">
        <v>0</v>
      </c>
      <c r="N4912">
        <f t="shared" si="80"/>
        <v>1</v>
      </c>
      <c r="O4912" s="13">
        <f t="shared" si="79"/>
        <v>1</v>
      </c>
    </row>
    <row r="4913" spans="1:15" x14ac:dyDescent="0.3">
      <c r="A4913" t="s">
        <v>125</v>
      </c>
      <c r="B4913" t="s">
        <v>127</v>
      </c>
      <c r="C4913" t="s">
        <v>1572</v>
      </c>
      <c r="D4913">
        <v>2020</v>
      </c>
      <c r="E4913" t="s">
        <v>1452</v>
      </c>
      <c r="J4913">
        <v>0</v>
      </c>
      <c r="K4913">
        <v>1</v>
      </c>
      <c r="M4913">
        <v>0</v>
      </c>
      <c r="N4913">
        <f t="shared" si="80"/>
        <v>1</v>
      </c>
      <c r="O4913" s="13">
        <f t="shared" si="79"/>
        <v>0</v>
      </c>
    </row>
    <row r="4914" spans="1:15" x14ac:dyDescent="0.3">
      <c r="A4914" t="s">
        <v>29</v>
      </c>
      <c r="B4914" t="s">
        <v>127</v>
      </c>
      <c r="C4914" t="s">
        <v>1572</v>
      </c>
      <c r="D4914">
        <v>2020</v>
      </c>
      <c r="E4914" t="s">
        <v>1455</v>
      </c>
      <c r="H4914">
        <v>2</v>
      </c>
      <c r="I4914">
        <v>1</v>
      </c>
      <c r="J4914">
        <v>1</v>
      </c>
      <c r="N4914">
        <f t="shared" si="80"/>
        <v>4</v>
      </c>
      <c r="O4914" s="13">
        <f t="shared" si="79"/>
        <v>4</v>
      </c>
    </row>
    <row r="4915" spans="1:15" x14ac:dyDescent="0.3">
      <c r="A4915" t="e">
        <v>#N/A</v>
      </c>
      <c r="B4915" t="s">
        <v>127</v>
      </c>
      <c r="C4915" t="s">
        <v>1572</v>
      </c>
      <c r="D4915">
        <v>2020</v>
      </c>
      <c r="E4915" t="s">
        <v>1603</v>
      </c>
      <c r="H4915">
        <v>1</v>
      </c>
      <c r="J4915">
        <v>1</v>
      </c>
      <c r="M4915">
        <v>0</v>
      </c>
      <c r="N4915">
        <f t="shared" si="80"/>
        <v>2</v>
      </c>
      <c r="O4915" s="13">
        <f t="shared" si="79"/>
        <v>2</v>
      </c>
    </row>
    <row r="4916" spans="1:15" x14ac:dyDescent="0.3">
      <c r="A4916" t="s">
        <v>92</v>
      </c>
      <c r="B4916" t="s">
        <v>163</v>
      </c>
      <c r="C4916" t="s">
        <v>1604</v>
      </c>
      <c r="D4916">
        <v>2020</v>
      </c>
      <c r="E4916" t="s">
        <v>1605</v>
      </c>
      <c r="G4916">
        <v>1</v>
      </c>
      <c r="H4916">
        <v>1</v>
      </c>
      <c r="I4916">
        <v>6</v>
      </c>
      <c r="J4916">
        <v>6</v>
      </c>
      <c r="K4916">
        <v>0</v>
      </c>
      <c r="L4916">
        <v>5</v>
      </c>
      <c r="M4916">
        <v>0</v>
      </c>
      <c r="N4916">
        <f t="shared" si="80"/>
        <v>19</v>
      </c>
      <c r="O4916" s="13">
        <f t="shared" si="79"/>
        <v>14</v>
      </c>
    </row>
    <row r="4917" spans="1:15" x14ac:dyDescent="0.3">
      <c r="A4917" t="s">
        <v>18</v>
      </c>
      <c r="B4917" t="s">
        <v>163</v>
      </c>
      <c r="C4917" t="s">
        <v>1604</v>
      </c>
      <c r="D4917">
        <v>2020</v>
      </c>
      <c r="E4917" t="s">
        <v>1493</v>
      </c>
      <c r="G4917">
        <v>1</v>
      </c>
      <c r="H4917">
        <v>5</v>
      </c>
      <c r="I4917">
        <v>71</v>
      </c>
      <c r="J4917">
        <v>25</v>
      </c>
      <c r="L4917">
        <v>0</v>
      </c>
      <c r="M4917">
        <v>0</v>
      </c>
      <c r="N4917">
        <f t="shared" si="80"/>
        <v>102</v>
      </c>
      <c r="O4917" s="13">
        <f t="shared" si="79"/>
        <v>102</v>
      </c>
    </row>
    <row r="4918" spans="1:15" x14ac:dyDescent="0.3">
      <c r="A4918" t="s">
        <v>20</v>
      </c>
      <c r="B4918" t="s">
        <v>163</v>
      </c>
      <c r="C4918" t="s">
        <v>1604</v>
      </c>
      <c r="D4918">
        <v>2020</v>
      </c>
      <c r="E4918" t="s">
        <v>1606</v>
      </c>
      <c r="I4918">
        <v>2</v>
      </c>
      <c r="N4918">
        <f t="shared" si="80"/>
        <v>2</v>
      </c>
      <c r="O4918" s="13">
        <f t="shared" si="79"/>
        <v>2</v>
      </c>
    </row>
    <row r="4919" spans="1:15" x14ac:dyDescent="0.3">
      <c r="A4919" t="s">
        <v>20</v>
      </c>
      <c r="B4919" t="s">
        <v>163</v>
      </c>
      <c r="C4919" t="s">
        <v>1604</v>
      </c>
      <c r="D4919">
        <v>2020</v>
      </c>
      <c r="E4919" t="s">
        <v>1607</v>
      </c>
      <c r="H4919">
        <v>6</v>
      </c>
      <c r="I4919">
        <v>9</v>
      </c>
      <c r="J4919">
        <v>2</v>
      </c>
      <c r="M4919">
        <v>0</v>
      </c>
      <c r="N4919">
        <f t="shared" si="80"/>
        <v>17</v>
      </c>
      <c r="O4919" s="13">
        <f t="shared" si="79"/>
        <v>17</v>
      </c>
    </row>
    <row r="4920" spans="1:15" x14ac:dyDescent="0.3">
      <c r="A4920" t="s">
        <v>20</v>
      </c>
      <c r="B4920" t="s">
        <v>163</v>
      </c>
      <c r="C4920" t="s">
        <v>1604</v>
      </c>
      <c r="D4920">
        <v>2020</v>
      </c>
      <c r="E4920" t="s">
        <v>1439</v>
      </c>
      <c r="G4920">
        <v>39</v>
      </c>
      <c r="H4920">
        <v>341</v>
      </c>
      <c r="I4920">
        <v>346</v>
      </c>
      <c r="J4920">
        <v>512</v>
      </c>
      <c r="K4920">
        <v>0</v>
      </c>
      <c r="L4920">
        <v>53</v>
      </c>
      <c r="M4920">
        <v>2</v>
      </c>
      <c r="N4920">
        <f t="shared" si="80"/>
        <v>1293</v>
      </c>
      <c r="O4920" s="13">
        <f t="shared" si="79"/>
        <v>1238</v>
      </c>
    </row>
    <row r="4921" spans="1:15" x14ac:dyDescent="0.3">
      <c r="A4921" t="s">
        <v>50</v>
      </c>
      <c r="B4921" t="s">
        <v>163</v>
      </c>
      <c r="C4921" t="s">
        <v>1604</v>
      </c>
      <c r="D4921">
        <v>2020</v>
      </c>
      <c r="E4921" t="s">
        <v>1608</v>
      </c>
      <c r="H4921">
        <v>31</v>
      </c>
      <c r="I4921">
        <v>17</v>
      </c>
      <c r="J4921">
        <v>44</v>
      </c>
      <c r="M4921">
        <v>0</v>
      </c>
      <c r="N4921">
        <f t="shared" si="80"/>
        <v>92</v>
      </c>
      <c r="O4921" s="13">
        <f t="shared" si="79"/>
        <v>92</v>
      </c>
    </row>
    <row r="4922" spans="1:15" x14ac:dyDescent="0.3">
      <c r="A4922" t="s">
        <v>34</v>
      </c>
      <c r="B4922" t="s">
        <v>163</v>
      </c>
      <c r="C4922" t="s">
        <v>1604</v>
      </c>
      <c r="D4922">
        <v>2020</v>
      </c>
      <c r="E4922" t="s">
        <v>1550</v>
      </c>
      <c r="G4922">
        <v>3</v>
      </c>
      <c r="H4922">
        <v>3</v>
      </c>
      <c r="I4922">
        <v>17</v>
      </c>
      <c r="J4922">
        <v>3</v>
      </c>
      <c r="L4922">
        <v>0</v>
      </c>
      <c r="M4922">
        <v>0</v>
      </c>
      <c r="N4922">
        <f t="shared" si="80"/>
        <v>26</v>
      </c>
      <c r="O4922" s="13">
        <f t="shared" si="79"/>
        <v>26</v>
      </c>
    </row>
    <row r="4923" spans="1:15" x14ac:dyDescent="0.3">
      <c r="A4923" t="s">
        <v>22</v>
      </c>
      <c r="B4923" t="s">
        <v>163</v>
      </c>
      <c r="C4923" t="s">
        <v>1604</v>
      </c>
      <c r="D4923">
        <v>2020</v>
      </c>
      <c r="E4923" t="s">
        <v>1609</v>
      </c>
      <c r="G4923">
        <v>23</v>
      </c>
      <c r="H4923">
        <v>63</v>
      </c>
      <c r="I4923">
        <v>114</v>
      </c>
      <c r="J4923">
        <v>36</v>
      </c>
      <c r="K4923">
        <v>0</v>
      </c>
      <c r="L4923">
        <v>1</v>
      </c>
      <c r="M4923">
        <v>0</v>
      </c>
      <c r="N4923">
        <f t="shared" si="80"/>
        <v>237</v>
      </c>
      <c r="O4923" s="13">
        <f t="shared" si="79"/>
        <v>236</v>
      </c>
    </row>
    <row r="4924" spans="1:15" x14ac:dyDescent="0.3">
      <c r="A4924" t="s">
        <v>22</v>
      </c>
      <c r="B4924" t="s">
        <v>163</v>
      </c>
      <c r="C4924" t="s">
        <v>1604</v>
      </c>
      <c r="D4924">
        <v>2020</v>
      </c>
      <c r="E4924" t="s">
        <v>1468</v>
      </c>
      <c r="G4924">
        <v>81</v>
      </c>
      <c r="H4924">
        <v>1602</v>
      </c>
      <c r="I4924">
        <v>944</v>
      </c>
      <c r="J4924">
        <v>687</v>
      </c>
      <c r="K4924">
        <v>0</v>
      </c>
      <c r="L4924">
        <v>38</v>
      </c>
      <c r="M4924">
        <v>4</v>
      </c>
      <c r="N4924">
        <f t="shared" si="80"/>
        <v>3356</v>
      </c>
      <c r="O4924" s="13">
        <f t="shared" si="79"/>
        <v>3314</v>
      </c>
    </row>
    <row r="4925" spans="1:15" x14ac:dyDescent="0.3">
      <c r="A4925" t="s">
        <v>50</v>
      </c>
      <c r="B4925" t="s">
        <v>163</v>
      </c>
      <c r="C4925" t="s">
        <v>1604</v>
      </c>
      <c r="D4925">
        <v>2020</v>
      </c>
      <c r="E4925" t="s">
        <v>1845</v>
      </c>
      <c r="H4925">
        <v>25</v>
      </c>
      <c r="I4925">
        <v>22</v>
      </c>
      <c r="J4925">
        <v>2</v>
      </c>
      <c r="N4925">
        <f t="shared" si="80"/>
        <v>49</v>
      </c>
      <c r="O4925" s="13">
        <f t="shared" si="79"/>
        <v>49</v>
      </c>
    </row>
    <row r="4926" spans="1:15" x14ac:dyDescent="0.3">
      <c r="A4926" t="s">
        <v>50</v>
      </c>
      <c r="B4926" t="s">
        <v>163</v>
      </c>
      <c r="C4926" t="s">
        <v>1604</v>
      </c>
      <c r="D4926">
        <v>2020</v>
      </c>
      <c r="E4926" t="s">
        <v>1611</v>
      </c>
      <c r="H4926">
        <v>10</v>
      </c>
      <c r="I4926">
        <v>14</v>
      </c>
      <c r="J4926">
        <v>4</v>
      </c>
      <c r="N4926">
        <f t="shared" si="80"/>
        <v>28</v>
      </c>
      <c r="O4926" s="13">
        <f t="shared" si="79"/>
        <v>28</v>
      </c>
    </row>
    <row r="4927" spans="1:15" x14ac:dyDescent="0.3">
      <c r="A4927" t="s">
        <v>233</v>
      </c>
      <c r="B4927" t="s">
        <v>163</v>
      </c>
      <c r="C4927" t="s">
        <v>1604</v>
      </c>
      <c r="D4927">
        <v>2020</v>
      </c>
      <c r="E4927" t="s">
        <v>1612</v>
      </c>
      <c r="H4927">
        <v>1</v>
      </c>
      <c r="I4927">
        <v>5</v>
      </c>
      <c r="J4927">
        <v>4</v>
      </c>
      <c r="K4927">
        <v>0</v>
      </c>
      <c r="M4927">
        <v>0</v>
      </c>
      <c r="N4927">
        <f t="shared" si="80"/>
        <v>10</v>
      </c>
      <c r="O4927" s="13">
        <f t="shared" si="79"/>
        <v>10</v>
      </c>
    </row>
    <row r="4928" spans="1:15" x14ac:dyDescent="0.3">
      <c r="A4928" t="s">
        <v>26</v>
      </c>
      <c r="B4928" t="s">
        <v>163</v>
      </c>
      <c r="C4928" t="s">
        <v>1604</v>
      </c>
      <c r="D4928">
        <v>2020</v>
      </c>
      <c r="E4928" t="s">
        <v>1477</v>
      </c>
      <c r="H4928">
        <v>1</v>
      </c>
      <c r="I4928">
        <v>1</v>
      </c>
      <c r="K4928">
        <v>0</v>
      </c>
      <c r="N4928">
        <f t="shared" si="80"/>
        <v>2</v>
      </c>
      <c r="O4928" s="13">
        <f t="shared" si="79"/>
        <v>2</v>
      </c>
    </row>
    <row r="4929" spans="1:15" x14ac:dyDescent="0.3">
      <c r="A4929" t="s">
        <v>239</v>
      </c>
      <c r="B4929" t="s">
        <v>163</v>
      </c>
      <c r="C4929" t="s">
        <v>1604</v>
      </c>
      <c r="D4929">
        <v>2020</v>
      </c>
      <c r="E4929" t="s">
        <v>1501</v>
      </c>
      <c r="G4929">
        <v>3</v>
      </c>
      <c r="H4929">
        <v>464</v>
      </c>
      <c r="I4929">
        <v>273</v>
      </c>
      <c r="J4929">
        <v>46</v>
      </c>
      <c r="N4929">
        <f t="shared" si="80"/>
        <v>786</v>
      </c>
      <c r="O4929" s="13">
        <f t="shared" si="79"/>
        <v>786</v>
      </c>
    </row>
    <row r="4930" spans="1:15" x14ac:dyDescent="0.3">
      <c r="A4930" t="s">
        <v>92</v>
      </c>
      <c r="B4930" t="s">
        <v>188</v>
      </c>
      <c r="C4930" t="s">
        <v>1614</v>
      </c>
      <c r="D4930">
        <v>2020</v>
      </c>
      <c r="E4930" t="s">
        <v>1557</v>
      </c>
      <c r="H4930">
        <v>2</v>
      </c>
      <c r="I4930">
        <v>1</v>
      </c>
      <c r="J4930">
        <v>2</v>
      </c>
      <c r="M4930">
        <v>0</v>
      </c>
      <c r="N4930">
        <f t="shared" si="80"/>
        <v>5</v>
      </c>
      <c r="O4930" s="13">
        <f t="shared" ref="O4930:O4993" si="81">F4930+G4930+H4930+I4930+J4930</f>
        <v>5</v>
      </c>
    </row>
    <row r="4931" spans="1:15" x14ac:dyDescent="0.3">
      <c r="A4931" t="s">
        <v>20</v>
      </c>
      <c r="B4931" t="s">
        <v>188</v>
      </c>
      <c r="C4931" t="s">
        <v>1614</v>
      </c>
      <c r="D4931">
        <v>2020</v>
      </c>
      <c r="E4931" t="s">
        <v>1615</v>
      </c>
      <c r="H4931">
        <v>1</v>
      </c>
      <c r="J4931">
        <v>0</v>
      </c>
      <c r="N4931">
        <f t="shared" ref="N4931:N4994" si="82">SUM(F4931:M4931)</f>
        <v>1</v>
      </c>
      <c r="O4931" s="13">
        <f t="shared" si="81"/>
        <v>1</v>
      </c>
    </row>
    <row r="4932" spans="1:15" x14ac:dyDescent="0.3">
      <c r="A4932" t="s">
        <v>18</v>
      </c>
      <c r="B4932" t="s">
        <v>188</v>
      </c>
      <c r="C4932" t="s">
        <v>1614</v>
      </c>
      <c r="D4932">
        <v>2020</v>
      </c>
      <c r="E4932" t="s">
        <v>1466</v>
      </c>
      <c r="I4932">
        <v>5</v>
      </c>
      <c r="J4932">
        <v>1</v>
      </c>
      <c r="M4932">
        <v>0</v>
      </c>
      <c r="N4932">
        <f t="shared" si="82"/>
        <v>6</v>
      </c>
      <c r="O4932" s="13">
        <f t="shared" si="81"/>
        <v>6</v>
      </c>
    </row>
    <row r="4933" spans="1:15" x14ac:dyDescent="0.3">
      <c r="A4933" t="s">
        <v>20</v>
      </c>
      <c r="B4933" t="s">
        <v>188</v>
      </c>
      <c r="C4933" t="s">
        <v>1614</v>
      </c>
      <c r="D4933">
        <v>2020</v>
      </c>
      <c r="E4933" t="s">
        <v>1439</v>
      </c>
      <c r="G4933">
        <v>2</v>
      </c>
      <c r="H4933">
        <v>9</v>
      </c>
      <c r="I4933">
        <v>4</v>
      </c>
      <c r="J4933">
        <v>3</v>
      </c>
      <c r="K4933">
        <v>0</v>
      </c>
      <c r="M4933">
        <v>0</v>
      </c>
      <c r="N4933">
        <f t="shared" si="82"/>
        <v>18</v>
      </c>
      <c r="O4933" s="13">
        <f t="shared" si="81"/>
        <v>18</v>
      </c>
    </row>
    <row r="4934" spans="1:15" x14ac:dyDescent="0.3">
      <c r="A4934" t="s">
        <v>20</v>
      </c>
      <c r="B4934" t="s">
        <v>188</v>
      </c>
      <c r="C4934" t="s">
        <v>1614</v>
      </c>
      <c r="D4934">
        <v>2020</v>
      </c>
      <c r="E4934" t="s">
        <v>1445</v>
      </c>
      <c r="J4934">
        <v>0</v>
      </c>
      <c r="N4934">
        <f t="shared" si="82"/>
        <v>0</v>
      </c>
      <c r="O4934" s="13">
        <f t="shared" si="81"/>
        <v>0</v>
      </c>
    </row>
    <row r="4935" spans="1:15" x14ac:dyDescent="0.3">
      <c r="A4935" t="s">
        <v>55</v>
      </c>
      <c r="B4935" t="s">
        <v>188</v>
      </c>
      <c r="C4935" t="s">
        <v>1614</v>
      </c>
      <c r="D4935">
        <v>2020</v>
      </c>
      <c r="E4935" t="s">
        <v>1507</v>
      </c>
      <c r="H4935">
        <v>1</v>
      </c>
      <c r="M4935">
        <v>0</v>
      </c>
      <c r="N4935">
        <f t="shared" si="82"/>
        <v>1</v>
      </c>
      <c r="O4935" s="13">
        <f t="shared" si="81"/>
        <v>1</v>
      </c>
    </row>
    <row r="4936" spans="1:15" x14ac:dyDescent="0.3">
      <c r="A4936" t="s">
        <v>20</v>
      </c>
      <c r="B4936" t="s">
        <v>188</v>
      </c>
      <c r="C4936" t="s">
        <v>1614</v>
      </c>
      <c r="D4936">
        <v>2020</v>
      </c>
      <c r="E4936" t="s">
        <v>1472</v>
      </c>
      <c r="J4936">
        <v>5</v>
      </c>
      <c r="K4936">
        <v>0</v>
      </c>
      <c r="N4936">
        <f t="shared" si="82"/>
        <v>5</v>
      </c>
      <c r="O4936" s="13">
        <f t="shared" si="81"/>
        <v>5</v>
      </c>
    </row>
    <row r="4937" spans="1:15" x14ac:dyDescent="0.3">
      <c r="A4937" t="s">
        <v>22</v>
      </c>
      <c r="B4937" t="s">
        <v>188</v>
      </c>
      <c r="C4937" t="s">
        <v>1614</v>
      </c>
      <c r="D4937">
        <v>2020</v>
      </c>
      <c r="E4937" t="s">
        <v>1468</v>
      </c>
      <c r="G4937">
        <v>32</v>
      </c>
      <c r="H4937">
        <v>579</v>
      </c>
      <c r="I4937">
        <v>99</v>
      </c>
      <c r="J4937">
        <v>104</v>
      </c>
      <c r="L4937">
        <v>14</v>
      </c>
      <c r="M4937">
        <v>0</v>
      </c>
      <c r="N4937">
        <f t="shared" si="82"/>
        <v>828</v>
      </c>
      <c r="O4937" s="13">
        <f t="shared" si="81"/>
        <v>814</v>
      </c>
    </row>
    <row r="4938" spans="1:15" x14ac:dyDescent="0.3">
      <c r="A4938" t="s">
        <v>50</v>
      </c>
      <c r="B4938" t="s">
        <v>188</v>
      </c>
      <c r="C4938" t="s">
        <v>1614</v>
      </c>
      <c r="D4938">
        <v>2020</v>
      </c>
      <c r="E4938" t="s">
        <v>1845</v>
      </c>
      <c r="H4938">
        <v>73</v>
      </c>
      <c r="I4938">
        <v>8</v>
      </c>
      <c r="N4938">
        <f t="shared" si="82"/>
        <v>81</v>
      </c>
      <c r="O4938" s="13">
        <f t="shared" si="81"/>
        <v>81</v>
      </c>
    </row>
    <row r="4939" spans="1:15" x14ac:dyDescent="0.3">
      <c r="A4939" t="s">
        <v>233</v>
      </c>
      <c r="B4939" t="s">
        <v>188</v>
      </c>
      <c r="C4939" t="s">
        <v>1614</v>
      </c>
      <c r="D4939">
        <v>2020</v>
      </c>
      <c r="E4939" t="s">
        <v>1616</v>
      </c>
      <c r="H4939">
        <v>73</v>
      </c>
      <c r="I4939">
        <v>10</v>
      </c>
      <c r="M4939">
        <v>0</v>
      </c>
      <c r="N4939">
        <f t="shared" si="82"/>
        <v>83</v>
      </c>
      <c r="O4939" s="13">
        <f t="shared" si="81"/>
        <v>83</v>
      </c>
    </row>
    <row r="4940" spans="1:15" x14ac:dyDescent="0.3">
      <c r="A4940" t="s">
        <v>26</v>
      </c>
      <c r="B4940" t="s">
        <v>188</v>
      </c>
      <c r="C4940" t="s">
        <v>1614</v>
      </c>
      <c r="D4940">
        <v>2020</v>
      </c>
      <c r="E4940" t="s">
        <v>1442</v>
      </c>
      <c r="I4940">
        <v>1</v>
      </c>
      <c r="N4940">
        <f t="shared" si="82"/>
        <v>1</v>
      </c>
      <c r="O4940" s="13">
        <f t="shared" si="81"/>
        <v>1</v>
      </c>
    </row>
    <row r="4941" spans="1:15" x14ac:dyDescent="0.3">
      <c r="A4941" t="s">
        <v>18</v>
      </c>
      <c r="B4941" t="s">
        <v>198</v>
      </c>
      <c r="C4941" t="s">
        <v>1617</v>
      </c>
      <c r="D4941">
        <v>2020</v>
      </c>
      <c r="E4941" t="s">
        <v>1618</v>
      </c>
      <c r="H4941">
        <v>5</v>
      </c>
      <c r="I4941">
        <v>14</v>
      </c>
      <c r="J4941">
        <v>8</v>
      </c>
      <c r="M4941">
        <v>0</v>
      </c>
      <c r="N4941">
        <f t="shared" si="82"/>
        <v>27</v>
      </c>
      <c r="O4941" s="13">
        <f t="shared" si="81"/>
        <v>27</v>
      </c>
    </row>
    <row r="4942" spans="1:15" x14ac:dyDescent="0.3">
      <c r="A4942" t="s">
        <v>18</v>
      </c>
      <c r="B4942" t="s">
        <v>198</v>
      </c>
      <c r="C4942" t="s">
        <v>1617</v>
      </c>
      <c r="D4942">
        <v>2020</v>
      </c>
      <c r="E4942" t="s">
        <v>1493</v>
      </c>
      <c r="G4942">
        <v>1</v>
      </c>
      <c r="H4942">
        <v>13</v>
      </c>
      <c r="I4942">
        <v>24</v>
      </c>
      <c r="J4942">
        <v>18</v>
      </c>
      <c r="M4942">
        <v>0</v>
      </c>
      <c r="N4942">
        <f t="shared" si="82"/>
        <v>56</v>
      </c>
      <c r="O4942" s="13">
        <f t="shared" si="81"/>
        <v>56</v>
      </c>
    </row>
    <row r="4943" spans="1:15" x14ac:dyDescent="0.3">
      <c r="A4943" t="s">
        <v>20</v>
      </c>
      <c r="B4943" t="s">
        <v>198</v>
      </c>
      <c r="C4943" t="s">
        <v>1617</v>
      </c>
      <c r="D4943">
        <v>2020</v>
      </c>
      <c r="E4943" t="s">
        <v>1619</v>
      </c>
      <c r="I4943">
        <v>0</v>
      </c>
      <c r="L4943">
        <v>0</v>
      </c>
      <c r="N4943">
        <f t="shared" si="82"/>
        <v>0</v>
      </c>
      <c r="O4943" s="13">
        <f t="shared" si="81"/>
        <v>0</v>
      </c>
    </row>
    <row r="4944" spans="1:15" x14ac:dyDescent="0.3">
      <c r="A4944" t="s">
        <v>20</v>
      </c>
      <c r="B4944" t="s">
        <v>198</v>
      </c>
      <c r="C4944" t="s">
        <v>1617</v>
      </c>
      <c r="D4944">
        <v>2020</v>
      </c>
      <c r="E4944" t="s">
        <v>1439</v>
      </c>
      <c r="H4944">
        <v>17</v>
      </c>
      <c r="I4944">
        <v>6</v>
      </c>
      <c r="J4944">
        <v>7</v>
      </c>
      <c r="L4944">
        <v>0</v>
      </c>
      <c r="M4944">
        <v>0</v>
      </c>
      <c r="N4944">
        <f t="shared" si="82"/>
        <v>30</v>
      </c>
      <c r="O4944" s="13">
        <f t="shared" si="81"/>
        <v>30</v>
      </c>
    </row>
    <row r="4945" spans="1:15" x14ac:dyDescent="0.3">
      <c r="A4945" t="s">
        <v>92</v>
      </c>
      <c r="B4945" t="s">
        <v>198</v>
      </c>
      <c r="C4945" t="s">
        <v>1617</v>
      </c>
      <c r="D4945">
        <v>2020</v>
      </c>
      <c r="E4945" t="s">
        <v>1535</v>
      </c>
      <c r="H4945">
        <v>214</v>
      </c>
      <c r="I4945">
        <v>21</v>
      </c>
      <c r="J4945">
        <v>12</v>
      </c>
      <c r="L4945">
        <v>0</v>
      </c>
      <c r="M4945">
        <v>0</v>
      </c>
      <c r="N4945">
        <f t="shared" si="82"/>
        <v>247</v>
      </c>
      <c r="O4945" s="13">
        <f t="shared" si="81"/>
        <v>247</v>
      </c>
    </row>
    <row r="4946" spans="1:15" x14ac:dyDescent="0.3">
      <c r="A4946" t="e">
        <v>#N/A</v>
      </c>
      <c r="B4946" t="s">
        <v>198</v>
      </c>
      <c r="C4946" t="s">
        <v>1617</v>
      </c>
      <c r="D4946">
        <v>2020</v>
      </c>
      <c r="E4946" t="s">
        <v>1855</v>
      </c>
      <c r="H4946">
        <v>1</v>
      </c>
      <c r="N4946">
        <f t="shared" si="82"/>
        <v>1</v>
      </c>
      <c r="O4946" s="13">
        <f t="shared" si="81"/>
        <v>1</v>
      </c>
    </row>
    <row r="4947" spans="1:15" x14ac:dyDescent="0.3">
      <c r="A4947" t="s">
        <v>22</v>
      </c>
      <c r="B4947" t="s">
        <v>198</v>
      </c>
      <c r="C4947" t="s">
        <v>1617</v>
      </c>
      <c r="D4947">
        <v>2020</v>
      </c>
      <c r="E4947" t="s">
        <v>1468</v>
      </c>
      <c r="G4947">
        <v>0</v>
      </c>
      <c r="H4947">
        <v>516</v>
      </c>
      <c r="I4947">
        <v>145</v>
      </c>
      <c r="J4947">
        <v>112</v>
      </c>
      <c r="K4947">
        <v>0</v>
      </c>
      <c r="L4947">
        <v>6</v>
      </c>
      <c r="M4947">
        <v>0</v>
      </c>
      <c r="N4947">
        <f t="shared" si="82"/>
        <v>779</v>
      </c>
      <c r="O4947" s="13">
        <f t="shared" si="81"/>
        <v>773</v>
      </c>
    </row>
    <row r="4948" spans="1:15" x14ac:dyDescent="0.3">
      <c r="A4948" t="s">
        <v>22</v>
      </c>
      <c r="B4948" t="s">
        <v>198</v>
      </c>
      <c r="C4948" t="s">
        <v>1617</v>
      </c>
      <c r="D4948">
        <v>2020</v>
      </c>
      <c r="E4948" t="s">
        <v>1473</v>
      </c>
      <c r="H4948">
        <v>2</v>
      </c>
      <c r="I4948">
        <v>1</v>
      </c>
      <c r="L4948">
        <v>0</v>
      </c>
      <c r="M4948">
        <v>0</v>
      </c>
      <c r="N4948">
        <f t="shared" si="82"/>
        <v>3</v>
      </c>
      <c r="O4948" s="13">
        <f t="shared" si="81"/>
        <v>3</v>
      </c>
    </row>
    <row r="4949" spans="1:15" x14ac:dyDescent="0.3">
      <c r="A4949" t="s">
        <v>50</v>
      </c>
      <c r="B4949" t="s">
        <v>198</v>
      </c>
      <c r="C4949" t="s">
        <v>1617</v>
      </c>
      <c r="D4949">
        <v>2020</v>
      </c>
      <c r="E4949" t="s">
        <v>1845</v>
      </c>
      <c r="H4949">
        <v>271</v>
      </c>
      <c r="I4949">
        <v>15</v>
      </c>
      <c r="J4949">
        <v>10</v>
      </c>
      <c r="N4949">
        <f t="shared" si="82"/>
        <v>296</v>
      </c>
      <c r="O4949" s="13">
        <f t="shared" si="81"/>
        <v>296</v>
      </c>
    </row>
    <row r="4950" spans="1:15" x14ac:dyDescent="0.3">
      <c r="A4950" t="s">
        <v>233</v>
      </c>
      <c r="B4950" t="s">
        <v>198</v>
      </c>
      <c r="C4950" t="s">
        <v>1617</v>
      </c>
      <c r="D4950">
        <v>2020</v>
      </c>
      <c r="E4950" t="s">
        <v>1554</v>
      </c>
      <c r="G4950">
        <v>0</v>
      </c>
      <c r="I4950">
        <v>5</v>
      </c>
      <c r="J4950">
        <v>5</v>
      </c>
      <c r="M4950">
        <v>0</v>
      </c>
      <c r="N4950">
        <f t="shared" si="82"/>
        <v>10</v>
      </c>
      <c r="O4950" s="13">
        <f t="shared" si="81"/>
        <v>10</v>
      </c>
    </row>
    <row r="4951" spans="1:15" x14ac:dyDescent="0.3">
      <c r="A4951" t="s">
        <v>24</v>
      </c>
      <c r="B4951" t="s">
        <v>198</v>
      </c>
      <c r="C4951" t="s">
        <v>1617</v>
      </c>
      <c r="D4951">
        <v>2020</v>
      </c>
      <c r="E4951" t="s">
        <v>1449</v>
      </c>
      <c r="H4951">
        <v>4</v>
      </c>
      <c r="I4951">
        <v>0</v>
      </c>
      <c r="J4951">
        <v>1</v>
      </c>
      <c r="M4951">
        <v>0</v>
      </c>
      <c r="N4951">
        <f t="shared" si="82"/>
        <v>5</v>
      </c>
      <c r="O4951" s="13">
        <f t="shared" si="81"/>
        <v>5</v>
      </c>
    </row>
    <row r="4952" spans="1:15" x14ac:dyDescent="0.3">
      <c r="A4952" t="s">
        <v>233</v>
      </c>
      <c r="B4952" t="s">
        <v>198</v>
      </c>
      <c r="C4952" t="s">
        <v>1617</v>
      </c>
      <c r="D4952">
        <v>2020</v>
      </c>
      <c r="E4952" t="s">
        <v>1620</v>
      </c>
      <c r="H4952">
        <v>4</v>
      </c>
      <c r="I4952">
        <v>31</v>
      </c>
      <c r="J4952">
        <v>11</v>
      </c>
      <c r="M4952">
        <v>0</v>
      </c>
      <c r="N4952">
        <f t="shared" si="82"/>
        <v>46</v>
      </c>
      <c r="O4952" s="13">
        <f t="shared" si="81"/>
        <v>46</v>
      </c>
    </row>
    <row r="4953" spans="1:15" x14ac:dyDescent="0.3">
      <c r="A4953" t="s">
        <v>92</v>
      </c>
      <c r="B4953" t="s">
        <v>208</v>
      </c>
      <c r="C4953" t="s">
        <v>1621</v>
      </c>
      <c r="D4953">
        <v>2020</v>
      </c>
      <c r="E4953" t="s">
        <v>1557</v>
      </c>
      <c r="H4953">
        <v>5</v>
      </c>
      <c r="J4953">
        <v>2</v>
      </c>
      <c r="M4953">
        <v>0</v>
      </c>
      <c r="N4953">
        <f t="shared" si="82"/>
        <v>7</v>
      </c>
      <c r="O4953" s="13">
        <f t="shared" si="81"/>
        <v>7</v>
      </c>
    </row>
    <row r="4954" spans="1:15" x14ac:dyDescent="0.3">
      <c r="A4954" t="s">
        <v>18</v>
      </c>
      <c r="B4954" t="s">
        <v>208</v>
      </c>
      <c r="C4954" t="s">
        <v>1621</v>
      </c>
      <c r="D4954">
        <v>2020</v>
      </c>
      <c r="E4954" t="s">
        <v>1493</v>
      </c>
      <c r="H4954">
        <v>21</v>
      </c>
      <c r="I4954">
        <v>53</v>
      </c>
      <c r="J4954">
        <v>7</v>
      </c>
      <c r="L4954">
        <v>1</v>
      </c>
      <c r="M4954">
        <v>0</v>
      </c>
      <c r="N4954">
        <f t="shared" si="82"/>
        <v>82</v>
      </c>
      <c r="O4954" s="13">
        <f t="shared" si="81"/>
        <v>81</v>
      </c>
    </row>
    <row r="4955" spans="1:15" x14ac:dyDescent="0.3">
      <c r="A4955" t="s">
        <v>20</v>
      </c>
      <c r="B4955" t="s">
        <v>208</v>
      </c>
      <c r="C4955" t="s">
        <v>1621</v>
      </c>
      <c r="D4955">
        <v>2020</v>
      </c>
      <c r="E4955" t="s">
        <v>1439</v>
      </c>
      <c r="H4955">
        <v>8</v>
      </c>
      <c r="I4955">
        <v>6</v>
      </c>
      <c r="J4955">
        <v>4</v>
      </c>
      <c r="L4955">
        <v>0</v>
      </c>
      <c r="M4955">
        <v>0</v>
      </c>
      <c r="N4955">
        <f t="shared" si="82"/>
        <v>18</v>
      </c>
      <c r="O4955" s="13">
        <f t="shared" si="81"/>
        <v>18</v>
      </c>
    </row>
    <row r="4956" spans="1:15" x14ac:dyDescent="0.3">
      <c r="A4956" t="s">
        <v>20</v>
      </c>
      <c r="B4956" t="s">
        <v>208</v>
      </c>
      <c r="C4956" t="s">
        <v>1621</v>
      </c>
      <c r="D4956">
        <v>2020</v>
      </c>
      <c r="E4956" t="s">
        <v>1445</v>
      </c>
      <c r="H4956">
        <v>0</v>
      </c>
      <c r="I4956">
        <v>1</v>
      </c>
      <c r="J4956">
        <v>3</v>
      </c>
      <c r="L4956">
        <v>0</v>
      </c>
      <c r="M4956">
        <v>0</v>
      </c>
      <c r="N4956">
        <f t="shared" si="82"/>
        <v>4</v>
      </c>
      <c r="O4956" s="13">
        <f t="shared" si="81"/>
        <v>4</v>
      </c>
    </row>
    <row r="4957" spans="1:15" x14ac:dyDescent="0.3">
      <c r="A4957" t="e">
        <v>#N/A</v>
      </c>
      <c r="B4957" t="s">
        <v>208</v>
      </c>
      <c r="C4957" t="s">
        <v>1621</v>
      </c>
      <c r="D4957">
        <v>2020</v>
      </c>
      <c r="E4957" t="s">
        <v>1856</v>
      </c>
      <c r="H4957">
        <v>0</v>
      </c>
      <c r="N4957">
        <f t="shared" si="82"/>
        <v>0</v>
      </c>
      <c r="O4957" s="13">
        <f t="shared" si="81"/>
        <v>0</v>
      </c>
    </row>
    <row r="4958" spans="1:15" x14ac:dyDescent="0.3">
      <c r="A4958" t="s">
        <v>136</v>
      </c>
      <c r="B4958" t="s">
        <v>208</v>
      </c>
      <c r="C4958" t="s">
        <v>1621</v>
      </c>
      <c r="D4958">
        <v>2020</v>
      </c>
      <c r="E4958" t="s">
        <v>1626</v>
      </c>
      <c r="G4958">
        <v>1</v>
      </c>
      <c r="H4958">
        <v>0</v>
      </c>
      <c r="I4958">
        <v>1</v>
      </c>
      <c r="J4958">
        <v>0</v>
      </c>
      <c r="M4958">
        <v>0</v>
      </c>
      <c r="N4958">
        <f t="shared" si="82"/>
        <v>2</v>
      </c>
      <c r="O4958" s="13">
        <f t="shared" si="81"/>
        <v>2</v>
      </c>
    </row>
    <row r="4959" spans="1:15" x14ac:dyDescent="0.3">
      <c r="A4959" t="e">
        <v>#N/A</v>
      </c>
      <c r="B4959" t="s">
        <v>208</v>
      </c>
      <c r="C4959" t="s">
        <v>1621</v>
      </c>
      <c r="D4959">
        <v>2020</v>
      </c>
      <c r="E4959" t="s">
        <v>1857</v>
      </c>
      <c r="I4959">
        <v>1</v>
      </c>
      <c r="N4959">
        <f t="shared" si="82"/>
        <v>1</v>
      </c>
      <c r="O4959" s="13">
        <f t="shared" si="81"/>
        <v>1</v>
      </c>
    </row>
    <row r="4960" spans="1:15" x14ac:dyDescent="0.3">
      <c r="A4960" t="s">
        <v>55</v>
      </c>
      <c r="B4960" t="s">
        <v>208</v>
      </c>
      <c r="C4960" t="s">
        <v>1621</v>
      </c>
      <c r="D4960">
        <v>2020</v>
      </c>
      <c r="E4960" t="s">
        <v>1600</v>
      </c>
      <c r="I4960">
        <v>4</v>
      </c>
      <c r="L4960">
        <v>0</v>
      </c>
      <c r="M4960">
        <v>0</v>
      </c>
      <c r="N4960">
        <f t="shared" si="82"/>
        <v>4</v>
      </c>
      <c r="O4960" s="13">
        <f t="shared" si="81"/>
        <v>4</v>
      </c>
    </row>
    <row r="4961" spans="1:15" x14ac:dyDescent="0.3">
      <c r="A4961" t="s">
        <v>55</v>
      </c>
      <c r="B4961" t="s">
        <v>208</v>
      </c>
      <c r="C4961" t="s">
        <v>1621</v>
      </c>
      <c r="D4961">
        <v>2020</v>
      </c>
      <c r="E4961" t="s">
        <v>1507</v>
      </c>
      <c r="I4961">
        <v>4</v>
      </c>
      <c r="L4961">
        <v>0</v>
      </c>
      <c r="M4961">
        <v>0</v>
      </c>
      <c r="N4961">
        <f t="shared" si="82"/>
        <v>4</v>
      </c>
      <c r="O4961" s="13">
        <f t="shared" si="81"/>
        <v>4</v>
      </c>
    </row>
    <row r="4962" spans="1:15" x14ac:dyDescent="0.3">
      <c r="A4962" t="s">
        <v>22</v>
      </c>
      <c r="B4962" t="s">
        <v>208</v>
      </c>
      <c r="C4962" t="s">
        <v>1621</v>
      </c>
      <c r="D4962">
        <v>2020</v>
      </c>
      <c r="E4962" t="s">
        <v>1468</v>
      </c>
      <c r="G4962">
        <v>31</v>
      </c>
      <c r="H4962">
        <v>947</v>
      </c>
      <c r="I4962">
        <v>71</v>
      </c>
      <c r="J4962">
        <v>51</v>
      </c>
      <c r="K4962">
        <v>0</v>
      </c>
      <c r="L4962">
        <v>1</v>
      </c>
      <c r="M4962">
        <v>0</v>
      </c>
      <c r="N4962">
        <f t="shared" si="82"/>
        <v>1101</v>
      </c>
      <c r="O4962" s="13">
        <f t="shared" si="81"/>
        <v>1100</v>
      </c>
    </row>
    <row r="4963" spans="1:15" x14ac:dyDescent="0.3">
      <c r="A4963" t="s">
        <v>50</v>
      </c>
      <c r="B4963" t="s">
        <v>208</v>
      </c>
      <c r="C4963" t="s">
        <v>1621</v>
      </c>
      <c r="D4963">
        <v>2020</v>
      </c>
      <c r="E4963" t="s">
        <v>1845</v>
      </c>
      <c r="H4963">
        <v>8</v>
      </c>
      <c r="I4963">
        <v>7</v>
      </c>
      <c r="J4963">
        <v>11</v>
      </c>
      <c r="N4963">
        <f t="shared" si="82"/>
        <v>26</v>
      </c>
      <c r="O4963" s="13">
        <f t="shared" si="81"/>
        <v>26</v>
      </c>
    </row>
    <row r="4964" spans="1:15" x14ac:dyDescent="0.3">
      <c r="A4964" t="s">
        <v>233</v>
      </c>
      <c r="B4964" t="s">
        <v>208</v>
      </c>
      <c r="C4964" t="s">
        <v>1621</v>
      </c>
      <c r="D4964">
        <v>2020</v>
      </c>
      <c r="E4964" t="s">
        <v>1554</v>
      </c>
      <c r="J4964">
        <v>0</v>
      </c>
      <c r="N4964">
        <f t="shared" si="82"/>
        <v>0</v>
      </c>
      <c r="O4964" s="13">
        <f t="shared" si="81"/>
        <v>0</v>
      </c>
    </row>
    <row r="4965" spans="1:15" x14ac:dyDescent="0.3">
      <c r="A4965" t="s">
        <v>26</v>
      </c>
      <c r="B4965" t="s">
        <v>208</v>
      </c>
      <c r="C4965" t="s">
        <v>1621</v>
      </c>
      <c r="D4965">
        <v>2020</v>
      </c>
      <c r="E4965" t="s">
        <v>1477</v>
      </c>
      <c r="H4965">
        <v>1</v>
      </c>
      <c r="I4965">
        <v>1</v>
      </c>
      <c r="M4965">
        <v>0</v>
      </c>
      <c r="N4965">
        <f t="shared" si="82"/>
        <v>2</v>
      </c>
      <c r="O4965" s="13">
        <f t="shared" si="81"/>
        <v>2</v>
      </c>
    </row>
    <row r="4966" spans="1:15" x14ac:dyDescent="0.3">
      <c r="A4966" t="s">
        <v>29</v>
      </c>
      <c r="B4966" t="s">
        <v>208</v>
      </c>
      <c r="C4966" t="s">
        <v>1621</v>
      </c>
      <c r="D4966">
        <v>2020</v>
      </c>
      <c r="E4966" t="s">
        <v>1455</v>
      </c>
      <c r="H4966">
        <v>3</v>
      </c>
      <c r="I4966">
        <v>2</v>
      </c>
      <c r="L4966">
        <v>0</v>
      </c>
      <c r="M4966">
        <v>0</v>
      </c>
      <c r="N4966">
        <f t="shared" si="82"/>
        <v>5</v>
      </c>
      <c r="O4966" s="13">
        <f t="shared" si="81"/>
        <v>5</v>
      </c>
    </row>
    <row r="4967" spans="1:15" x14ac:dyDescent="0.3">
      <c r="A4967" t="s">
        <v>20</v>
      </c>
      <c r="B4967" t="s">
        <v>259</v>
      </c>
      <c r="C4967" t="s">
        <v>1628</v>
      </c>
      <c r="D4967">
        <v>2020</v>
      </c>
      <c r="E4967" t="s">
        <v>1629</v>
      </c>
      <c r="H4967">
        <v>1</v>
      </c>
      <c r="I4967">
        <v>2</v>
      </c>
      <c r="J4967">
        <v>5</v>
      </c>
      <c r="K4967">
        <v>22</v>
      </c>
      <c r="L4967">
        <v>21</v>
      </c>
      <c r="M4967">
        <v>0</v>
      </c>
      <c r="N4967">
        <f t="shared" si="82"/>
        <v>51</v>
      </c>
      <c r="O4967" s="13">
        <f t="shared" si="81"/>
        <v>8</v>
      </c>
    </row>
    <row r="4968" spans="1:15" x14ac:dyDescent="0.3">
      <c r="A4968" t="s">
        <v>233</v>
      </c>
      <c r="B4968" t="s">
        <v>259</v>
      </c>
      <c r="C4968" t="s">
        <v>1628</v>
      </c>
      <c r="D4968">
        <v>2020</v>
      </c>
      <c r="E4968" t="s">
        <v>1630</v>
      </c>
      <c r="G4968">
        <v>1</v>
      </c>
      <c r="H4968">
        <v>0</v>
      </c>
      <c r="I4968">
        <v>1</v>
      </c>
      <c r="J4968">
        <v>3</v>
      </c>
      <c r="L4968">
        <v>1</v>
      </c>
      <c r="M4968">
        <v>0</v>
      </c>
      <c r="N4968">
        <f t="shared" si="82"/>
        <v>6</v>
      </c>
      <c r="O4968" s="13">
        <f t="shared" si="81"/>
        <v>5</v>
      </c>
    </row>
    <row r="4969" spans="1:15" x14ac:dyDescent="0.3">
      <c r="A4969" t="s">
        <v>20</v>
      </c>
      <c r="B4969" t="s">
        <v>259</v>
      </c>
      <c r="C4969" t="s">
        <v>1628</v>
      </c>
      <c r="D4969">
        <v>2020</v>
      </c>
      <c r="E4969" t="s">
        <v>1439</v>
      </c>
      <c r="F4969">
        <v>4</v>
      </c>
      <c r="G4969">
        <v>65</v>
      </c>
      <c r="H4969">
        <v>304</v>
      </c>
      <c r="I4969">
        <v>255</v>
      </c>
      <c r="J4969">
        <v>806</v>
      </c>
      <c r="K4969">
        <v>1</v>
      </c>
      <c r="L4969">
        <v>148</v>
      </c>
      <c r="M4969">
        <v>12</v>
      </c>
      <c r="N4969">
        <f t="shared" si="82"/>
        <v>1595</v>
      </c>
      <c r="O4969" s="13">
        <f t="shared" si="81"/>
        <v>1434</v>
      </c>
    </row>
    <row r="4970" spans="1:15" x14ac:dyDescent="0.3">
      <c r="A4970" t="s">
        <v>20</v>
      </c>
      <c r="B4970" t="s">
        <v>259</v>
      </c>
      <c r="C4970" t="s">
        <v>1628</v>
      </c>
      <c r="D4970">
        <v>2020</v>
      </c>
      <c r="E4970" t="s">
        <v>1445</v>
      </c>
      <c r="F4970">
        <v>2</v>
      </c>
      <c r="G4970">
        <v>26</v>
      </c>
      <c r="H4970">
        <v>33</v>
      </c>
      <c r="I4970">
        <v>27</v>
      </c>
      <c r="J4970">
        <v>324</v>
      </c>
      <c r="K4970">
        <v>2</v>
      </c>
      <c r="L4970">
        <v>14</v>
      </c>
      <c r="M4970">
        <v>2</v>
      </c>
      <c r="N4970">
        <f t="shared" si="82"/>
        <v>430</v>
      </c>
      <c r="O4970" s="13">
        <f t="shared" si="81"/>
        <v>412</v>
      </c>
    </row>
    <row r="4971" spans="1:15" x14ac:dyDescent="0.3">
      <c r="A4971" t="s">
        <v>20</v>
      </c>
      <c r="B4971" t="s">
        <v>259</v>
      </c>
      <c r="C4971" t="s">
        <v>1628</v>
      </c>
      <c r="D4971">
        <v>2020</v>
      </c>
      <c r="E4971" t="s">
        <v>1634</v>
      </c>
      <c r="M4971">
        <v>0</v>
      </c>
      <c r="N4971">
        <f t="shared" si="82"/>
        <v>0</v>
      </c>
      <c r="O4971" s="13">
        <f t="shared" si="81"/>
        <v>0</v>
      </c>
    </row>
    <row r="4972" spans="1:15" x14ac:dyDescent="0.3">
      <c r="A4972" t="s">
        <v>22</v>
      </c>
      <c r="B4972" t="s">
        <v>259</v>
      </c>
      <c r="C4972" t="s">
        <v>1628</v>
      </c>
      <c r="D4972">
        <v>2020</v>
      </c>
      <c r="E4972" t="s">
        <v>1468</v>
      </c>
      <c r="G4972">
        <v>11</v>
      </c>
      <c r="H4972">
        <v>416</v>
      </c>
      <c r="I4972">
        <v>234</v>
      </c>
      <c r="J4972">
        <v>137</v>
      </c>
      <c r="L4972">
        <v>6</v>
      </c>
      <c r="M4972">
        <v>2</v>
      </c>
      <c r="N4972">
        <f t="shared" si="82"/>
        <v>806</v>
      </c>
      <c r="O4972" s="13">
        <f t="shared" si="81"/>
        <v>798</v>
      </c>
    </row>
    <row r="4973" spans="1:15" x14ac:dyDescent="0.3">
      <c r="A4973" t="s">
        <v>22</v>
      </c>
      <c r="B4973" t="s">
        <v>259</v>
      </c>
      <c r="C4973" t="s">
        <v>1628</v>
      </c>
      <c r="D4973">
        <v>2020</v>
      </c>
      <c r="E4973" t="s">
        <v>1498</v>
      </c>
      <c r="H4973">
        <v>12</v>
      </c>
      <c r="I4973">
        <v>6</v>
      </c>
      <c r="J4973">
        <v>7</v>
      </c>
      <c r="L4973">
        <v>2</v>
      </c>
      <c r="M4973">
        <v>0</v>
      </c>
      <c r="N4973">
        <f t="shared" si="82"/>
        <v>27</v>
      </c>
      <c r="O4973" s="13">
        <f t="shared" si="81"/>
        <v>25</v>
      </c>
    </row>
    <row r="4974" spans="1:15" x14ac:dyDescent="0.3">
      <c r="A4974" t="s">
        <v>22</v>
      </c>
      <c r="B4974" t="s">
        <v>259</v>
      </c>
      <c r="C4974" t="s">
        <v>1628</v>
      </c>
      <c r="D4974">
        <v>2020</v>
      </c>
      <c r="E4974" t="s">
        <v>1473</v>
      </c>
      <c r="G4974">
        <v>1</v>
      </c>
      <c r="H4974">
        <v>28</v>
      </c>
      <c r="I4974">
        <v>8</v>
      </c>
      <c r="J4974">
        <v>41</v>
      </c>
      <c r="L4974">
        <v>3</v>
      </c>
      <c r="M4974">
        <v>0</v>
      </c>
      <c r="N4974">
        <f t="shared" si="82"/>
        <v>81</v>
      </c>
      <c r="O4974" s="13">
        <f t="shared" si="81"/>
        <v>78</v>
      </c>
    </row>
    <row r="4975" spans="1:15" x14ac:dyDescent="0.3">
      <c r="A4975" t="s">
        <v>20</v>
      </c>
      <c r="B4975" t="s">
        <v>259</v>
      </c>
      <c r="C4975" t="s">
        <v>1628</v>
      </c>
      <c r="D4975">
        <v>2020</v>
      </c>
      <c r="E4975" t="s">
        <v>12</v>
      </c>
      <c r="H4975">
        <v>1</v>
      </c>
      <c r="J4975">
        <v>0</v>
      </c>
      <c r="L4975">
        <v>3</v>
      </c>
      <c r="M4975">
        <v>0</v>
      </c>
      <c r="N4975">
        <f t="shared" si="82"/>
        <v>4</v>
      </c>
      <c r="O4975" s="13">
        <f t="shared" si="81"/>
        <v>1</v>
      </c>
    </row>
    <row r="4976" spans="1:15" x14ac:dyDescent="0.3">
      <c r="A4976" t="s">
        <v>50</v>
      </c>
      <c r="B4976" t="s">
        <v>259</v>
      </c>
      <c r="C4976" t="s">
        <v>1632</v>
      </c>
      <c r="D4976">
        <v>2020</v>
      </c>
      <c r="E4976" t="s">
        <v>1633</v>
      </c>
      <c r="H4976">
        <v>0</v>
      </c>
      <c r="L4976">
        <v>1</v>
      </c>
      <c r="M4976">
        <v>0</v>
      </c>
      <c r="N4976">
        <f t="shared" si="82"/>
        <v>1</v>
      </c>
      <c r="O4976" s="13">
        <f t="shared" si="81"/>
        <v>0</v>
      </c>
    </row>
    <row r="4977" spans="1:15" x14ac:dyDescent="0.3">
      <c r="A4977" t="s">
        <v>20</v>
      </c>
      <c r="B4977" t="s">
        <v>259</v>
      </c>
      <c r="C4977" t="s">
        <v>1632</v>
      </c>
      <c r="D4977">
        <v>2020</v>
      </c>
      <c r="E4977" t="s">
        <v>1629</v>
      </c>
      <c r="H4977">
        <v>5</v>
      </c>
      <c r="I4977">
        <v>3</v>
      </c>
      <c r="J4977">
        <v>32</v>
      </c>
      <c r="K4977">
        <v>112</v>
      </c>
      <c r="L4977">
        <v>81</v>
      </c>
      <c r="M4977">
        <v>0</v>
      </c>
      <c r="N4977">
        <f t="shared" si="82"/>
        <v>233</v>
      </c>
      <c r="O4977" s="13">
        <f t="shared" si="81"/>
        <v>40</v>
      </c>
    </row>
    <row r="4978" spans="1:15" x14ac:dyDescent="0.3">
      <c r="A4978" t="s">
        <v>233</v>
      </c>
      <c r="B4978" t="s">
        <v>259</v>
      </c>
      <c r="C4978" t="s">
        <v>1632</v>
      </c>
      <c r="D4978">
        <v>2020</v>
      </c>
      <c r="E4978" t="s">
        <v>1630</v>
      </c>
      <c r="G4978">
        <v>14</v>
      </c>
      <c r="H4978">
        <v>67</v>
      </c>
      <c r="I4978">
        <v>87</v>
      </c>
      <c r="J4978">
        <v>120</v>
      </c>
      <c r="K4978">
        <v>0</v>
      </c>
      <c r="L4978">
        <v>10</v>
      </c>
      <c r="M4978">
        <v>0</v>
      </c>
      <c r="N4978">
        <f t="shared" si="82"/>
        <v>298</v>
      </c>
      <c r="O4978" s="13">
        <f t="shared" si="81"/>
        <v>288</v>
      </c>
    </row>
    <row r="4979" spans="1:15" x14ac:dyDescent="0.3">
      <c r="A4979" t="s">
        <v>20</v>
      </c>
      <c r="B4979" t="s">
        <v>259</v>
      </c>
      <c r="C4979" t="s">
        <v>1632</v>
      </c>
      <c r="D4979">
        <v>2020</v>
      </c>
      <c r="E4979" t="s">
        <v>1439</v>
      </c>
      <c r="F4979">
        <v>15</v>
      </c>
      <c r="G4979">
        <v>121</v>
      </c>
      <c r="H4979">
        <v>1575</v>
      </c>
      <c r="I4979">
        <v>1075</v>
      </c>
      <c r="J4979">
        <v>1704</v>
      </c>
      <c r="K4979">
        <v>32</v>
      </c>
      <c r="L4979">
        <v>286</v>
      </c>
      <c r="M4979">
        <v>1</v>
      </c>
      <c r="N4979">
        <f t="shared" si="82"/>
        <v>4809</v>
      </c>
      <c r="O4979" s="13">
        <f t="shared" si="81"/>
        <v>4490</v>
      </c>
    </row>
    <row r="4980" spans="1:15" x14ac:dyDescent="0.3">
      <c r="A4980" t="s">
        <v>20</v>
      </c>
      <c r="B4980" t="s">
        <v>259</v>
      </c>
      <c r="C4980" t="s">
        <v>1632</v>
      </c>
      <c r="D4980">
        <v>2020</v>
      </c>
      <c r="E4980" t="s">
        <v>1445</v>
      </c>
      <c r="G4980">
        <v>9</v>
      </c>
      <c r="H4980">
        <v>86</v>
      </c>
      <c r="I4980">
        <v>62</v>
      </c>
      <c r="J4980">
        <v>102</v>
      </c>
      <c r="K4980">
        <v>0</v>
      </c>
      <c r="L4980">
        <v>12</v>
      </c>
      <c r="M4980">
        <v>0</v>
      </c>
      <c r="N4980">
        <f t="shared" si="82"/>
        <v>271</v>
      </c>
      <c r="O4980" s="13">
        <f t="shared" si="81"/>
        <v>259</v>
      </c>
    </row>
    <row r="4981" spans="1:15" x14ac:dyDescent="0.3">
      <c r="A4981" t="s">
        <v>20</v>
      </c>
      <c r="B4981" t="s">
        <v>259</v>
      </c>
      <c r="C4981" t="s">
        <v>1632</v>
      </c>
      <c r="D4981">
        <v>2020</v>
      </c>
      <c r="E4981" t="s">
        <v>1634</v>
      </c>
      <c r="I4981">
        <v>0</v>
      </c>
      <c r="J4981">
        <v>0</v>
      </c>
      <c r="L4981">
        <v>2</v>
      </c>
      <c r="M4981">
        <v>0</v>
      </c>
      <c r="N4981">
        <f t="shared" si="82"/>
        <v>2</v>
      </c>
      <c r="O4981" s="13">
        <f t="shared" si="81"/>
        <v>0</v>
      </c>
    </row>
    <row r="4982" spans="1:15" x14ac:dyDescent="0.3">
      <c r="A4982" t="s">
        <v>22</v>
      </c>
      <c r="B4982" t="s">
        <v>259</v>
      </c>
      <c r="C4982" t="s">
        <v>1632</v>
      </c>
      <c r="D4982">
        <v>2020</v>
      </c>
      <c r="E4982" t="s">
        <v>1636</v>
      </c>
      <c r="G4982">
        <v>1</v>
      </c>
      <c r="H4982">
        <v>27</v>
      </c>
      <c r="I4982">
        <v>50</v>
      </c>
      <c r="J4982">
        <v>24</v>
      </c>
      <c r="N4982">
        <f t="shared" si="82"/>
        <v>102</v>
      </c>
      <c r="O4982" s="13">
        <f t="shared" si="81"/>
        <v>102</v>
      </c>
    </row>
    <row r="4983" spans="1:15" x14ac:dyDescent="0.3">
      <c r="A4983" t="s">
        <v>22</v>
      </c>
      <c r="B4983" t="s">
        <v>259</v>
      </c>
      <c r="C4983" t="s">
        <v>1632</v>
      </c>
      <c r="D4983">
        <v>2020</v>
      </c>
      <c r="E4983" t="s">
        <v>1468</v>
      </c>
      <c r="F4983">
        <v>0</v>
      </c>
      <c r="G4983">
        <v>24</v>
      </c>
      <c r="H4983">
        <v>343</v>
      </c>
      <c r="I4983">
        <v>98</v>
      </c>
      <c r="J4983">
        <v>131</v>
      </c>
      <c r="K4983">
        <v>15</v>
      </c>
      <c r="L4983">
        <v>13</v>
      </c>
      <c r="M4983">
        <v>0</v>
      </c>
      <c r="N4983">
        <f t="shared" si="82"/>
        <v>624</v>
      </c>
      <c r="O4983" s="13">
        <f t="shared" si="81"/>
        <v>596</v>
      </c>
    </row>
    <row r="4984" spans="1:15" x14ac:dyDescent="0.3">
      <c r="A4984" t="s">
        <v>22</v>
      </c>
      <c r="B4984" t="s">
        <v>259</v>
      </c>
      <c r="C4984" t="s">
        <v>1632</v>
      </c>
      <c r="D4984">
        <v>2020</v>
      </c>
      <c r="E4984" t="s">
        <v>1473</v>
      </c>
      <c r="G4984">
        <v>10</v>
      </c>
      <c r="H4984">
        <v>90</v>
      </c>
      <c r="I4984">
        <v>38</v>
      </c>
      <c r="J4984">
        <v>61</v>
      </c>
      <c r="K4984">
        <v>0</v>
      </c>
      <c r="L4984">
        <v>4</v>
      </c>
      <c r="M4984">
        <v>0</v>
      </c>
      <c r="N4984">
        <f t="shared" si="82"/>
        <v>203</v>
      </c>
      <c r="O4984" s="13">
        <f t="shared" si="81"/>
        <v>199</v>
      </c>
    </row>
    <row r="4985" spans="1:15" x14ac:dyDescent="0.3">
      <c r="A4985" t="s">
        <v>22</v>
      </c>
      <c r="B4985" t="s">
        <v>259</v>
      </c>
      <c r="C4985" t="s">
        <v>1632</v>
      </c>
      <c r="D4985">
        <v>2020</v>
      </c>
      <c r="E4985" t="s">
        <v>1485</v>
      </c>
      <c r="I4985">
        <v>1</v>
      </c>
      <c r="N4985">
        <f t="shared" si="82"/>
        <v>1</v>
      </c>
      <c r="O4985" s="13">
        <f t="shared" si="81"/>
        <v>1</v>
      </c>
    </row>
    <row r="4986" spans="1:15" x14ac:dyDescent="0.3">
      <c r="A4986" t="s">
        <v>50</v>
      </c>
      <c r="B4986" t="s">
        <v>259</v>
      </c>
      <c r="C4986" t="s">
        <v>1632</v>
      </c>
      <c r="D4986">
        <v>2020</v>
      </c>
      <c r="E4986" t="s">
        <v>1845</v>
      </c>
      <c r="H4986">
        <v>21</v>
      </c>
      <c r="I4986">
        <v>13</v>
      </c>
      <c r="J4986">
        <v>4</v>
      </c>
      <c r="M4986">
        <v>0</v>
      </c>
      <c r="N4986">
        <f t="shared" si="82"/>
        <v>38</v>
      </c>
      <c r="O4986" s="13">
        <f t="shared" si="81"/>
        <v>38</v>
      </c>
    </row>
    <row r="4987" spans="1:15" x14ac:dyDescent="0.3">
      <c r="A4987" t="s">
        <v>20</v>
      </c>
      <c r="B4987" t="s">
        <v>259</v>
      </c>
      <c r="C4987" t="s">
        <v>1632</v>
      </c>
      <c r="D4987">
        <v>2020</v>
      </c>
      <c r="E4987" t="s">
        <v>12</v>
      </c>
      <c r="J4987">
        <v>0</v>
      </c>
      <c r="L4987">
        <v>3</v>
      </c>
      <c r="M4987">
        <v>0</v>
      </c>
      <c r="N4987">
        <f t="shared" si="82"/>
        <v>3</v>
      </c>
      <c r="O4987" s="13">
        <f t="shared" si="81"/>
        <v>0</v>
      </c>
    </row>
    <row r="4988" spans="1:15" x14ac:dyDescent="0.3">
      <c r="A4988" t="s">
        <v>233</v>
      </c>
      <c r="B4988" t="s">
        <v>259</v>
      </c>
      <c r="C4988" t="s">
        <v>1637</v>
      </c>
      <c r="D4988">
        <v>2020</v>
      </c>
      <c r="E4988" t="s">
        <v>1638</v>
      </c>
      <c r="J4988">
        <v>14</v>
      </c>
      <c r="K4988">
        <v>0</v>
      </c>
      <c r="N4988">
        <f t="shared" si="82"/>
        <v>14</v>
      </c>
      <c r="O4988" s="13">
        <f t="shared" si="81"/>
        <v>14</v>
      </c>
    </row>
    <row r="4989" spans="1:15" x14ac:dyDescent="0.3">
      <c r="A4989" t="s">
        <v>20</v>
      </c>
      <c r="B4989" t="s">
        <v>259</v>
      </c>
      <c r="C4989" t="s">
        <v>1637</v>
      </c>
      <c r="D4989">
        <v>2020</v>
      </c>
      <c r="E4989" t="s">
        <v>1639</v>
      </c>
      <c r="F4989">
        <v>0</v>
      </c>
      <c r="G4989">
        <v>0</v>
      </c>
      <c r="H4989">
        <v>1</v>
      </c>
      <c r="I4989">
        <v>4</v>
      </c>
      <c r="J4989">
        <v>175</v>
      </c>
      <c r="K4989">
        <v>0</v>
      </c>
      <c r="L4989">
        <v>4</v>
      </c>
      <c r="M4989">
        <v>0</v>
      </c>
      <c r="N4989">
        <f t="shared" si="82"/>
        <v>184</v>
      </c>
      <c r="O4989" s="13">
        <f t="shared" si="81"/>
        <v>180</v>
      </c>
    </row>
    <row r="4990" spans="1:15" x14ac:dyDescent="0.3">
      <c r="A4990" t="s">
        <v>20</v>
      </c>
      <c r="B4990" t="s">
        <v>259</v>
      </c>
      <c r="C4990" t="s">
        <v>1637</v>
      </c>
      <c r="D4990">
        <v>2020</v>
      </c>
      <c r="E4990" t="s">
        <v>1640</v>
      </c>
      <c r="H4990">
        <v>1</v>
      </c>
      <c r="I4990">
        <v>3</v>
      </c>
      <c r="J4990">
        <v>6</v>
      </c>
      <c r="K4990">
        <v>1</v>
      </c>
      <c r="L4990">
        <v>1</v>
      </c>
      <c r="M4990">
        <v>0</v>
      </c>
      <c r="N4990">
        <f t="shared" si="82"/>
        <v>12</v>
      </c>
      <c r="O4990" s="13">
        <f t="shared" si="81"/>
        <v>10</v>
      </c>
    </row>
    <row r="4991" spans="1:15" x14ac:dyDescent="0.3">
      <c r="A4991" t="s">
        <v>20</v>
      </c>
      <c r="B4991" t="s">
        <v>259</v>
      </c>
      <c r="C4991" t="s">
        <v>1641</v>
      </c>
      <c r="D4991">
        <v>2020</v>
      </c>
      <c r="E4991" t="s">
        <v>1629</v>
      </c>
      <c r="G4991">
        <v>0</v>
      </c>
      <c r="H4991">
        <v>1</v>
      </c>
      <c r="I4991">
        <v>25</v>
      </c>
      <c r="J4991">
        <v>27</v>
      </c>
      <c r="K4991">
        <v>4</v>
      </c>
      <c r="L4991">
        <v>4</v>
      </c>
      <c r="M4991">
        <v>0</v>
      </c>
      <c r="N4991">
        <f t="shared" si="82"/>
        <v>61</v>
      </c>
      <c r="O4991" s="13">
        <f t="shared" si="81"/>
        <v>53</v>
      </c>
    </row>
    <row r="4992" spans="1:15" x14ac:dyDescent="0.3">
      <c r="A4992" t="s">
        <v>233</v>
      </c>
      <c r="B4992" t="s">
        <v>259</v>
      </c>
      <c r="C4992" t="s">
        <v>1641</v>
      </c>
      <c r="D4992">
        <v>2020</v>
      </c>
      <c r="E4992" t="s">
        <v>1630</v>
      </c>
      <c r="F4992">
        <v>1</v>
      </c>
      <c r="G4992">
        <v>5</v>
      </c>
      <c r="H4992">
        <v>37</v>
      </c>
      <c r="I4992">
        <v>58</v>
      </c>
      <c r="J4992">
        <v>89</v>
      </c>
      <c r="K4992">
        <v>0</v>
      </c>
      <c r="L4992">
        <v>5</v>
      </c>
      <c r="M4992">
        <v>0</v>
      </c>
      <c r="N4992">
        <f t="shared" si="82"/>
        <v>195</v>
      </c>
      <c r="O4992" s="13">
        <f t="shared" si="81"/>
        <v>190</v>
      </c>
    </row>
    <row r="4993" spans="1:15" x14ac:dyDescent="0.3">
      <c r="A4993" t="s">
        <v>20</v>
      </c>
      <c r="B4993" t="s">
        <v>259</v>
      </c>
      <c r="C4993" t="s">
        <v>1641</v>
      </c>
      <c r="D4993">
        <v>2020</v>
      </c>
      <c r="E4993" t="s">
        <v>1439</v>
      </c>
      <c r="F4993">
        <v>0</v>
      </c>
      <c r="G4993">
        <v>186</v>
      </c>
      <c r="H4993">
        <v>1607</v>
      </c>
      <c r="I4993">
        <v>1528</v>
      </c>
      <c r="J4993">
        <v>1833</v>
      </c>
      <c r="K4993">
        <v>1</v>
      </c>
      <c r="L4993">
        <v>132</v>
      </c>
      <c r="M4993">
        <v>0</v>
      </c>
      <c r="N4993">
        <f t="shared" si="82"/>
        <v>5287</v>
      </c>
      <c r="O4993" s="13">
        <f t="shared" si="81"/>
        <v>5154</v>
      </c>
    </row>
    <row r="4994" spans="1:15" x14ac:dyDescent="0.3">
      <c r="A4994" t="s">
        <v>20</v>
      </c>
      <c r="B4994" t="s">
        <v>259</v>
      </c>
      <c r="C4994" t="s">
        <v>1641</v>
      </c>
      <c r="D4994">
        <v>2020</v>
      </c>
      <c r="E4994" t="s">
        <v>1445</v>
      </c>
      <c r="G4994">
        <v>3</v>
      </c>
      <c r="H4994">
        <v>41</v>
      </c>
      <c r="I4994">
        <v>31</v>
      </c>
      <c r="J4994">
        <v>28</v>
      </c>
      <c r="L4994">
        <v>6</v>
      </c>
      <c r="M4994">
        <v>0</v>
      </c>
      <c r="N4994">
        <f t="shared" si="82"/>
        <v>109</v>
      </c>
      <c r="O4994" s="13">
        <f t="shared" ref="O4994:O5057" si="83">F4994+G4994+H4994+I4994+J4994</f>
        <v>103</v>
      </c>
    </row>
    <row r="4995" spans="1:15" x14ac:dyDescent="0.3">
      <c r="A4995" t="s">
        <v>22</v>
      </c>
      <c r="B4995" t="s">
        <v>259</v>
      </c>
      <c r="C4995" t="s">
        <v>1641</v>
      </c>
      <c r="D4995">
        <v>2020</v>
      </c>
      <c r="E4995" t="s">
        <v>1636</v>
      </c>
      <c r="G4995">
        <v>8</v>
      </c>
      <c r="H4995">
        <v>220</v>
      </c>
      <c r="I4995">
        <v>62</v>
      </c>
      <c r="J4995">
        <v>4</v>
      </c>
      <c r="M4995">
        <v>0</v>
      </c>
      <c r="N4995">
        <f t="shared" ref="N4995:N5058" si="84">SUM(F4995:M4995)</f>
        <v>294</v>
      </c>
      <c r="O4995" s="13">
        <f t="shared" si="83"/>
        <v>294</v>
      </c>
    </row>
    <row r="4996" spans="1:15" x14ac:dyDescent="0.3">
      <c r="A4996" t="s">
        <v>233</v>
      </c>
      <c r="B4996" t="s">
        <v>259</v>
      </c>
      <c r="C4996" t="s">
        <v>1641</v>
      </c>
      <c r="D4996">
        <v>2020</v>
      </c>
      <c r="E4996" t="s">
        <v>1642</v>
      </c>
      <c r="H4996">
        <v>3</v>
      </c>
      <c r="I4996">
        <v>11</v>
      </c>
      <c r="J4996">
        <v>9</v>
      </c>
      <c r="L4996">
        <v>1</v>
      </c>
      <c r="M4996">
        <v>0</v>
      </c>
      <c r="N4996">
        <f t="shared" si="84"/>
        <v>24</v>
      </c>
      <c r="O4996" s="13">
        <f t="shared" si="83"/>
        <v>23</v>
      </c>
    </row>
    <row r="4997" spans="1:15" x14ac:dyDescent="0.3">
      <c r="A4997" t="s">
        <v>22</v>
      </c>
      <c r="B4997" t="s">
        <v>259</v>
      </c>
      <c r="C4997" t="s">
        <v>1641</v>
      </c>
      <c r="D4997">
        <v>2020</v>
      </c>
      <c r="E4997" t="s">
        <v>1468</v>
      </c>
      <c r="G4997">
        <v>165</v>
      </c>
      <c r="H4997">
        <v>3410</v>
      </c>
      <c r="I4997">
        <v>1808</v>
      </c>
      <c r="J4997">
        <v>1306</v>
      </c>
      <c r="K4997">
        <v>6</v>
      </c>
      <c r="L4997">
        <v>368</v>
      </c>
      <c r="M4997">
        <v>0</v>
      </c>
      <c r="N4997">
        <f t="shared" si="84"/>
        <v>7063</v>
      </c>
      <c r="O4997" s="13">
        <f t="shared" si="83"/>
        <v>6689</v>
      </c>
    </row>
    <row r="4998" spans="1:15" x14ac:dyDescent="0.3">
      <c r="A4998" t="s">
        <v>22</v>
      </c>
      <c r="B4998" t="s">
        <v>259</v>
      </c>
      <c r="C4998" t="s">
        <v>1641</v>
      </c>
      <c r="D4998">
        <v>2020</v>
      </c>
      <c r="E4998" t="s">
        <v>1473</v>
      </c>
      <c r="G4998">
        <v>9</v>
      </c>
      <c r="H4998">
        <v>181</v>
      </c>
      <c r="I4998">
        <v>151</v>
      </c>
      <c r="J4998">
        <v>113</v>
      </c>
      <c r="L4998">
        <v>17</v>
      </c>
      <c r="M4998">
        <v>0</v>
      </c>
      <c r="N4998">
        <f t="shared" si="84"/>
        <v>471</v>
      </c>
      <c r="O4998" s="13">
        <f t="shared" si="83"/>
        <v>454</v>
      </c>
    </row>
    <row r="4999" spans="1:15" x14ac:dyDescent="0.3">
      <c r="A4999" t="s">
        <v>50</v>
      </c>
      <c r="B4999" t="s">
        <v>259</v>
      </c>
      <c r="C4999" t="s">
        <v>1641</v>
      </c>
      <c r="D4999">
        <v>2020</v>
      </c>
      <c r="E4999" t="s">
        <v>1845</v>
      </c>
      <c r="H4999">
        <v>53</v>
      </c>
      <c r="I4999">
        <v>34</v>
      </c>
      <c r="J4999">
        <v>1</v>
      </c>
      <c r="M4999">
        <v>0</v>
      </c>
      <c r="N4999">
        <f t="shared" si="84"/>
        <v>88</v>
      </c>
      <c r="O4999" s="13">
        <f t="shared" si="83"/>
        <v>88</v>
      </c>
    </row>
    <row r="5000" spans="1:15" x14ac:dyDescent="0.3">
      <c r="A5000" t="s">
        <v>20</v>
      </c>
      <c r="B5000" t="s">
        <v>259</v>
      </c>
      <c r="C5000" t="s">
        <v>1641</v>
      </c>
      <c r="D5000">
        <v>2020</v>
      </c>
      <c r="E5000" t="s">
        <v>12</v>
      </c>
      <c r="H5000">
        <v>1</v>
      </c>
      <c r="L5000">
        <v>3</v>
      </c>
      <c r="N5000">
        <f t="shared" si="84"/>
        <v>4</v>
      </c>
      <c r="O5000" s="13">
        <f t="shared" si="83"/>
        <v>1</v>
      </c>
    </row>
    <row r="5001" spans="1:15" x14ac:dyDescent="0.3">
      <c r="A5001" t="s">
        <v>20</v>
      </c>
      <c r="B5001" t="s">
        <v>296</v>
      </c>
      <c r="C5001" t="s">
        <v>1643</v>
      </c>
      <c r="D5001">
        <v>2020</v>
      </c>
      <c r="E5001" t="s">
        <v>1644</v>
      </c>
      <c r="H5001">
        <v>1</v>
      </c>
      <c r="I5001">
        <v>2</v>
      </c>
      <c r="J5001">
        <v>3</v>
      </c>
      <c r="K5001">
        <v>0</v>
      </c>
      <c r="L5001">
        <v>4</v>
      </c>
      <c r="M5001">
        <v>0</v>
      </c>
      <c r="N5001">
        <f t="shared" si="84"/>
        <v>10</v>
      </c>
      <c r="O5001" s="13">
        <f t="shared" si="83"/>
        <v>6</v>
      </c>
    </row>
    <row r="5002" spans="1:15" x14ac:dyDescent="0.3">
      <c r="A5002" t="s">
        <v>20</v>
      </c>
      <c r="B5002" t="s">
        <v>296</v>
      </c>
      <c r="C5002" t="s">
        <v>1643</v>
      </c>
      <c r="D5002">
        <v>2020</v>
      </c>
      <c r="E5002" t="s">
        <v>1645</v>
      </c>
      <c r="J5002">
        <v>2</v>
      </c>
      <c r="N5002">
        <f t="shared" si="84"/>
        <v>2</v>
      </c>
      <c r="O5002" s="13">
        <f t="shared" si="83"/>
        <v>2</v>
      </c>
    </row>
    <row r="5003" spans="1:15" x14ac:dyDescent="0.3">
      <c r="A5003" t="s">
        <v>20</v>
      </c>
      <c r="B5003" t="s">
        <v>296</v>
      </c>
      <c r="C5003" t="s">
        <v>1643</v>
      </c>
      <c r="D5003">
        <v>2020</v>
      </c>
      <c r="E5003" t="s">
        <v>1646</v>
      </c>
      <c r="F5003">
        <v>7</v>
      </c>
      <c r="G5003">
        <v>39</v>
      </c>
      <c r="H5003">
        <v>64</v>
      </c>
      <c r="I5003">
        <v>86</v>
      </c>
      <c r="J5003">
        <v>399</v>
      </c>
      <c r="K5003">
        <v>0</v>
      </c>
      <c r="L5003">
        <v>43</v>
      </c>
      <c r="M5003">
        <v>0</v>
      </c>
      <c r="N5003">
        <f t="shared" si="84"/>
        <v>638</v>
      </c>
      <c r="O5003" s="13">
        <f t="shared" si="83"/>
        <v>595</v>
      </c>
    </row>
    <row r="5004" spans="1:15" x14ac:dyDescent="0.3">
      <c r="A5004" t="s">
        <v>20</v>
      </c>
      <c r="B5004" t="s">
        <v>296</v>
      </c>
      <c r="C5004" t="s">
        <v>1643</v>
      </c>
      <c r="D5004">
        <v>2020</v>
      </c>
      <c r="E5004" t="s">
        <v>1647</v>
      </c>
      <c r="G5004">
        <v>1</v>
      </c>
      <c r="J5004">
        <v>4</v>
      </c>
      <c r="N5004">
        <f t="shared" si="84"/>
        <v>5</v>
      </c>
      <c r="O5004" s="13">
        <f t="shared" si="83"/>
        <v>5</v>
      </c>
    </row>
    <row r="5005" spans="1:15" x14ac:dyDescent="0.3">
      <c r="A5005" t="s">
        <v>20</v>
      </c>
      <c r="B5005" t="s">
        <v>296</v>
      </c>
      <c r="C5005" t="s">
        <v>1643</v>
      </c>
      <c r="D5005">
        <v>2020</v>
      </c>
      <c r="E5005" t="s">
        <v>1648</v>
      </c>
      <c r="H5005">
        <v>8</v>
      </c>
      <c r="I5005">
        <v>7</v>
      </c>
      <c r="J5005">
        <v>8</v>
      </c>
      <c r="M5005">
        <v>0</v>
      </c>
      <c r="N5005">
        <f t="shared" si="84"/>
        <v>23</v>
      </c>
      <c r="O5005" s="13">
        <f t="shared" si="83"/>
        <v>23</v>
      </c>
    </row>
    <row r="5006" spans="1:15" x14ac:dyDescent="0.3">
      <c r="A5006" t="s">
        <v>20</v>
      </c>
      <c r="B5006" t="s">
        <v>296</v>
      </c>
      <c r="C5006" t="s">
        <v>1643</v>
      </c>
      <c r="D5006">
        <v>2020</v>
      </c>
      <c r="E5006" t="s">
        <v>1819</v>
      </c>
      <c r="K5006">
        <v>0</v>
      </c>
      <c r="N5006">
        <f t="shared" si="84"/>
        <v>0</v>
      </c>
      <c r="O5006" s="13">
        <f t="shared" si="83"/>
        <v>0</v>
      </c>
    </row>
    <row r="5007" spans="1:15" x14ac:dyDescent="0.3">
      <c r="A5007" t="s">
        <v>20</v>
      </c>
      <c r="B5007" t="s">
        <v>296</v>
      </c>
      <c r="C5007" t="s">
        <v>1643</v>
      </c>
      <c r="D5007">
        <v>2020</v>
      </c>
      <c r="E5007" t="s">
        <v>1649</v>
      </c>
      <c r="G5007">
        <v>1</v>
      </c>
      <c r="H5007">
        <v>8</v>
      </c>
      <c r="I5007">
        <v>17</v>
      </c>
      <c r="J5007">
        <v>8</v>
      </c>
      <c r="L5007">
        <v>1</v>
      </c>
      <c r="M5007">
        <v>0</v>
      </c>
      <c r="N5007">
        <f t="shared" si="84"/>
        <v>35</v>
      </c>
      <c r="O5007" s="13">
        <f t="shared" si="83"/>
        <v>34</v>
      </c>
    </row>
    <row r="5008" spans="1:15" x14ac:dyDescent="0.3">
      <c r="A5008" t="s">
        <v>20</v>
      </c>
      <c r="B5008" t="s">
        <v>296</v>
      </c>
      <c r="C5008" t="s">
        <v>1643</v>
      </c>
      <c r="D5008">
        <v>2020</v>
      </c>
      <c r="E5008" t="s">
        <v>1619</v>
      </c>
      <c r="J5008">
        <v>1</v>
      </c>
      <c r="N5008">
        <f t="shared" si="84"/>
        <v>1</v>
      </c>
      <c r="O5008" s="13">
        <f t="shared" si="83"/>
        <v>1</v>
      </c>
    </row>
    <row r="5009" spans="1:15" x14ac:dyDescent="0.3">
      <c r="A5009" t="s">
        <v>20</v>
      </c>
      <c r="B5009" t="s">
        <v>296</v>
      </c>
      <c r="C5009" t="s">
        <v>1643</v>
      </c>
      <c r="D5009">
        <v>2020</v>
      </c>
      <c r="E5009" t="s">
        <v>1439</v>
      </c>
      <c r="F5009">
        <v>17</v>
      </c>
      <c r="G5009">
        <v>346</v>
      </c>
      <c r="H5009">
        <v>2274</v>
      </c>
      <c r="I5009">
        <v>1774</v>
      </c>
      <c r="J5009">
        <v>1528</v>
      </c>
      <c r="K5009">
        <v>15</v>
      </c>
      <c r="L5009">
        <v>171</v>
      </c>
      <c r="M5009">
        <v>1</v>
      </c>
      <c r="N5009">
        <f t="shared" si="84"/>
        <v>6126</v>
      </c>
      <c r="O5009" s="13">
        <f t="shared" si="83"/>
        <v>5939</v>
      </c>
    </row>
    <row r="5010" spans="1:15" x14ac:dyDescent="0.3">
      <c r="A5010" t="s">
        <v>20</v>
      </c>
      <c r="B5010" t="s">
        <v>296</v>
      </c>
      <c r="C5010" t="s">
        <v>1643</v>
      </c>
      <c r="D5010">
        <v>2020</v>
      </c>
      <c r="E5010" t="s">
        <v>1445</v>
      </c>
      <c r="F5010">
        <v>2</v>
      </c>
      <c r="G5010">
        <v>1</v>
      </c>
      <c r="H5010">
        <v>20</v>
      </c>
      <c r="I5010">
        <v>11</v>
      </c>
      <c r="J5010">
        <v>5</v>
      </c>
      <c r="K5010">
        <v>0</v>
      </c>
      <c r="M5010">
        <v>0</v>
      </c>
      <c r="N5010">
        <f t="shared" si="84"/>
        <v>39</v>
      </c>
      <c r="O5010" s="13">
        <f t="shared" si="83"/>
        <v>39</v>
      </c>
    </row>
    <row r="5011" spans="1:15" x14ac:dyDescent="0.3">
      <c r="A5011" t="s">
        <v>20</v>
      </c>
      <c r="B5011" t="s">
        <v>296</v>
      </c>
      <c r="C5011" t="s">
        <v>1643</v>
      </c>
      <c r="D5011">
        <v>2020</v>
      </c>
      <c r="E5011" t="s">
        <v>1650</v>
      </c>
      <c r="I5011">
        <v>0</v>
      </c>
      <c r="J5011">
        <v>1</v>
      </c>
      <c r="K5011">
        <v>2</v>
      </c>
      <c r="M5011">
        <v>0</v>
      </c>
      <c r="N5011">
        <f t="shared" si="84"/>
        <v>3</v>
      </c>
      <c r="O5011" s="13">
        <f t="shared" si="83"/>
        <v>1</v>
      </c>
    </row>
    <row r="5012" spans="1:15" x14ac:dyDescent="0.3">
      <c r="A5012" t="s">
        <v>20</v>
      </c>
      <c r="B5012" t="s">
        <v>296</v>
      </c>
      <c r="C5012" t="s">
        <v>1643</v>
      </c>
      <c r="D5012">
        <v>2020</v>
      </c>
      <c r="E5012" t="s">
        <v>1651</v>
      </c>
      <c r="G5012">
        <v>4</v>
      </c>
      <c r="H5012">
        <v>35</v>
      </c>
      <c r="I5012">
        <v>21</v>
      </c>
      <c r="J5012">
        <v>49</v>
      </c>
      <c r="M5012">
        <v>0</v>
      </c>
      <c r="N5012">
        <f t="shared" si="84"/>
        <v>109</v>
      </c>
      <c r="O5012" s="13">
        <f t="shared" si="83"/>
        <v>109</v>
      </c>
    </row>
    <row r="5013" spans="1:15" x14ac:dyDescent="0.3">
      <c r="A5013" t="s">
        <v>20</v>
      </c>
      <c r="B5013" t="s">
        <v>296</v>
      </c>
      <c r="C5013" t="s">
        <v>1643</v>
      </c>
      <c r="D5013">
        <v>2020</v>
      </c>
      <c r="E5013" t="s">
        <v>1652</v>
      </c>
      <c r="G5013">
        <v>1</v>
      </c>
      <c r="N5013">
        <f t="shared" si="84"/>
        <v>1</v>
      </c>
      <c r="O5013" s="13">
        <f t="shared" si="83"/>
        <v>1</v>
      </c>
    </row>
    <row r="5014" spans="1:15" x14ac:dyDescent="0.3">
      <c r="A5014" t="s">
        <v>20</v>
      </c>
      <c r="B5014" t="s">
        <v>296</v>
      </c>
      <c r="C5014" t="s">
        <v>1643</v>
      </c>
      <c r="D5014">
        <v>2020</v>
      </c>
      <c r="E5014" t="s">
        <v>1653</v>
      </c>
      <c r="H5014">
        <v>0</v>
      </c>
      <c r="I5014">
        <v>4</v>
      </c>
      <c r="N5014">
        <f t="shared" si="84"/>
        <v>4</v>
      </c>
      <c r="O5014" s="13">
        <f t="shared" si="83"/>
        <v>4</v>
      </c>
    </row>
    <row r="5015" spans="1:15" x14ac:dyDescent="0.3">
      <c r="A5015" t="s">
        <v>20</v>
      </c>
      <c r="B5015" t="s">
        <v>296</v>
      </c>
      <c r="C5015" t="s">
        <v>1643</v>
      </c>
      <c r="D5015">
        <v>2020</v>
      </c>
      <c r="E5015" t="s">
        <v>1654</v>
      </c>
      <c r="H5015">
        <v>2</v>
      </c>
      <c r="I5015">
        <v>3</v>
      </c>
      <c r="J5015">
        <v>2</v>
      </c>
      <c r="M5015">
        <v>0</v>
      </c>
      <c r="N5015">
        <f t="shared" si="84"/>
        <v>7</v>
      </c>
      <c r="O5015" s="13">
        <f t="shared" si="83"/>
        <v>7</v>
      </c>
    </row>
    <row r="5016" spans="1:15" x14ac:dyDescent="0.3">
      <c r="A5016" t="s">
        <v>20</v>
      </c>
      <c r="B5016" t="s">
        <v>296</v>
      </c>
      <c r="C5016" t="s">
        <v>1643</v>
      </c>
      <c r="D5016">
        <v>2020</v>
      </c>
      <c r="E5016" t="s">
        <v>1655</v>
      </c>
      <c r="L5016">
        <v>0</v>
      </c>
      <c r="N5016">
        <f t="shared" si="84"/>
        <v>0</v>
      </c>
      <c r="O5016" s="13">
        <f t="shared" si="83"/>
        <v>0</v>
      </c>
    </row>
    <row r="5017" spans="1:15" x14ac:dyDescent="0.3">
      <c r="A5017" t="s">
        <v>233</v>
      </c>
      <c r="B5017" t="s">
        <v>296</v>
      </c>
      <c r="C5017" t="s">
        <v>1643</v>
      </c>
      <c r="D5017">
        <v>2020</v>
      </c>
      <c r="E5017" t="s">
        <v>1656</v>
      </c>
      <c r="F5017">
        <v>1</v>
      </c>
      <c r="G5017">
        <v>15</v>
      </c>
      <c r="H5017">
        <v>57</v>
      </c>
      <c r="I5017">
        <v>47</v>
      </c>
      <c r="J5017">
        <v>28</v>
      </c>
      <c r="N5017">
        <f t="shared" si="84"/>
        <v>148</v>
      </c>
      <c r="O5017" s="13">
        <f t="shared" si="83"/>
        <v>148</v>
      </c>
    </row>
    <row r="5018" spans="1:15" x14ac:dyDescent="0.3">
      <c r="A5018" t="s">
        <v>233</v>
      </c>
      <c r="B5018" t="s">
        <v>296</v>
      </c>
      <c r="C5018" t="s">
        <v>1643</v>
      </c>
      <c r="D5018">
        <v>2020</v>
      </c>
      <c r="E5018" t="s">
        <v>1562</v>
      </c>
      <c r="K5018">
        <v>0</v>
      </c>
      <c r="N5018">
        <f t="shared" si="84"/>
        <v>0</v>
      </c>
      <c r="O5018" s="13">
        <f t="shared" si="83"/>
        <v>0</v>
      </c>
    </row>
    <row r="5019" spans="1:15" x14ac:dyDescent="0.3">
      <c r="A5019" t="s">
        <v>50</v>
      </c>
      <c r="B5019" t="s">
        <v>296</v>
      </c>
      <c r="C5019" t="s">
        <v>1643</v>
      </c>
      <c r="D5019">
        <v>2020</v>
      </c>
      <c r="E5019" t="s">
        <v>1845</v>
      </c>
      <c r="F5019">
        <v>2</v>
      </c>
      <c r="G5019">
        <v>18</v>
      </c>
      <c r="H5019">
        <v>58</v>
      </c>
      <c r="I5019">
        <v>59</v>
      </c>
      <c r="J5019">
        <v>22</v>
      </c>
      <c r="K5019">
        <v>0</v>
      </c>
      <c r="N5019">
        <f t="shared" si="84"/>
        <v>159</v>
      </c>
      <c r="O5019" s="13">
        <f t="shared" si="83"/>
        <v>159</v>
      </c>
    </row>
    <row r="5020" spans="1:15" x14ac:dyDescent="0.3">
      <c r="A5020" t="s">
        <v>233</v>
      </c>
      <c r="B5020" t="s">
        <v>296</v>
      </c>
      <c r="C5020" t="s">
        <v>1643</v>
      </c>
      <c r="D5020">
        <v>2020</v>
      </c>
      <c r="E5020" t="s">
        <v>1657</v>
      </c>
      <c r="G5020">
        <v>5</v>
      </c>
      <c r="H5020">
        <v>1</v>
      </c>
      <c r="I5020">
        <v>9</v>
      </c>
      <c r="J5020">
        <v>5</v>
      </c>
      <c r="L5020">
        <v>2</v>
      </c>
      <c r="M5020">
        <v>0</v>
      </c>
      <c r="N5020">
        <f t="shared" si="84"/>
        <v>22</v>
      </c>
      <c r="O5020" s="13">
        <f t="shared" si="83"/>
        <v>20</v>
      </c>
    </row>
    <row r="5021" spans="1:15" x14ac:dyDescent="0.3">
      <c r="A5021" t="s">
        <v>26</v>
      </c>
      <c r="B5021" t="s">
        <v>296</v>
      </c>
      <c r="C5021" t="s">
        <v>1643</v>
      </c>
      <c r="D5021">
        <v>2020</v>
      </c>
      <c r="E5021" t="s">
        <v>1477</v>
      </c>
      <c r="H5021">
        <v>2</v>
      </c>
      <c r="I5021">
        <v>1</v>
      </c>
      <c r="K5021">
        <v>1</v>
      </c>
      <c r="M5021">
        <v>0</v>
      </c>
      <c r="N5021">
        <f t="shared" si="84"/>
        <v>4</v>
      </c>
      <c r="O5021" s="13">
        <f t="shared" si="83"/>
        <v>3</v>
      </c>
    </row>
    <row r="5022" spans="1:15" x14ac:dyDescent="0.3">
      <c r="A5022" t="s">
        <v>22</v>
      </c>
      <c r="B5022" t="s">
        <v>296</v>
      </c>
      <c r="C5022" t="s">
        <v>1643</v>
      </c>
      <c r="D5022">
        <v>2020</v>
      </c>
      <c r="E5022" t="s">
        <v>1658</v>
      </c>
      <c r="F5022">
        <v>7</v>
      </c>
      <c r="G5022">
        <v>1</v>
      </c>
      <c r="I5022">
        <v>1</v>
      </c>
      <c r="J5022">
        <v>24</v>
      </c>
      <c r="M5022">
        <v>0</v>
      </c>
      <c r="N5022">
        <f t="shared" si="84"/>
        <v>33</v>
      </c>
      <c r="O5022" s="13">
        <f t="shared" si="83"/>
        <v>33</v>
      </c>
    </row>
    <row r="5023" spans="1:15" x14ac:dyDescent="0.3">
      <c r="A5023" t="s">
        <v>22</v>
      </c>
      <c r="B5023" t="s">
        <v>296</v>
      </c>
      <c r="C5023" t="s">
        <v>1643</v>
      </c>
      <c r="D5023">
        <v>2020</v>
      </c>
      <c r="E5023" t="s">
        <v>1659</v>
      </c>
      <c r="G5023">
        <v>1</v>
      </c>
      <c r="H5023">
        <v>1</v>
      </c>
      <c r="I5023">
        <v>0</v>
      </c>
      <c r="J5023">
        <v>3</v>
      </c>
      <c r="N5023">
        <f t="shared" si="84"/>
        <v>5</v>
      </c>
      <c r="O5023" s="13">
        <f t="shared" si="83"/>
        <v>5</v>
      </c>
    </row>
    <row r="5024" spans="1:15" x14ac:dyDescent="0.3">
      <c r="A5024" t="s">
        <v>22</v>
      </c>
      <c r="B5024" t="s">
        <v>296</v>
      </c>
      <c r="C5024" t="s">
        <v>1643</v>
      </c>
      <c r="D5024">
        <v>2020</v>
      </c>
      <c r="E5024" t="s">
        <v>1660</v>
      </c>
      <c r="H5024">
        <v>1</v>
      </c>
      <c r="N5024">
        <f t="shared" si="84"/>
        <v>1</v>
      </c>
      <c r="O5024" s="13">
        <f t="shared" si="83"/>
        <v>1</v>
      </c>
    </row>
    <row r="5025" spans="1:15" x14ac:dyDescent="0.3">
      <c r="A5025" t="s">
        <v>34</v>
      </c>
      <c r="B5025" t="s">
        <v>296</v>
      </c>
      <c r="C5025" t="s">
        <v>1643</v>
      </c>
      <c r="D5025">
        <v>2020</v>
      </c>
      <c r="E5025" t="s">
        <v>1661</v>
      </c>
      <c r="J5025">
        <v>1</v>
      </c>
      <c r="N5025">
        <f t="shared" si="84"/>
        <v>1</v>
      </c>
      <c r="O5025" s="13">
        <f t="shared" si="83"/>
        <v>1</v>
      </c>
    </row>
    <row r="5026" spans="1:15" x14ac:dyDescent="0.3">
      <c r="A5026" t="s">
        <v>50</v>
      </c>
      <c r="B5026" t="s">
        <v>334</v>
      </c>
      <c r="C5026" t="s">
        <v>1662</v>
      </c>
      <c r="D5026">
        <v>2020</v>
      </c>
      <c r="E5026" t="s">
        <v>1505</v>
      </c>
      <c r="H5026">
        <v>2</v>
      </c>
      <c r="I5026">
        <v>2</v>
      </c>
      <c r="J5026">
        <v>12</v>
      </c>
      <c r="K5026">
        <v>0</v>
      </c>
      <c r="L5026">
        <v>6</v>
      </c>
      <c r="M5026">
        <v>0</v>
      </c>
      <c r="N5026">
        <f t="shared" si="84"/>
        <v>22</v>
      </c>
      <c r="O5026" s="13">
        <f t="shared" si="83"/>
        <v>16</v>
      </c>
    </row>
    <row r="5027" spans="1:15" x14ac:dyDescent="0.3">
      <c r="A5027" t="s">
        <v>50</v>
      </c>
      <c r="B5027" t="s">
        <v>334</v>
      </c>
      <c r="C5027" t="s">
        <v>1662</v>
      </c>
      <c r="D5027">
        <v>2020</v>
      </c>
      <c r="E5027" t="s">
        <v>1506</v>
      </c>
      <c r="H5027">
        <v>2</v>
      </c>
      <c r="I5027">
        <v>1</v>
      </c>
      <c r="J5027">
        <v>5</v>
      </c>
      <c r="M5027">
        <v>0</v>
      </c>
      <c r="N5027">
        <f t="shared" si="84"/>
        <v>8</v>
      </c>
      <c r="O5027" s="13">
        <f t="shared" si="83"/>
        <v>8</v>
      </c>
    </row>
    <row r="5028" spans="1:15" x14ac:dyDescent="0.3">
      <c r="A5028" t="s">
        <v>18</v>
      </c>
      <c r="B5028" t="s">
        <v>334</v>
      </c>
      <c r="C5028" t="s">
        <v>1662</v>
      </c>
      <c r="D5028">
        <v>2020</v>
      </c>
      <c r="E5028" t="s">
        <v>1493</v>
      </c>
      <c r="F5028">
        <v>1</v>
      </c>
      <c r="G5028">
        <v>7</v>
      </c>
      <c r="H5028">
        <v>106</v>
      </c>
      <c r="I5028">
        <v>81</v>
      </c>
      <c r="J5028">
        <v>35</v>
      </c>
      <c r="L5028">
        <v>303</v>
      </c>
      <c r="M5028">
        <v>0</v>
      </c>
      <c r="N5028">
        <f t="shared" si="84"/>
        <v>533</v>
      </c>
      <c r="O5028" s="13">
        <f t="shared" si="83"/>
        <v>230</v>
      </c>
    </row>
    <row r="5029" spans="1:15" x14ac:dyDescent="0.3">
      <c r="A5029" t="s">
        <v>20</v>
      </c>
      <c r="B5029" t="s">
        <v>334</v>
      </c>
      <c r="C5029" t="s">
        <v>1662</v>
      </c>
      <c r="D5029">
        <v>2020</v>
      </c>
      <c r="E5029" t="s">
        <v>1439</v>
      </c>
      <c r="F5029">
        <v>116</v>
      </c>
      <c r="G5029">
        <v>725</v>
      </c>
      <c r="H5029">
        <v>5569</v>
      </c>
      <c r="I5029">
        <v>4071</v>
      </c>
      <c r="J5029">
        <v>4312</v>
      </c>
      <c r="K5029">
        <v>181</v>
      </c>
      <c r="L5029">
        <v>3032</v>
      </c>
      <c r="M5029">
        <v>8</v>
      </c>
      <c r="N5029">
        <f t="shared" si="84"/>
        <v>18014</v>
      </c>
      <c r="O5029" s="13">
        <f t="shared" si="83"/>
        <v>14793</v>
      </c>
    </row>
    <row r="5030" spans="1:15" x14ac:dyDescent="0.3">
      <c r="A5030" t="s">
        <v>20</v>
      </c>
      <c r="B5030" t="s">
        <v>334</v>
      </c>
      <c r="C5030" t="s">
        <v>1662</v>
      </c>
      <c r="D5030">
        <v>2020</v>
      </c>
      <c r="E5030" t="s">
        <v>1445</v>
      </c>
      <c r="F5030">
        <v>9</v>
      </c>
      <c r="G5030">
        <v>53</v>
      </c>
      <c r="H5030">
        <v>363</v>
      </c>
      <c r="I5030">
        <v>331</v>
      </c>
      <c r="J5030">
        <v>272</v>
      </c>
      <c r="K5030">
        <v>0</v>
      </c>
      <c r="L5030">
        <v>206</v>
      </c>
      <c r="M5030">
        <v>0</v>
      </c>
      <c r="N5030">
        <f t="shared" si="84"/>
        <v>1234</v>
      </c>
      <c r="O5030" s="13">
        <f t="shared" si="83"/>
        <v>1028</v>
      </c>
    </row>
    <row r="5031" spans="1:15" x14ac:dyDescent="0.3">
      <c r="A5031" t="s">
        <v>125</v>
      </c>
      <c r="B5031" t="s">
        <v>334</v>
      </c>
      <c r="C5031" t="s">
        <v>1662</v>
      </c>
      <c r="D5031">
        <v>2020</v>
      </c>
      <c r="E5031" t="s">
        <v>1668</v>
      </c>
      <c r="G5031">
        <v>1</v>
      </c>
      <c r="H5031">
        <v>1</v>
      </c>
      <c r="I5031">
        <v>2</v>
      </c>
      <c r="J5031">
        <v>1</v>
      </c>
      <c r="K5031">
        <v>0</v>
      </c>
      <c r="M5031">
        <v>0</v>
      </c>
      <c r="N5031">
        <f t="shared" si="84"/>
        <v>5</v>
      </c>
      <c r="O5031" s="13">
        <f t="shared" si="83"/>
        <v>5</v>
      </c>
    </row>
    <row r="5032" spans="1:15" x14ac:dyDescent="0.3">
      <c r="A5032" t="s">
        <v>34</v>
      </c>
      <c r="B5032" t="s">
        <v>334</v>
      </c>
      <c r="C5032" t="s">
        <v>1662</v>
      </c>
      <c r="D5032">
        <v>2020</v>
      </c>
      <c r="E5032" t="s">
        <v>1669</v>
      </c>
      <c r="F5032">
        <v>1</v>
      </c>
      <c r="G5032">
        <v>4</v>
      </c>
      <c r="H5032">
        <v>22</v>
      </c>
      <c r="I5032">
        <v>10</v>
      </c>
      <c r="J5032">
        <v>27</v>
      </c>
      <c r="K5032">
        <v>0</v>
      </c>
      <c r="L5032">
        <v>26</v>
      </c>
      <c r="M5032">
        <v>0</v>
      </c>
      <c r="N5032">
        <f t="shared" si="84"/>
        <v>90</v>
      </c>
      <c r="O5032" s="13">
        <f t="shared" si="83"/>
        <v>64</v>
      </c>
    </row>
    <row r="5033" spans="1:15" x14ac:dyDescent="0.3">
      <c r="A5033" t="s">
        <v>50</v>
      </c>
      <c r="B5033" t="s">
        <v>334</v>
      </c>
      <c r="C5033" t="s">
        <v>1662</v>
      </c>
      <c r="D5033">
        <v>2020</v>
      </c>
      <c r="E5033" t="s">
        <v>1670</v>
      </c>
      <c r="G5033">
        <v>3</v>
      </c>
      <c r="H5033">
        <v>42</v>
      </c>
      <c r="I5033">
        <v>43</v>
      </c>
      <c r="J5033">
        <v>39</v>
      </c>
      <c r="K5033">
        <v>0</v>
      </c>
      <c r="L5033">
        <v>16</v>
      </c>
      <c r="M5033">
        <v>0</v>
      </c>
      <c r="N5033">
        <f t="shared" si="84"/>
        <v>143</v>
      </c>
      <c r="O5033" s="13">
        <f t="shared" si="83"/>
        <v>127</v>
      </c>
    </row>
    <row r="5034" spans="1:15" x14ac:dyDescent="0.3">
      <c r="A5034" t="s">
        <v>50</v>
      </c>
      <c r="B5034" t="s">
        <v>334</v>
      </c>
      <c r="C5034" t="s">
        <v>1662</v>
      </c>
      <c r="D5034">
        <v>2020</v>
      </c>
      <c r="E5034" t="s">
        <v>1671</v>
      </c>
      <c r="F5034">
        <v>1</v>
      </c>
      <c r="G5034">
        <v>48</v>
      </c>
      <c r="H5034">
        <v>187</v>
      </c>
      <c r="I5034">
        <v>60</v>
      </c>
      <c r="J5034">
        <v>24</v>
      </c>
      <c r="L5034">
        <v>4</v>
      </c>
      <c r="M5034">
        <v>0</v>
      </c>
      <c r="N5034">
        <f t="shared" si="84"/>
        <v>324</v>
      </c>
      <c r="O5034" s="13">
        <f t="shared" si="83"/>
        <v>320</v>
      </c>
    </row>
    <row r="5035" spans="1:15" x14ac:dyDescent="0.3">
      <c r="A5035" t="s">
        <v>22</v>
      </c>
      <c r="B5035" t="s">
        <v>334</v>
      </c>
      <c r="C5035" t="s">
        <v>1662</v>
      </c>
      <c r="D5035">
        <v>2020</v>
      </c>
      <c r="E5035" t="s">
        <v>1468</v>
      </c>
      <c r="L5035">
        <v>2</v>
      </c>
      <c r="N5035">
        <f t="shared" si="84"/>
        <v>2</v>
      </c>
      <c r="O5035" s="13">
        <f t="shared" si="83"/>
        <v>0</v>
      </c>
    </row>
    <row r="5036" spans="1:15" x14ac:dyDescent="0.3">
      <c r="A5036" t="s">
        <v>22</v>
      </c>
      <c r="B5036" t="s">
        <v>334</v>
      </c>
      <c r="C5036" t="s">
        <v>1662</v>
      </c>
      <c r="D5036">
        <v>2020</v>
      </c>
      <c r="E5036" t="s">
        <v>1441</v>
      </c>
      <c r="G5036">
        <v>90</v>
      </c>
      <c r="H5036">
        <v>2547</v>
      </c>
      <c r="I5036">
        <v>802</v>
      </c>
      <c r="J5036">
        <v>331</v>
      </c>
      <c r="K5036">
        <v>0</v>
      </c>
      <c r="L5036">
        <v>127</v>
      </c>
      <c r="M5036">
        <v>0</v>
      </c>
      <c r="N5036">
        <f t="shared" si="84"/>
        <v>3897</v>
      </c>
      <c r="O5036" s="13">
        <f t="shared" si="83"/>
        <v>3770</v>
      </c>
    </row>
    <row r="5037" spans="1:15" x14ac:dyDescent="0.3">
      <c r="A5037" t="s">
        <v>125</v>
      </c>
      <c r="B5037" t="s">
        <v>334</v>
      </c>
      <c r="C5037" t="s">
        <v>1662</v>
      </c>
      <c r="D5037">
        <v>2020</v>
      </c>
      <c r="E5037" t="s">
        <v>1674</v>
      </c>
      <c r="H5037">
        <v>0</v>
      </c>
      <c r="J5037">
        <v>1</v>
      </c>
      <c r="L5037">
        <v>5</v>
      </c>
      <c r="M5037">
        <v>0</v>
      </c>
      <c r="N5037">
        <f t="shared" si="84"/>
        <v>6</v>
      </c>
      <c r="O5037" s="13">
        <f t="shared" si="83"/>
        <v>1</v>
      </c>
    </row>
    <row r="5038" spans="1:15" x14ac:dyDescent="0.3">
      <c r="A5038" t="s">
        <v>22</v>
      </c>
      <c r="B5038" t="s">
        <v>334</v>
      </c>
      <c r="C5038" t="s">
        <v>1662</v>
      </c>
      <c r="D5038">
        <v>2020</v>
      </c>
      <c r="E5038" t="s">
        <v>1675</v>
      </c>
      <c r="G5038">
        <v>16</v>
      </c>
      <c r="H5038">
        <v>325</v>
      </c>
      <c r="I5038">
        <v>123</v>
      </c>
      <c r="J5038">
        <v>62</v>
      </c>
      <c r="K5038">
        <v>0</v>
      </c>
      <c r="L5038">
        <v>17</v>
      </c>
      <c r="M5038">
        <v>0</v>
      </c>
      <c r="N5038">
        <f t="shared" si="84"/>
        <v>543</v>
      </c>
      <c r="O5038" s="13">
        <f t="shared" si="83"/>
        <v>526</v>
      </c>
    </row>
    <row r="5039" spans="1:15" x14ac:dyDescent="0.3">
      <c r="A5039" t="s">
        <v>22</v>
      </c>
      <c r="B5039" t="s">
        <v>334</v>
      </c>
      <c r="C5039" t="s">
        <v>1662</v>
      </c>
      <c r="D5039">
        <v>2020</v>
      </c>
      <c r="E5039" t="s">
        <v>1676</v>
      </c>
      <c r="G5039">
        <v>122</v>
      </c>
      <c r="H5039">
        <v>2271</v>
      </c>
      <c r="I5039">
        <v>571</v>
      </c>
      <c r="J5039">
        <v>347</v>
      </c>
      <c r="K5039">
        <v>0</v>
      </c>
      <c r="L5039">
        <v>143</v>
      </c>
      <c r="M5039">
        <v>0</v>
      </c>
      <c r="N5039">
        <f t="shared" si="84"/>
        <v>3454</v>
      </c>
      <c r="O5039" s="13">
        <f t="shared" si="83"/>
        <v>3311</v>
      </c>
    </row>
    <row r="5040" spans="1:15" x14ac:dyDescent="0.3">
      <c r="A5040" t="s">
        <v>22</v>
      </c>
      <c r="B5040" t="s">
        <v>334</v>
      </c>
      <c r="C5040" t="s">
        <v>1662</v>
      </c>
      <c r="D5040">
        <v>2020</v>
      </c>
      <c r="E5040" t="s">
        <v>1677</v>
      </c>
      <c r="G5040">
        <v>18</v>
      </c>
      <c r="H5040">
        <v>346</v>
      </c>
      <c r="I5040">
        <v>97</v>
      </c>
      <c r="J5040">
        <v>64</v>
      </c>
      <c r="K5040">
        <v>0</v>
      </c>
      <c r="L5040">
        <v>28</v>
      </c>
      <c r="M5040">
        <v>0</v>
      </c>
      <c r="N5040">
        <f t="shared" si="84"/>
        <v>553</v>
      </c>
      <c r="O5040" s="13">
        <f t="shared" si="83"/>
        <v>525</v>
      </c>
    </row>
    <row r="5041" spans="1:15" x14ac:dyDescent="0.3">
      <c r="A5041" t="s">
        <v>50</v>
      </c>
      <c r="B5041" t="s">
        <v>334</v>
      </c>
      <c r="C5041" t="s">
        <v>1662</v>
      </c>
      <c r="D5041">
        <v>2020</v>
      </c>
      <c r="E5041" t="s">
        <v>1845</v>
      </c>
      <c r="G5041">
        <v>10</v>
      </c>
      <c r="H5041">
        <v>103</v>
      </c>
      <c r="I5041">
        <v>44</v>
      </c>
      <c r="J5041">
        <v>7</v>
      </c>
      <c r="M5041">
        <v>0</v>
      </c>
      <c r="N5041">
        <f t="shared" si="84"/>
        <v>164</v>
      </c>
      <c r="O5041" s="13">
        <f t="shared" si="83"/>
        <v>164</v>
      </c>
    </row>
    <row r="5042" spans="1:15" x14ac:dyDescent="0.3">
      <c r="A5042" t="s">
        <v>20</v>
      </c>
      <c r="B5042" t="s">
        <v>334</v>
      </c>
      <c r="C5042" t="s">
        <v>1662</v>
      </c>
      <c r="D5042">
        <v>2020</v>
      </c>
      <c r="E5042" t="s">
        <v>12</v>
      </c>
      <c r="J5042">
        <v>1</v>
      </c>
      <c r="K5042">
        <v>1</v>
      </c>
      <c r="L5042">
        <v>18</v>
      </c>
      <c r="M5042">
        <v>0</v>
      </c>
      <c r="N5042">
        <f t="shared" si="84"/>
        <v>20</v>
      </c>
      <c r="O5042" s="13">
        <f t="shared" si="83"/>
        <v>1</v>
      </c>
    </row>
    <row r="5043" spans="1:15" x14ac:dyDescent="0.3">
      <c r="A5043" t="s">
        <v>50</v>
      </c>
      <c r="B5043" t="s">
        <v>334</v>
      </c>
      <c r="C5043" t="s">
        <v>1662</v>
      </c>
      <c r="D5043">
        <v>2020</v>
      </c>
      <c r="E5043" t="s">
        <v>1678</v>
      </c>
      <c r="F5043">
        <v>1</v>
      </c>
      <c r="G5043">
        <v>5</v>
      </c>
      <c r="H5043">
        <v>6</v>
      </c>
      <c r="I5043">
        <v>10</v>
      </c>
      <c r="J5043">
        <v>42</v>
      </c>
      <c r="L5043">
        <v>107</v>
      </c>
      <c r="M5043">
        <v>0</v>
      </c>
      <c r="N5043">
        <f t="shared" si="84"/>
        <v>171</v>
      </c>
      <c r="O5043" s="13">
        <f t="shared" si="83"/>
        <v>64</v>
      </c>
    </row>
    <row r="5044" spans="1:15" x14ac:dyDescent="0.3">
      <c r="A5044" t="s">
        <v>50</v>
      </c>
      <c r="B5044" t="s">
        <v>334</v>
      </c>
      <c r="C5044" t="s">
        <v>1662</v>
      </c>
      <c r="D5044">
        <v>2020</v>
      </c>
      <c r="E5044" t="s">
        <v>1679</v>
      </c>
      <c r="F5044">
        <v>1</v>
      </c>
      <c r="H5044">
        <v>1</v>
      </c>
      <c r="J5044">
        <v>1</v>
      </c>
      <c r="L5044">
        <v>12</v>
      </c>
      <c r="M5044">
        <v>0</v>
      </c>
      <c r="N5044">
        <f t="shared" si="84"/>
        <v>15</v>
      </c>
      <c r="O5044" s="13">
        <f t="shared" si="83"/>
        <v>3</v>
      </c>
    </row>
    <row r="5045" spans="1:15" x14ac:dyDescent="0.3">
      <c r="A5045" t="s">
        <v>125</v>
      </c>
      <c r="B5045" t="s">
        <v>334</v>
      </c>
      <c r="C5045" t="s">
        <v>1662</v>
      </c>
      <c r="D5045">
        <v>2020</v>
      </c>
      <c r="E5045" t="s">
        <v>1821</v>
      </c>
      <c r="J5045">
        <v>1</v>
      </c>
      <c r="M5045">
        <v>0</v>
      </c>
      <c r="N5045">
        <f t="shared" si="84"/>
        <v>1</v>
      </c>
      <c r="O5045" s="13">
        <f t="shared" si="83"/>
        <v>1</v>
      </c>
    </row>
    <row r="5046" spans="1:15" x14ac:dyDescent="0.3">
      <c r="A5046" t="s">
        <v>26</v>
      </c>
      <c r="B5046" t="s">
        <v>334</v>
      </c>
      <c r="C5046" t="s">
        <v>1662</v>
      </c>
      <c r="D5046">
        <v>2020</v>
      </c>
      <c r="E5046" t="s">
        <v>1442</v>
      </c>
      <c r="H5046">
        <v>32</v>
      </c>
      <c r="I5046">
        <v>18</v>
      </c>
      <c r="J5046">
        <v>16</v>
      </c>
      <c r="K5046">
        <v>1</v>
      </c>
      <c r="L5046">
        <v>13</v>
      </c>
      <c r="M5046">
        <v>0</v>
      </c>
      <c r="N5046">
        <f t="shared" si="84"/>
        <v>80</v>
      </c>
      <c r="O5046" s="13">
        <f t="shared" si="83"/>
        <v>66</v>
      </c>
    </row>
    <row r="5047" spans="1:15" x14ac:dyDescent="0.3">
      <c r="A5047" t="s">
        <v>20</v>
      </c>
      <c r="B5047" t="s">
        <v>334</v>
      </c>
      <c r="C5047" t="s">
        <v>1662</v>
      </c>
      <c r="D5047">
        <v>2020</v>
      </c>
      <c r="E5047" t="s">
        <v>1680</v>
      </c>
      <c r="F5047">
        <v>3</v>
      </c>
      <c r="G5047">
        <v>8</v>
      </c>
      <c r="H5047">
        <v>69</v>
      </c>
      <c r="I5047">
        <v>52</v>
      </c>
      <c r="J5047">
        <v>48</v>
      </c>
      <c r="K5047">
        <v>0</v>
      </c>
      <c r="L5047">
        <v>6</v>
      </c>
      <c r="M5047">
        <v>0</v>
      </c>
      <c r="N5047">
        <f t="shared" si="84"/>
        <v>186</v>
      </c>
      <c r="O5047" s="13">
        <f t="shared" si="83"/>
        <v>180</v>
      </c>
    </row>
    <row r="5048" spans="1:15" x14ac:dyDescent="0.3">
      <c r="A5048" t="s">
        <v>125</v>
      </c>
      <c r="B5048" t="s">
        <v>334</v>
      </c>
      <c r="C5048" t="s">
        <v>1662</v>
      </c>
      <c r="D5048">
        <v>2020</v>
      </c>
      <c r="E5048" t="s">
        <v>1452</v>
      </c>
      <c r="K5048">
        <v>0</v>
      </c>
      <c r="N5048">
        <f t="shared" si="84"/>
        <v>0</v>
      </c>
      <c r="O5048" s="13">
        <f t="shared" si="83"/>
        <v>0</v>
      </c>
    </row>
    <row r="5049" spans="1:15" x14ac:dyDescent="0.3">
      <c r="A5049" t="s">
        <v>22</v>
      </c>
      <c r="B5049" t="s">
        <v>334</v>
      </c>
      <c r="C5049" t="s">
        <v>1662</v>
      </c>
      <c r="D5049">
        <v>2020</v>
      </c>
      <c r="E5049" t="s">
        <v>1453</v>
      </c>
      <c r="L5049">
        <v>1</v>
      </c>
      <c r="N5049">
        <f t="shared" si="84"/>
        <v>1</v>
      </c>
      <c r="O5049" s="13">
        <f t="shared" si="83"/>
        <v>0</v>
      </c>
    </row>
    <row r="5050" spans="1:15" x14ac:dyDescent="0.3">
      <c r="A5050" t="s">
        <v>18</v>
      </c>
      <c r="B5050" t="s">
        <v>224</v>
      </c>
      <c r="C5050" t="s">
        <v>1681</v>
      </c>
      <c r="D5050">
        <v>2020</v>
      </c>
      <c r="E5050" t="s">
        <v>1822</v>
      </c>
      <c r="F5050">
        <v>1</v>
      </c>
      <c r="G5050">
        <v>1</v>
      </c>
      <c r="H5050">
        <v>62</v>
      </c>
      <c r="I5050">
        <v>40</v>
      </c>
      <c r="J5050">
        <v>33</v>
      </c>
      <c r="K5050">
        <v>0</v>
      </c>
      <c r="L5050">
        <v>5</v>
      </c>
      <c r="M5050">
        <v>0</v>
      </c>
      <c r="N5050">
        <f t="shared" si="84"/>
        <v>142</v>
      </c>
      <c r="O5050" s="13">
        <f t="shared" si="83"/>
        <v>137</v>
      </c>
    </row>
    <row r="5051" spans="1:15" x14ac:dyDescent="0.3">
      <c r="A5051" t="s">
        <v>20</v>
      </c>
      <c r="B5051" t="s">
        <v>224</v>
      </c>
      <c r="C5051" t="s">
        <v>1681</v>
      </c>
      <c r="D5051">
        <v>2020</v>
      </c>
      <c r="E5051" t="s">
        <v>1683</v>
      </c>
      <c r="I5051">
        <v>0</v>
      </c>
      <c r="J5051">
        <v>0</v>
      </c>
      <c r="L5051">
        <v>0</v>
      </c>
      <c r="M5051">
        <v>0</v>
      </c>
      <c r="N5051">
        <f t="shared" si="84"/>
        <v>0</v>
      </c>
      <c r="O5051" s="13">
        <f t="shared" si="83"/>
        <v>0</v>
      </c>
    </row>
    <row r="5052" spans="1:15" x14ac:dyDescent="0.3">
      <c r="A5052" t="e">
        <v>#N/A</v>
      </c>
      <c r="B5052" t="s">
        <v>224</v>
      </c>
      <c r="C5052" t="s">
        <v>1681</v>
      </c>
      <c r="D5052">
        <v>2020</v>
      </c>
      <c r="E5052" t="s">
        <v>1858</v>
      </c>
      <c r="L5052">
        <v>3</v>
      </c>
      <c r="N5052">
        <f t="shared" si="84"/>
        <v>3</v>
      </c>
      <c r="O5052" s="13">
        <f t="shared" si="83"/>
        <v>0</v>
      </c>
    </row>
    <row r="5053" spans="1:15" x14ac:dyDescent="0.3">
      <c r="A5053" t="s">
        <v>50</v>
      </c>
      <c r="B5053" t="s">
        <v>224</v>
      </c>
      <c r="C5053" t="s">
        <v>1681</v>
      </c>
      <c r="D5053">
        <v>2020</v>
      </c>
      <c r="E5053" t="s">
        <v>1685</v>
      </c>
      <c r="H5053">
        <v>1</v>
      </c>
      <c r="I5053">
        <v>3</v>
      </c>
      <c r="J5053">
        <v>0</v>
      </c>
      <c r="M5053">
        <v>0</v>
      </c>
      <c r="N5053">
        <f t="shared" si="84"/>
        <v>4</v>
      </c>
      <c r="O5053" s="13">
        <f t="shared" si="83"/>
        <v>4</v>
      </c>
    </row>
    <row r="5054" spans="1:15" x14ac:dyDescent="0.3">
      <c r="A5054" t="s">
        <v>20</v>
      </c>
      <c r="B5054" t="s">
        <v>224</v>
      </c>
      <c r="C5054" t="s">
        <v>1681</v>
      </c>
      <c r="D5054">
        <v>2020</v>
      </c>
      <c r="E5054" t="s">
        <v>1439</v>
      </c>
      <c r="H5054">
        <v>7</v>
      </c>
      <c r="I5054">
        <v>6</v>
      </c>
      <c r="J5054">
        <v>1</v>
      </c>
      <c r="L5054">
        <v>2</v>
      </c>
      <c r="M5054">
        <v>0</v>
      </c>
      <c r="N5054">
        <f t="shared" si="84"/>
        <v>16</v>
      </c>
      <c r="O5054" s="13">
        <f t="shared" si="83"/>
        <v>14</v>
      </c>
    </row>
    <row r="5055" spans="1:15" x14ac:dyDescent="0.3">
      <c r="A5055" t="s">
        <v>50</v>
      </c>
      <c r="B5055" t="s">
        <v>224</v>
      </c>
      <c r="C5055" t="s">
        <v>1681</v>
      </c>
      <c r="D5055">
        <v>2020</v>
      </c>
      <c r="E5055" t="s">
        <v>1687</v>
      </c>
      <c r="G5055">
        <v>2</v>
      </c>
      <c r="H5055">
        <v>439</v>
      </c>
      <c r="I5055">
        <v>30</v>
      </c>
      <c r="J5055">
        <v>7</v>
      </c>
      <c r="L5055">
        <v>1</v>
      </c>
      <c r="N5055">
        <f t="shared" si="84"/>
        <v>479</v>
      </c>
      <c r="O5055" s="13">
        <f t="shared" si="83"/>
        <v>478</v>
      </c>
    </row>
    <row r="5056" spans="1:15" x14ac:dyDescent="0.3">
      <c r="A5056" t="s">
        <v>233</v>
      </c>
      <c r="B5056" t="s">
        <v>224</v>
      </c>
      <c r="C5056" t="s">
        <v>1681</v>
      </c>
      <c r="D5056">
        <v>2020</v>
      </c>
      <c r="E5056" t="s">
        <v>1823</v>
      </c>
      <c r="H5056">
        <v>10</v>
      </c>
      <c r="I5056">
        <v>4</v>
      </c>
      <c r="J5056">
        <v>2</v>
      </c>
      <c r="L5056">
        <v>1</v>
      </c>
      <c r="N5056">
        <f t="shared" si="84"/>
        <v>17</v>
      </c>
      <c r="O5056" s="13">
        <f t="shared" si="83"/>
        <v>16</v>
      </c>
    </row>
    <row r="5057" spans="1:15" x14ac:dyDescent="0.3">
      <c r="A5057" t="s">
        <v>20</v>
      </c>
      <c r="B5057" t="s">
        <v>224</v>
      </c>
      <c r="C5057" t="s">
        <v>1681</v>
      </c>
      <c r="D5057">
        <v>2020</v>
      </c>
      <c r="E5057" t="s">
        <v>1472</v>
      </c>
      <c r="H5057">
        <v>1</v>
      </c>
      <c r="J5057">
        <v>0</v>
      </c>
      <c r="K5057">
        <v>3</v>
      </c>
      <c r="N5057">
        <f t="shared" si="84"/>
        <v>4</v>
      </c>
      <c r="O5057" s="13">
        <f t="shared" si="83"/>
        <v>1</v>
      </c>
    </row>
    <row r="5058" spans="1:15" x14ac:dyDescent="0.3">
      <c r="A5058" t="s">
        <v>233</v>
      </c>
      <c r="B5058" t="s">
        <v>224</v>
      </c>
      <c r="C5058" t="s">
        <v>1681</v>
      </c>
      <c r="D5058">
        <v>2020</v>
      </c>
      <c r="E5058" t="s">
        <v>1511</v>
      </c>
      <c r="H5058">
        <v>1</v>
      </c>
      <c r="I5058">
        <v>3</v>
      </c>
      <c r="J5058">
        <v>1</v>
      </c>
      <c r="K5058">
        <v>0</v>
      </c>
      <c r="L5058">
        <v>0</v>
      </c>
      <c r="N5058">
        <f t="shared" si="84"/>
        <v>5</v>
      </c>
      <c r="O5058" s="13">
        <f t="shared" ref="O5058:O5121" si="85">F5058+G5058+H5058+I5058+J5058</f>
        <v>5</v>
      </c>
    </row>
    <row r="5059" spans="1:15" x14ac:dyDescent="0.3">
      <c r="A5059" t="s">
        <v>50</v>
      </c>
      <c r="B5059" t="s">
        <v>224</v>
      </c>
      <c r="C5059" t="s">
        <v>1681</v>
      </c>
      <c r="D5059">
        <v>2020</v>
      </c>
      <c r="E5059" t="s">
        <v>1845</v>
      </c>
      <c r="H5059">
        <v>256</v>
      </c>
      <c r="I5059">
        <v>36</v>
      </c>
      <c r="J5059">
        <v>5</v>
      </c>
      <c r="L5059">
        <v>5</v>
      </c>
      <c r="N5059">
        <f t="shared" ref="N5059:N5122" si="86">SUM(F5059:M5059)</f>
        <v>302</v>
      </c>
      <c r="O5059" s="13">
        <f t="shared" si="85"/>
        <v>297</v>
      </c>
    </row>
    <row r="5060" spans="1:15" x14ac:dyDescent="0.3">
      <c r="A5060" t="s">
        <v>22</v>
      </c>
      <c r="B5060" t="s">
        <v>224</v>
      </c>
      <c r="C5060" t="s">
        <v>1681</v>
      </c>
      <c r="D5060">
        <v>2020</v>
      </c>
      <c r="E5060" t="s">
        <v>1528</v>
      </c>
      <c r="G5060">
        <v>9</v>
      </c>
      <c r="H5060">
        <v>1479</v>
      </c>
      <c r="I5060">
        <v>482</v>
      </c>
      <c r="J5060">
        <v>181</v>
      </c>
      <c r="K5060">
        <v>15</v>
      </c>
      <c r="L5060">
        <v>22</v>
      </c>
      <c r="M5060">
        <v>0</v>
      </c>
      <c r="N5060">
        <f t="shared" si="86"/>
        <v>2188</v>
      </c>
      <c r="O5060" s="13">
        <f t="shared" si="85"/>
        <v>2151</v>
      </c>
    </row>
    <row r="5061" spans="1:15" x14ac:dyDescent="0.3">
      <c r="A5061" t="s">
        <v>22</v>
      </c>
      <c r="B5061" t="s">
        <v>224</v>
      </c>
      <c r="C5061" t="s">
        <v>1681</v>
      </c>
      <c r="D5061">
        <v>2020</v>
      </c>
      <c r="E5061" t="s">
        <v>1689</v>
      </c>
      <c r="H5061">
        <v>19</v>
      </c>
      <c r="I5061">
        <v>6</v>
      </c>
      <c r="J5061">
        <v>1</v>
      </c>
      <c r="L5061">
        <v>3</v>
      </c>
      <c r="M5061">
        <v>0</v>
      </c>
      <c r="N5061">
        <f t="shared" si="86"/>
        <v>29</v>
      </c>
      <c r="O5061" s="13">
        <f t="shared" si="85"/>
        <v>26</v>
      </c>
    </row>
    <row r="5062" spans="1:15" x14ac:dyDescent="0.3">
      <c r="A5062" t="s">
        <v>20</v>
      </c>
      <c r="B5062" t="s">
        <v>224</v>
      </c>
      <c r="C5062" t="s">
        <v>1681</v>
      </c>
      <c r="D5062">
        <v>2020</v>
      </c>
      <c r="E5062" t="s">
        <v>12</v>
      </c>
      <c r="H5062">
        <v>0</v>
      </c>
      <c r="I5062">
        <v>1</v>
      </c>
      <c r="K5062">
        <v>0</v>
      </c>
      <c r="M5062">
        <v>0</v>
      </c>
      <c r="N5062">
        <f t="shared" si="86"/>
        <v>1</v>
      </c>
      <c r="O5062" s="13">
        <f t="shared" si="85"/>
        <v>1</v>
      </c>
    </row>
    <row r="5063" spans="1:15" x14ac:dyDescent="0.3">
      <c r="A5063" t="s">
        <v>239</v>
      </c>
      <c r="B5063" t="s">
        <v>224</v>
      </c>
      <c r="C5063" t="s">
        <v>1681</v>
      </c>
      <c r="D5063">
        <v>2020</v>
      </c>
      <c r="E5063" t="s">
        <v>1690</v>
      </c>
      <c r="H5063">
        <v>156</v>
      </c>
      <c r="I5063">
        <v>8</v>
      </c>
      <c r="J5063">
        <v>7</v>
      </c>
      <c r="N5063">
        <f t="shared" si="86"/>
        <v>171</v>
      </c>
      <c r="O5063" s="13">
        <f t="shared" si="85"/>
        <v>171</v>
      </c>
    </row>
    <row r="5064" spans="1:15" x14ac:dyDescent="0.3">
      <c r="A5064" t="s">
        <v>29</v>
      </c>
      <c r="B5064" t="s">
        <v>224</v>
      </c>
      <c r="C5064" t="s">
        <v>1681</v>
      </c>
      <c r="D5064">
        <v>2020</v>
      </c>
      <c r="E5064" t="s">
        <v>1455</v>
      </c>
      <c r="H5064">
        <v>1</v>
      </c>
      <c r="J5064">
        <v>0</v>
      </c>
      <c r="N5064">
        <f t="shared" si="86"/>
        <v>1</v>
      </c>
      <c r="O5064" s="13">
        <f t="shared" si="85"/>
        <v>1</v>
      </c>
    </row>
    <row r="5065" spans="1:15" x14ac:dyDescent="0.3">
      <c r="A5065" t="s">
        <v>18</v>
      </c>
      <c r="B5065" t="s">
        <v>224</v>
      </c>
      <c r="C5065" t="s">
        <v>1681</v>
      </c>
      <c r="D5065">
        <v>2020</v>
      </c>
      <c r="E5065" t="s">
        <v>1691</v>
      </c>
      <c r="H5065">
        <v>0</v>
      </c>
      <c r="M5065">
        <v>0</v>
      </c>
      <c r="N5065">
        <f t="shared" si="86"/>
        <v>0</v>
      </c>
      <c r="O5065" s="13">
        <f t="shared" si="85"/>
        <v>0</v>
      </c>
    </row>
    <row r="5066" spans="1:15" x14ac:dyDescent="0.3">
      <c r="A5066" t="s">
        <v>233</v>
      </c>
      <c r="B5066" t="s">
        <v>224</v>
      </c>
      <c r="C5066" t="s">
        <v>1681</v>
      </c>
      <c r="D5066">
        <v>2020</v>
      </c>
      <c r="E5066" t="s">
        <v>1824</v>
      </c>
      <c r="H5066">
        <v>113</v>
      </c>
      <c r="I5066">
        <v>8</v>
      </c>
      <c r="J5066">
        <v>4</v>
      </c>
      <c r="L5066">
        <v>5</v>
      </c>
      <c r="M5066">
        <v>0</v>
      </c>
      <c r="N5066">
        <f t="shared" si="86"/>
        <v>130</v>
      </c>
      <c r="O5066" s="13">
        <f t="shared" si="85"/>
        <v>125</v>
      </c>
    </row>
    <row r="5067" spans="1:15" x14ac:dyDescent="0.3">
      <c r="A5067" t="s">
        <v>29</v>
      </c>
      <c r="B5067" t="s">
        <v>407</v>
      </c>
      <c r="C5067" t="s">
        <v>1692</v>
      </c>
      <c r="D5067">
        <v>2020</v>
      </c>
      <c r="E5067" t="s">
        <v>1796</v>
      </c>
      <c r="I5067">
        <v>3</v>
      </c>
      <c r="M5067">
        <v>0</v>
      </c>
      <c r="N5067">
        <f t="shared" si="86"/>
        <v>3</v>
      </c>
      <c r="O5067" s="13">
        <f t="shared" si="85"/>
        <v>3</v>
      </c>
    </row>
    <row r="5068" spans="1:15" x14ac:dyDescent="0.3">
      <c r="A5068" t="s">
        <v>18</v>
      </c>
      <c r="B5068" t="s">
        <v>382</v>
      </c>
      <c r="C5068" t="s">
        <v>1693</v>
      </c>
      <c r="D5068">
        <v>2020</v>
      </c>
      <c r="E5068" t="s">
        <v>1466</v>
      </c>
      <c r="H5068">
        <v>14</v>
      </c>
      <c r="I5068">
        <v>82</v>
      </c>
      <c r="J5068">
        <v>19</v>
      </c>
      <c r="L5068">
        <v>0</v>
      </c>
      <c r="M5068">
        <v>0</v>
      </c>
      <c r="N5068">
        <f t="shared" si="86"/>
        <v>115</v>
      </c>
      <c r="O5068" s="13">
        <f t="shared" si="85"/>
        <v>115</v>
      </c>
    </row>
    <row r="5069" spans="1:15" x14ac:dyDescent="0.3">
      <c r="A5069" t="s">
        <v>20</v>
      </c>
      <c r="B5069" t="s">
        <v>382</v>
      </c>
      <c r="C5069" t="s">
        <v>1693</v>
      </c>
      <c r="D5069">
        <v>2020</v>
      </c>
      <c r="E5069" t="s">
        <v>1439</v>
      </c>
      <c r="G5069">
        <v>1</v>
      </c>
      <c r="H5069">
        <v>41</v>
      </c>
      <c r="I5069">
        <v>20</v>
      </c>
      <c r="J5069">
        <v>27</v>
      </c>
      <c r="K5069">
        <v>0</v>
      </c>
      <c r="L5069">
        <v>4</v>
      </c>
      <c r="M5069">
        <v>0</v>
      </c>
      <c r="N5069">
        <f t="shared" si="86"/>
        <v>93</v>
      </c>
      <c r="O5069" s="13">
        <f t="shared" si="85"/>
        <v>89</v>
      </c>
    </row>
    <row r="5070" spans="1:15" x14ac:dyDescent="0.3">
      <c r="A5070" t="s">
        <v>20</v>
      </c>
      <c r="B5070" t="s">
        <v>382</v>
      </c>
      <c r="C5070" t="s">
        <v>1693</v>
      </c>
      <c r="D5070">
        <v>2020</v>
      </c>
      <c r="E5070" t="s">
        <v>1445</v>
      </c>
      <c r="I5070">
        <v>1</v>
      </c>
      <c r="J5070">
        <v>2</v>
      </c>
      <c r="L5070">
        <v>4</v>
      </c>
      <c r="M5070">
        <v>0</v>
      </c>
      <c r="N5070">
        <f t="shared" si="86"/>
        <v>7</v>
      </c>
      <c r="O5070" s="13">
        <f t="shared" si="85"/>
        <v>3</v>
      </c>
    </row>
    <row r="5071" spans="1:15" x14ac:dyDescent="0.3">
      <c r="A5071" t="s">
        <v>136</v>
      </c>
      <c r="B5071" t="s">
        <v>382</v>
      </c>
      <c r="C5071" t="s">
        <v>1693</v>
      </c>
      <c r="D5071">
        <v>2020</v>
      </c>
      <c r="E5071" t="s">
        <v>1694</v>
      </c>
      <c r="J5071">
        <v>5</v>
      </c>
      <c r="N5071">
        <f t="shared" si="86"/>
        <v>5</v>
      </c>
      <c r="O5071" s="13">
        <f t="shared" si="85"/>
        <v>5</v>
      </c>
    </row>
    <row r="5072" spans="1:15" x14ac:dyDescent="0.3">
      <c r="A5072" t="s">
        <v>136</v>
      </c>
      <c r="B5072" t="s">
        <v>382</v>
      </c>
      <c r="C5072" t="s">
        <v>1693</v>
      </c>
      <c r="D5072">
        <v>2020</v>
      </c>
      <c r="E5072" t="s">
        <v>1695</v>
      </c>
      <c r="J5072">
        <v>0</v>
      </c>
      <c r="M5072">
        <v>0</v>
      </c>
      <c r="N5072">
        <f t="shared" si="86"/>
        <v>0</v>
      </c>
      <c r="O5072" s="13">
        <f t="shared" si="85"/>
        <v>0</v>
      </c>
    </row>
    <row r="5073" spans="1:15" x14ac:dyDescent="0.3">
      <c r="A5073" t="s">
        <v>136</v>
      </c>
      <c r="B5073" t="s">
        <v>382</v>
      </c>
      <c r="C5073" t="s">
        <v>1693</v>
      </c>
      <c r="D5073">
        <v>2020</v>
      </c>
      <c r="E5073" t="s">
        <v>1696</v>
      </c>
      <c r="J5073">
        <v>7</v>
      </c>
      <c r="N5073">
        <f t="shared" si="86"/>
        <v>7</v>
      </c>
      <c r="O5073" s="13">
        <f t="shared" si="85"/>
        <v>7</v>
      </c>
    </row>
    <row r="5074" spans="1:15" x14ac:dyDescent="0.3">
      <c r="A5074" t="s">
        <v>136</v>
      </c>
      <c r="B5074" t="s">
        <v>382</v>
      </c>
      <c r="C5074" t="s">
        <v>1693</v>
      </c>
      <c r="D5074">
        <v>2020</v>
      </c>
      <c r="E5074" t="s">
        <v>1697</v>
      </c>
      <c r="I5074">
        <v>0</v>
      </c>
      <c r="J5074">
        <v>0</v>
      </c>
      <c r="N5074">
        <f t="shared" si="86"/>
        <v>0</v>
      </c>
      <c r="O5074" s="13">
        <f t="shared" si="85"/>
        <v>0</v>
      </c>
    </row>
    <row r="5075" spans="1:15" x14ac:dyDescent="0.3">
      <c r="A5075" t="s">
        <v>136</v>
      </c>
      <c r="B5075" t="s">
        <v>382</v>
      </c>
      <c r="C5075" t="s">
        <v>1693</v>
      </c>
      <c r="D5075">
        <v>2020</v>
      </c>
      <c r="E5075" t="s">
        <v>1623</v>
      </c>
      <c r="J5075">
        <v>1</v>
      </c>
      <c r="N5075">
        <f t="shared" si="86"/>
        <v>1</v>
      </c>
      <c r="O5075" s="13">
        <f t="shared" si="85"/>
        <v>1</v>
      </c>
    </row>
    <row r="5076" spans="1:15" x14ac:dyDescent="0.3">
      <c r="A5076" t="s">
        <v>136</v>
      </c>
      <c r="B5076" t="s">
        <v>382</v>
      </c>
      <c r="C5076" t="s">
        <v>1693</v>
      </c>
      <c r="D5076">
        <v>2020</v>
      </c>
      <c r="E5076" t="s">
        <v>1698</v>
      </c>
      <c r="J5076">
        <v>8</v>
      </c>
      <c r="N5076">
        <f t="shared" si="86"/>
        <v>8</v>
      </c>
      <c r="O5076" s="13">
        <f t="shared" si="85"/>
        <v>8</v>
      </c>
    </row>
    <row r="5077" spans="1:15" x14ac:dyDescent="0.3">
      <c r="A5077" t="e">
        <v>#N/A</v>
      </c>
      <c r="B5077" t="s">
        <v>382</v>
      </c>
      <c r="C5077" t="s">
        <v>1693</v>
      </c>
      <c r="D5077">
        <v>2020</v>
      </c>
      <c r="E5077" t="s">
        <v>1699</v>
      </c>
      <c r="J5077">
        <v>0</v>
      </c>
      <c r="N5077">
        <f t="shared" si="86"/>
        <v>0</v>
      </c>
      <c r="O5077" s="13">
        <f t="shared" si="85"/>
        <v>0</v>
      </c>
    </row>
    <row r="5078" spans="1:15" x14ac:dyDescent="0.3">
      <c r="A5078" t="s">
        <v>136</v>
      </c>
      <c r="B5078" t="s">
        <v>382</v>
      </c>
      <c r="C5078" t="s">
        <v>1693</v>
      </c>
      <c r="D5078">
        <v>2020</v>
      </c>
      <c r="E5078" t="s">
        <v>1700</v>
      </c>
      <c r="J5078">
        <v>22</v>
      </c>
      <c r="N5078">
        <f t="shared" si="86"/>
        <v>22</v>
      </c>
      <c r="O5078" s="13">
        <f t="shared" si="85"/>
        <v>22</v>
      </c>
    </row>
    <row r="5079" spans="1:15" x14ac:dyDescent="0.3">
      <c r="A5079" t="s">
        <v>136</v>
      </c>
      <c r="B5079" t="s">
        <v>382</v>
      </c>
      <c r="C5079" t="s">
        <v>1693</v>
      </c>
      <c r="D5079">
        <v>2020</v>
      </c>
      <c r="E5079" t="s">
        <v>1701</v>
      </c>
      <c r="J5079">
        <v>2</v>
      </c>
      <c r="N5079">
        <f t="shared" si="86"/>
        <v>2</v>
      </c>
      <c r="O5079" s="13">
        <f t="shared" si="85"/>
        <v>2</v>
      </c>
    </row>
    <row r="5080" spans="1:15" x14ac:dyDescent="0.3">
      <c r="A5080" t="s">
        <v>136</v>
      </c>
      <c r="B5080" t="s">
        <v>382</v>
      </c>
      <c r="C5080" t="s">
        <v>1693</v>
      </c>
      <c r="D5080">
        <v>2020</v>
      </c>
      <c r="E5080" t="s">
        <v>1702</v>
      </c>
      <c r="I5080">
        <v>0</v>
      </c>
      <c r="J5080">
        <v>1</v>
      </c>
      <c r="N5080">
        <f t="shared" si="86"/>
        <v>1</v>
      </c>
      <c r="O5080" s="13">
        <f t="shared" si="85"/>
        <v>1</v>
      </c>
    </row>
    <row r="5081" spans="1:15" x14ac:dyDescent="0.3">
      <c r="A5081" t="s">
        <v>136</v>
      </c>
      <c r="B5081" t="s">
        <v>382</v>
      </c>
      <c r="C5081" t="s">
        <v>1693</v>
      </c>
      <c r="D5081">
        <v>2020</v>
      </c>
      <c r="E5081" t="s">
        <v>1703</v>
      </c>
      <c r="H5081">
        <v>0</v>
      </c>
      <c r="J5081">
        <v>4</v>
      </c>
      <c r="N5081">
        <f t="shared" si="86"/>
        <v>4</v>
      </c>
      <c r="O5081" s="13">
        <f t="shared" si="85"/>
        <v>4</v>
      </c>
    </row>
    <row r="5082" spans="1:15" x14ac:dyDescent="0.3">
      <c r="A5082" t="s">
        <v>136</v>
      </c>
      <c r="B5082" t="s">
        <v>382</v>
      </c>
      <c r="C5082" t="s">
        <v>1693</v>
      </c>
      <c r="D5082">
        <v>2020</v>
      </c>
      <c r="E5082" t="s">
        <v>1704</v>
      </c>
      <c r="J5082">
        <v>6</v>
      </c>
      <c r="L5082">
        <v>2</v>
      </c>
      <c r="N5082">
        <f t="shared" si="86"/>
        <v>8</v>
      </c>
      <c r="O5082" s="13">
        <f t="shared" si="85"/>
        <v>6</v>
      </c>
    </row>
    <row r="5083" spans="1:15" x14ac:dyDescent="0.3">
      <c r="A5083" t="e">
        <v>#N/A</v>
      </c>
      <c r="B5083" t="s">
        <v>382</v>
      </c>
      <c r="C5083" t="s">
        <v>1693</v>
      </c>
      <c r="D5083">
        <v>2020</v>
      </c>
      <c r="E5083" t="s">
        <v>1705</v>
      </c>
      <c r="J5083">
        <v>0</v>
      </c>
      <c r="N5083">
        <f t="shared" si="86"/>
        <v>0</v>
      </c>
      <c r="O5083" s="13">
        <f t="shared" si="85"/>
        <v>0</v>
      </c>
    </row>
    <row r="5084" spans="1:15" x14ac:dyDescent="0.3">
      <c r="A5084" t="s">
        <v>136</v>
      </c>
      <c r="B5084" t="s">
        <v>382</v>
      </c>
      <c r="C5084" t="s">
        <v>1693</v>
      </c>
      <c r="D5084">
        <v>2020</v>
      </c>
      <c r="E5084" t="s">
        <v>1706</v>
      </c>
      <c r="J5084">
        <v>0</v>
      </c>
      <c r="N5084">
        <f t="shared" si="86"/>
        <v>0</v>
      </c>
      <c r="O5084" s="13">
        <f t="shared" si="85"/>
        <v>0</v>
      </c>
    </row>
    <row r="5085" spans="1:15" x14ac:dyDescent="0.3">
      <c r="A5085" t="e">
        <v>#N/A</v>
      </c>
      <c r="B5085" t="s">
        <v>382</v>
      </c>
      <c r="C5085" t="s">
        <v>1693</v>
      </c>
      <c r="D5085">
        <v>2020</v>
      </c>
      <c r="E5085" t="s">
        <v>1707</v>
      </c>
      <c r="I5085">
        <v>2</v>
      </c>
      <c r="J5085">
        <v>3</v>
      </c>
      <c r="N5085">
        <f t="shared" si="86"/>
        <v>5</v>
      </c>
      <c r="O5085" s="13">
        <f t="shared" si="85"/>
        <v>5</v>
      </c>
    </row>
    <row r="5086" spans="1:15" x14ac:dyDescent="0.3">
      <c r="A5086" t="s">
        <v>34</v>
      </c>
      <c r="B5086" t="s">
        <v>382</v>
      </c>
      <c r="C5086" t="s">
        <v>1693</v>
      </c>
      <c r="D5086">
        <v>2020</v>
      </c>
      <c r="E5086" t="s">
        <v>1460</v>
      </c>
      <c r="F5086">
        <v>99</v>
      </c>
      <c r="H5086">
        <v>6</v>
      </c>
      <c r="I5086">
        <v>5</v>
      </c>
      <c r="J5086">
        <v>86</v>
      </c>
      <c r="K5086">
        <v>0</v>
      </c>
      <c r="L5086">
        <v>63</v>
      </c>
      <c r="M5086">
        <v>0</v>
      </c>
      <c r="N5086">
        <f t="shared" si="86"/>
        <v>259</v>
      </c>
      <c r="O5086" s="13">
        <f t="shared" si="85"/>
        <v>196</v>
      </c>
    </row>
    <row r="5087" spans="1:15" x14ac:dyDescent="0.3">
      <c r="A5087" t="s">
        <v>20</v>
      </c>
      <c r="B5087" t="s">
        <v>382</v>
      </c>
      <c r="C5087" t="s">
        <v>1693</v>
      </c>
      <c r="D5087">
        <v>2020</v>
      </c>
      <c r="E5087" t="s">
        <v>1708</v>
      </c>
      <c r="H5087">
        <v>18</v>
      </c>
      <c r="I5087">
        <v>1</v>
      </c>
      <c r="M5087">
        <v>0</v>
      </c>
      <c r="N5087">
        <f t="shared" si="86"/>
        <v>19</v>
      </c>
      <c r="O5087" s="13">
        <f t="shared" si="85"/>
        <v>19</v>
      </c>
    </row>
    <row r="5088" spans="1:15" x14ac:dyDescent="0.3">
      <c r="A5088" t="s">
        <v>20</v>
      </c>
      <c r="B5088" t="s">
        <v>382</v>
      </c>
      <c r="C5088" t="s">
        <v>1693</v>
      </c>
      <c r="D5088">
        <v>2020</v>
      </c>
      <c r="E5088" t="s">
        <v>1709</v>
      </c>
      <c r="J5088">
        <v>0</v>
      </c>
      <c r="N5088">
        <f t="shared" si="86"/>
        <v>0</v>
      </c>
      <c r="O5088" s="13">
        <f t="shared" si="85"/>
        <v>0</v>
      </c>
    </row>
    <row r="5089" spans="1:15" x14ac:dyDescent="0.3">
      <c r="A5089" t="s">
        <v>20</v>
      </c>
      <c r="B5089" t="s">
        <v>382</v>
      </c>
      <c r="C5089" t="s">
        <v>1693</v>
      </c>
      <c r="D5089">
        <v>2020</v>
      </c>
      <c r="E5089" t="s">
        <v>1710</v>
      </c>
      <c r="J5089">
        <v>0</v>
      </c>
      <c r="N5089">
        <f t="shared" si="86"/>
        <v>0</v>
      </c>
      <c r="O5089" s="13">
        <f t="shared" si="85"/>
        <v>0</v>
      </c>
    </row>
    <row r="5090" spans="1:15" x14ac:dyDescent="0.3">
      <c r="A5090" t="s">
        <v>22</v>
      </c>
      <c r="B5090" t="s">
        <v>382</v>
      </c>
      <c r="C5090" t="s">
        <v>1693</v>
      </c>
      <c r="D5090">
        <v>2020</v>
      </c>
      <c r="E5090" t="s">
        <v>1468</v>
      </c>
      <c r="G5090">
        <v>46</v>
      </c>
      <c r="H5090">
        <v>2761</v>
      </c>
      <c r="I5090">
        <v>324</v>
      </c>
      <c r="J5090">
        <v>162</v>
      </c>
      <c r="K5090">
        <v>0</v>
      </c>
      <c r="L5090">
        <v>6</v>
      </c>
      <c r="M5090">
        <v>0</v>
      </c>
      <c r="N5090">
        <f t="shared" si="86"/>
        <v>3299</v>
      </c>
      <c r="O5090" s="13">
        <f t="shared" si="85"/>
        <v>3293</v>
      </c>
    </row>
    <row r="5091" spans="1:15" x14ac:dyDescent="0.3">
      <c r="A5091" t="s">
        <v>50</v>
      </c>
      <c r="B5091" t="s">
        <v>382</v>
      </c>
      <c r="C5091" t="s">
        <v>1693</v>
      </c>
      <c r="D5091">
        <v>2020</v>
      </c>
      <c r="E5091" t="s">
        <v>1845</v>
      </c>
      <c r="H5091">
        <v>98</v>
      </c>
      <c r="I5091">
        <v>25</v>
      </c>
      <c r="N5091">
        <f t="shared" si="86"/>
        <v>123</v>
      </c>
      <c r="O5091" s="13">
        <f t="shared" si="85"/>
        <v>123</v>
      </c>
    </row>
    <row r="5092" spans="1:15" x14ac:dyDescent="0.3">
      <c r="A5092" t="s">
        <v>233</v>
      </c>
      <c r="B5092" t="s">
        <v>382</v>
      </c>
      <c r="C5092" t="s">
        <v>1693</v>
      </c>
      <c r="D5092">
        <v>2020</v>
      </c>
      <c r="E5092" t="s">
        <v>1616</v>
      </c>
      <c r="H5092">
        <v>55</v>
      </c>
      <c r="I5092">
        <v>20</v>
      </c>
      <c r="J5092">
        <v>2</v>
      </c>
      <c r="N5092">
        <f t="shared" si="86"/>
        <v>77</v>
      </c>
      <c r="O5092" s="13">
        <f t="shared" si="85"/>
        <v>77</v>
      </c>
    </row>
    <row r="5093" spans="1:15" x14ac:dyDescent="0.3">
      <c r="A5093" t="s">
        <v>20</v>
      </c>
      <c r="B5093" t="s">
        <v>382</v>
      </c>
      <c r="C5093" t="s">
        <v>1693</v>
      </c>
      <c r="D5093">
        <v>2020</v>
      </c>
      <c r="E5093" t="s">
        <v>12</v>
      </c>
      <c r="H5093">
        <v>1</v>
      </c>
      <c r="I5093">
        <v>0</v>
      </c>
      <c r="N5093">
        <f t="shared" si="86"/>
        <v>1</v>
      </c>
      <c r="O5093" s="13">
        <f t="shared" si="85"/>
        <v>1</v>
      </c>
    </row>
    <row r="5094" spans="1:15" x14ac:dyDescent="0.3">
      <c r="A5094" t="s">
        <v>26</v>
      </c>
      <c r="B5094" t="s">
        <v>382</v>
      </c>
      <c r="C5094" t="s">
        <v>1693</v>
      </c>
      <c r="D5094">
        <v>2020</v>
      </c>
      <c r="E5094" t="s">
        <v>1442</v>
      </c>
      <c r="I5094">
        <v>3</v>
      </c>
      <c r="K5094">
        <v>0</v>
      </c>
      <c r="N5094">
        <f t="shared" si="86"/>
        <v>3</v>
      </c>
      <c r="O5094" s="13">
        <f t="shared" si="85"/>
        <v>3</v>
      </c>
    </row>
    <row r="5095" spans="1:15" x14ac:dyDescent="0.3">
      <c r="A5095" t="s">
        <v>92</v>
      </c>
      <c r="B5095" t="s">
        <v>382</v>
      </c>
      <c r="C5095" t="s">
        <v>1693</v>
      </c>
      <c r="D5095">
        <v>2020</v>
      </c>
      <c r="E5095" t="s">
        <v>1711</v>
      </c>
      <c r="G5095">
        <v>1</v>
      </c>
      <c r="H5095">
        <v>62</v>
      </c>
      <c r="I5095">
        <v>11</v>
      </c>
      <c r="N5095">
        <f t="shared" si="86"/>
        <v>74</v>
      </c>
      <c r="O5095" s="13">
        <f t="shared" si="85"/>
        <v>74</v>
      </c>
    </row>
    <row r="5096" spans="1:15" x14ac:dyDescent="0.3">
      <c r="A5096" t="s">
        <v>20</v>
      </c>
      <c r="B5096" t="s">
        <v>382</v>
      </c>
      <c r="C5096" t="s">
        <v>1712</v>
      </c>
      <c r="D5096">
        <v>2020</v>
      </c>
      <c r="E5096" t="s">
        <v>1713</v>
      </c>
      <c r="H5096">
        <v>4</v>
      </c>
      <c r="I5096">
        <v>4</v>
      </c>
      <c r="J5096">
        <v>4</v>
      </c>
      <c r="L5096">
        <v>1</v>
      </c>
      <c r="M5096">
        <v>0</v>
      </c>
      <c r="N5096">
        <f t="shared" si="86"/>
        <v>13</v>
      </c>
      <c r="O5096" s="13">
        <f t="shared" si="85"/>
        <v>12</v>
      </c>
    </row>
    <row r="5097" spans="1:15" x14ac:dyDescent="0.3">
      <c r="A5097" t="s">
        <v>20</v>
      </c>
      <c r="B5097" t="s">
        <v>382</v>
      </c>
      <c r="C5097" t="s">
        <v>1712</v>
      </c>
      <c r="D5097">
        <v>2020</v>
      </c>
      <c r="E5097" t="s">
        <v>1714</v>
      </c>
      <c r="J5097">
        <v>3</v>
      </c>
      <c r="L5097">
        <v>1</v>
      </c>
      <c r="N5097">
        <f t="shared" si="86"/>
        <v>4</v>
      </c>
      <c r="O5097" s="13">
        <f t="shared" si="85"/>
        <v>3</v>
      </c>
    </row>
    <row r="5098" spans="1:15" x14ac:dyDescent="0.3">
      <c r="A5098" t="s">
        <v>136</v>
      </c>
      <c r="B5098" t="s">
        <v>394</v>
      </c>
      <c r="C5098" t="s">
        <v>1715</v>
      </c>
      <c r="D5098">
        <v>2020</v>
      </c>
      <c r="E5098" t="s">
        <v>1716</v>
      </c>
      <c r="H5098">
        <v>1</v>
      </c>
      <c r="J5098">
        <v>3</v>
      </c>
      <c r="K5098">
        <v>0</v>
      </c>
      <c r="M5098">
        <v>0</v>
      </c>
      <c r="N5098">
        <f t="shared" si="86"/>
        <v>4</v>
      </c>
      <c r="O5098" s="13">
        <f t="shared" si="85"/>
        <v>4</v>
      </c>
    </row>
    <row r="5099" spans="1:15" x14ac:dyDescent="0.3">
      <c r="A5099" t="s">
        <v>20</v>
      </c>
      <c r="B5099" t="s">
        <v>394</v>
      </c>
      <c r="C5099" t="s">
        <v>1715</v>
      </c>
      <c r="D5099">
        <v>2020</v>
      </c>
      <c r="E5099" t="s">
        <v>1439</v>
      </c>
      <c r="H5099">
        <v>17</v>
      </c>
      <c r="I5099">
        <v>2</v>
      </c>
      <c r="J5099">
        <v>1</v>
      </c>
      <c r="L5099">
        <v>1</v>
      </c>
      <c r="M5099">
        <v>0</v>
      </c>
      <c r="N5099">
        <f t="shared" si="86"/>
        <v>21</v>
      </c>
      <c r="O5099" s="13">
        <f t="shared" si="85"/>
        <v>20</v>
      </c>
    </row>
    <row r="5100" spans="1:15" x14ac:dyDescent="0.3">
      <c r="A5100" t="s">
        <v>20</v>
      </c>
      <c r="B5100" t="s">
        <v>394</v>
      </c>
      <c r="C5100" t="s">
        <v>1715</v>
      </c>
      <c r="D5100">
        <v>2020</v>
      </c>
      <c r="E5100" t="s">
        <v>1445</v>
      </c>
      <c r="H5100">
        <v>19</v>
      </c>
      <c r="I5100">
        <v>3</v>
      </c>
      <c r="J5100">
        <v>1</v>
      </c>
      <c r="K5100">
        <v>0</v>
      </c>
      <c r="L5100">
        <v>6</v>
      </c>
      <c r="N5100">
        <f t="shared" si="86"/>
        <v>29</v>
      </c>
      <c r="O5100" s="13">
        <f t="shared" si="85"/>
        <v>23</v>
      </c>
    </row>
    <row r="5101" spans="1:15" x14ac:dyDescent="0.3">
      <c r="A5101" t="s">
        <v>20</v>
      </c>
      <c r="B5101" t="s">
        <v>394</v>
      </c>
      <c r="C5101" t="s">
        <v>1715</v>
      </c>
      <c r="D5101">
        <v>2020</v>
      </c>
      <c r="E5101" t="s">
        <v>1717</v>
      </c>
      <c r="L5101">
        <v>0</v>
      </c>
      <c r="N5101">
        <f t="shared" si="86"/>
        <v>0</v>
      </c>
      <c r="O5101" s="13">
        <f t="shared" si="85"/>
        <v>0</v>
      </c>
    </row>
    <row r="5102" spans="1:15" x14ac:dyDescent="0.3">
      <c r="A5102" t="s">
        <v>34</v>
      </c>
      <c r="B5102" t="s">
        <v>394</v>
      </c>
      <c r="C5102" t="s">
        <v>1715</v>
      </c>
      <c r="D5102">
        <v>2020</v>
      </c>
      <c r="E5102" t="s">
        <v>1460</v>
      </c>
      <c r="L5102">
        <v>0</v>
      </c>
      <c r="N5102">
        <f t="shared" si="86"/>
        <v>0</v>
      </c>
      <c r="O5102" s="13">
        <f t="shared" si="85"/>
        <v>0</v>
      </c>
    </row>
    <row r="5103" spans="1:15" x14ac:dyDescent="0.3">
      <c r="A5103" t="s">
        <v>22</v>
      </c>
      <c r="B5103" t="s">
        <v>394</v>
      </c>
      <c r="C5103" t="s">
        <v>1715</v>
      </c>
      <c r="D5103">
        <v>2020</v>
      </c>
      <c r="E5103" t="s">
        <v>1718</v>
      </c>
      <c r="H5103">
        <v>2</v>
      </c>
      <c r="I5103">
        <v>2</v>
      </c>
      <c r="J5103">
        <v>0</v>
      </c>
      <c r="L5103">
        <v>2</v>
      </c>
      <c r="M5103">
        <v>0</v>
      </c>
      <c r="N5103">
        <f t="shared" si="86"/>
        <v>6</v>
      </c>
      <c r="O5103" s="13">
        <f t="shared" si="85"/>
        <v>4</v>
      </c>
    </row>
    <row r="5104" spans="1:15" x14ac:dyDescent="0.3">
      <c r="A5104" t="s">
        <v>22</v>
      </c>
      <c r="B5104" t="s">
        <v>394</v>
      </c>
      <c r="C5104" t="s">
        <v>1715</v>
      </c>
      <c r="D5104">
        <v>2020</v>
      </c>
      <c r="E5104" t="s">
        <v>1468</v>
      </c>
      <c r="G5104">
        <v>6</v>
      </c>
      <c r="H5104">
        <v>441</v>
      </c>
      <c r="I5104">
        <v>111</v>
      </c>
      <c r="J5104">
        <v>96</v>
      </c>
      <c r="K5104">
        <v>0</v>
      </c>
      <c r="L5104">
        <v>170</v>
      </c>
      <c r="M5104">
        <v>0</v>
      </c>
      <c r="N5104">
        <f t="shared" si="86"/>
        <v>824</v>
      </c>
      <c r="O5104" s="13">
        <f t="shared" si="85"/>
        <v>654</v>
      </c>
    </row>
    <row r="5105" spans="1:15" x14ac:dyDescent="0.3">
      <c r="A5105" t="s">
        <v>22</v>
      </c>
      <c r="B5105" t="s">
        <v>394</v>
      </c>
      <c r="C5105" t="s">
        <v>1715</v>
      </c>
      <c r="D5105">
        <v>2020</v>
      </c>
      <c r="E5105" t="s">
        <v>1498</v>
      </c>
      <c r="H5105">
        <v>51</v>
      </c>
      <c r="I5105">
        <v>11</v>
      </c>
      <c r="J5105">
        <v>22</v>
      </c>
      <c r="L5105">
        <v>84</v>
      </c>
      <c r="M5105">
        <v>0</v>
      </c>
      <c r="N5105">
        <f t="shared" si="86"/>
        <v>168</v>
      </c>
      <c r="O5105" s="13">
        <f t="shared" si="85"/>
        <v>84</v>
      </c>
    </row>
    <row r="5106" spans="1:15" x14ac:dyDescent="0.3">
      <c r="A5106" t="s">
        <v>233</v>
      </c>
      <c r="B5106" t="s">
        <v>394</v>
      </c>
      <c r="C5106" t="s">
        <v>1715</v>
      </c>
      <c r="D5106">
        <v>2020</v>
      </c>
      <c r="E5106" t="s">
        <v>1511</v>
      </c>
      <c r="H5106">
        <v>0</v>
      </c>
      <c r="I5106">
        <v>4</v>
      </c>
      <c r="K5106">
        <v>0</v>
      </c>
      <c r="M5106">
        <v>0</v>
      </c>
      <c r="N5106">
        <f t="shared" si="86"/>
        <v>4</v>
      </c>
      <c r="O5106" s="13">
        <f t="shared" si="85"/>
        <v>4</v>
      </c>
    </row>
    <row r="5107" spans="1:15" x14ac:dyDescent="0.3">
      <c r="A5107" t="s">
        <v>233</v>
      </c>
      <c r="B5107" t="s">
        <v>394</v>
      </c>
      <c r="C5107" t="s">
        <v>1715</v>
      </c>
      <c r="D5107">
        <v>2020</v>
      </c>
      <c r="E5107" t="s">
        <v>1562</v>
      </c>
      <c r="H5107">
        <v>7</v>
      </c>
      <c r="I5107">
        <v>1</v>
      </c>
      <c r="J5107">
        <v>1</v>
      </c>
      <c r="K5107">
        <v>0</v>
      </c>
      <c r="N5107">
        <f t="shared" si="86"/>
        <v>9</v>
      </c>
      <c r="O5107" s="13">
        <f t="shared" si="85"/>
        <v>9</v>
      </c>
    </row>
    <row r="5108" spans="1:15" x14ac:dyDescent="0.3">
      <c r="A5108" t="s">
        <v>233</v>
      </c>
      <c r="B5108" t="s">
        <v>394</v>
      </c>
      <c r="C5108" t="s">
        <v>1715</v>
      </c>
      <c r="D5108">
        <v>2020</v>
      </c>
      <c r="E5108" t="s">
        <v>1552</v>
      </c>
      <c r="H5108">
        <v>281</v>
      </c>
      <c r="I5108">
        <v>89</v>
      </c>
      <c r="J5108">
        <v>29</v>
      </c>
      <c r="L5108">
        <v>40</v>
      </c>
      <c r="N5108">
        <f t="shared" si="86"/>
        <v>439</v>
      </c>
      <c r="O5108" s="13">
        <f t="shared" si="85"/>
        <v>399</v>
      </c>
    </row>
    <row r="5109" spans="1:15" x14ac:dyDescent="0.3">
      <c r="A5109" t="s">
        <v>50</v>
      </c>
      <c r="B5109" t="s">
        <v>394</v>
      </c>
      <c r="C5109" t="s">
        <v>1715</v>
      </c>
      <c r="D5109">
        <v>2020</v>
      </c>
      <c r="E5109" t="s">
        <v>1845</v>
      </c>
      <c r="G5109">
        <v>1</v>
      </c>
      <c r="H5109">
        <v>66</v>
      </c>
      <c r="I5109">
        <v>14</v>
      </c>
      <c r="J5109">
        <v>7</v>
      </c>
      <c r="L5109">
        <v>48</v>
      </c>
      <c r="N5109">
        <f t="shared" si="86"/>
        <v>136</v>
      </c>
      <c r="O5109" s="13">
        <f t="shared" si="85"/>
        <v>88</v>
      </c>
    </row>
    <row r="5110" spans="1:15" x14ac:dyDescent="0.3">
      <c r="A5110" t="s">
        <v>20</v>
      </c>
      <c r="B5110" t="s">
        <v>394</v>
      </c>
      <c r="C5110" t="s">
        <v>1715</v>
      </c>
      <c r="D5110">
        <v>2020</v>
      </c>
      <c r="E5110" t="s">
        <v>12</v>
      </c>
      <c r="H5110">
        <v>2</v>
      </c>
      <c r="I5110">
        <v>3</v>
      </c>
      <c r="L5110">
        <v>2</v>
      </c>
      <c r="N5110">
        <f t="shared" si="86"/>
        <v>7</v>
      </c>
      <c r="O5110" s="13">
        <f t="shared" si="85"/>
        <v>5</v>
      </c>
    </row>
    <row r="5111" spans="1:15" x14ac:dyDescent="0.3">
      <c r="A5111" t="s">
        <v>50</v>
      </c>
      <c r="B5111" t="s">
        <v>407</v>
      </c>
      <c r="C5111" t="s">
        <v>1719</v>
      </c>
      <c r="D5111">
        <v>2020</v>
      </c>
      <c r="E5111" t="s">
        <v>1720</v>
      </c>
      <c r="G5111">
        <v>1</v>
      </c>
      <c r="H5111">
        <v>11</v>
      </c>
      <c r="I5111">
        <v>36</v>
      </c>
      <c r="J5111">
        <v>19</v>
      </c>
      <c r="K5111">
        <v>0</v>
      </c>
      <c r="M5111">
        <v>0</v>
      </c>
      <c r="N5111">
        <f t="shared" si="86"/>
        <v>67</v>
      </c>
      <c r="O5111" s="13">
        <f t="shared" si="85"/>
        <v>67</v>
      </c>
    </row>
    <row r="5112" spans="1:15" x14ac:dyDescent="0.3">
      <c r="A5112" t="s">
        <v>50</v>
      </c>
      <c r="B5112" t="s">
        <v>407</v>
      </c>
      <c r="C5112" t="s">
        <v>1719</v>
      </c>
      <c r="D5112">
        <v>2020</v>
      </c>
      <c r="E5112" t="s">
        <v>1721</v>
      </c>
      <c r="J5112">
        <v>8</v>
      </c>
      <c r="N5112">
        <f t="shared" si="86"/>
        <v>8</v>
      </c>
      <c r="O5112" s="13">
        <f t="shared" si="85"/>
        <v>8</v>
      </c>
    </row>
    <row r="5113" spans="1:15" x14ac:dyDescent="0.3">
      <c r="A5113" t="s">
        <v>18</v>
      </c>
      <c r="B5113" t="s">
        <v>407</v>
      </c>
      <c r="C5113" t="s">
        <v>1719</v>
      </c>
      <c r="D5113">
        <v>2020</v>
      </c>
      <c r="E5113" t="s">
        <v>1493</v>
      </c>
      <c r="H5113">
        <v>10</v>
      </c>
      <c r="I5113">
        <v>6</v>
      </c>
      <c r="J5113">
        <v>0</v>
      </c>
      <c r="M5113">
        <v>0</v>
      </c>
      <c r="N5113">
        <f t="shared" si="86"/>
        <v>16</v>
      </c>
      <c r="O5113" s="13">
        <f t="shared" si="85"/>
        <v>16</v>
      </c>
    </row>
    <row r="5114" spans="1:15" x14ac:dyDescent="0.3">
      <c r="A5114" t="s">
        <v>20</v>
      </c>
      <c r="B5114" t="s">
        <v>407</v>
      </c>
      <c r="C5114" t="s">
        <v>1719</v>
      </c>
      <c r="D5114">
        <v>2020</v>
      </c>
      <c r="E5114" t="s">
        <v>1439</v>
      </c>
      <c r="H5114">
        <v>6</v>
      </c>
      <c r="I5114">
        <v>1</v>
      </c>
      <c r="J5114">
        <v>2</v>
      </c>
      <c r="L5114">
        <v>0</v>
      </c>
      <c r="M5114">
        <v>0</v>
      </c>
      <c r="N5114">
        <f t="shared" si="86"/>
        <v>9</v>
      </c>
      <c r="O5114" s="13">
        <f t="shared" si="85"/>
        <v>9</v>
      </c>
    </row>
    <row r="5115" spans="1:15" x14ac:dyDescent="0.3">
      <c r="A5115" t="s">
        <v>20</v>
      </c>
      <c r="B5115" t="s">
        <v>407</v>
      </c>
      <c r="C5115" t="s">
        <v>1719</v>
      </c>
      <c r="D5115">
        <v>2020</v>
      </c>
      <c r="E5115" t="s">
        <v>1445</v>
      </c>
      <c r="H5115">
        <v>0</v>
      </c>
      <c r="J5115">
        <v>1</v>
      </c>
      <c r="L5115">
        <v>0</v>
      </c>
      <c r="M5115">
        <v>0</v>
      </c>
      <c r="N5115">
        <f t="shared" si="86"/>
        <v>1</v>
      </c>
      <c r="O5115" s="13">
        <f t="shared" si="85"/>
        <v>1</v>
      </c>
    </row>
    <row r="5116" spans="1:15" x14ac:dyDescent="0.3">
      <c r="A5116" t="s">
        <v>136</v>
      </c>
      <c r="B5116" t="s">
        <v>407</v>
      </c>
      <c r="C5116" t="s">
        <v>1719</v>
      </c>
      <c r="D5116">
        <v>2020</v>
      </c>
      <c r="E5116" t="s">
        <v>1722</v>
      </c>
      <c r="J5116">
        <v>0</v>
      </c>
      <c r="N5116">
        <f t="shared" si="86"/>
        <v>0</v>
      </c>
      <c r="O5116" s="13">
        <f t="shared" si="85"/>
        <v>0</v>
      </c>
    </row>
    <row r="5117" spans="1:15" x14ac:dyDescent="0.3">
      <c r="A5117" t="s">
        <v>20</v>
      </c>
      <c r="B5117" t="s">
        <v>407</v>
      </c>
      <c r="C5117" t="s">
        <v>1719</v>
      </c>
      <c r="D5117">
        <v>2020</v>
      </c>
      <c r="E5117" t="s">
        <v>1472</v>
      </c>
      <c r="H5117">
        <v>3</v>
      </c>
      <c r="I5117">
        <v>1</v>
      </c>
      <c r="J5117">
        <v>66</v>
      </c>
      <c r="K5117">
        <v>9</v>
      </c>
      <c r="M5117">
        <v>0</v>
      </c>
      <c r="N5117">
        <f t="shared" si="86"/>
        <v>79</v>
      </c>
      <c r="O5117" s="13">
        <f t="shared" si="85"/>
        <v>70</v>
      </c>
    </row>
    <row r="5118" spans="1:15" x14ac:dyDescent="0.3">
      <c r="A5118" t="s">
        <v>22</v>
      </c>
      <c r="B5118" t="s">
        <v>407</v>
      </c>
      <c r="C5118" t="s">
        <v>1719</v>
      </c>
      <c r="D5118">
        <v>2020</v>
      </c>
      <c r="E5118" t="s">
        <v>1723</v>
      </c>
      <c r="G5118">
        <v>2</v>
      </c>
      <c r="H5118">
        <v>486</v>
      </c>
      <c r="I5118">
        <v>537</v>
      </c>
      <c r="J5118">
        <v>70</v>
      </c>
      <c r="M5118">
        <v>1</v>
      </c>
      <c r="N5118">
        <f t="shared" si="86"/>
        <v>1096</v>
      </c>
      <c r="O5118" s="13">
        <f t="shared" si="85"/>
        <v>1095</v>
      </c>
    </row>
    <row r="5119" spans="1:15" x14ac:dyDescent="0.3">
      <c r="A5119" t="s">
        <v>22</v>
      </c>
      <c r="B5119" t="s">
        <v>407</v>
      </c>
      <c r="C5119" t="s">
        <v>1719</v>
      </c>
      <c r="D5119">
        <v>2020</v>
      </c>
      <c r="E5119" t="s">
        <v>1468</v>
      </c>
      <c r="G5119">
        <v>20</v>
      </c>
      <c r="H5119">
        <v>726</v>
      </c>
      <c r="I5119">
        <v>126</v>
      </c>
      <c r="J5119">
        <v>164</v>
      </c>
      <c r="K5119">
        <v>1</v>
      </c>
      <c r="L5119">
        <v>2</v>
      </c>
      <c r="M5119">
        <v>7</v>
      </c>
      <c r="N5119">
        <f t="shared" si="86"/>
        <v>1046</v>
      </c>
      <c r="O5119" s="13">
        <f t="shared" si="85"/>
        <v>1036</v>
      </c>
    </row>
    <row r="5120" spans="1:15" x14ac:dyDescent="0.3">
      <c r="A5120" t="s">
        <v>22</v>
      </c>
      <c r="B5120" t="s">
        <v>407</v>
      </c>
      <c r="C5120" t="s">
        <v>1719</v>
      </c>
      <c r="D5120">
        <v>2020</v>
      </c>
      <c r="E5120" t="s">
        <v>1473</v>
      </c>
      <c r="I5120">
        <v>0</v>
      </c>
      <c r="J5120">
        <v>1</v>
      </c>
      <c r="L5120">
        <v>0</v>
      </c>
      <c r="M5120">
        <v>0</v>
      </c>
      <c r="N5120">
        <f t="shared" si="86"/>
        <v>1</v>
      </c>
      <c r="O5120" s="13">
        <f t="shared" si="85"/>
        <v>1</v>
      </c>
    </row>
    <row r="5121" spans="1:15" x14ac:dyDescent="0.3">
      <c r="A5121" t="s">
        <v>50</v>
      </c>
      <c r="B5121" t="s">
        <v>407</v>
      </c>
      <c r="C5121" t="s">
        <v>1719</v>
      </c>
      <c r="D5121">
        <v>2020</v>
      </c>
      <c r="E5121" t="s">
        <v>1845</v>
      </c>
      <c r="H5121">
        <v>191</v>
      </c>
      <c r="I5121">
        <v>204</v>
      </c>
      <c r="J5121">
        <v>29</v>
      </c>
      <c r="N5121">
        <f t="shared" si="86"/>
        <v>424</v>
      </c>
      <c r="O5121" s="13">
        <f t="shared" si="85"/>
        <v>424</v>
      </c>
    </row>
    <row r="5122" spans="1:15" x14ac:dyDescent="0.3">
      <c r="A5122" t="s">
        <v>26</v>
      </c>
      <c r="B5122" t="s">
        <v>407</v>
      </c>
      <c r="C5122" t="s">
        <v>1719</v>
      </c>
      <c r="D5122">
        <v>2020</v>
      </c>
      <c r="E5122" t="s">
        <v>1569</v>
      </c>
      <c r="H5122">
        <v>5</v>
      </c>
      <c r="I5122">
        <v>1</v>
      </c>
      <c r="N5122">
        <f t="shared" si="86"/>
        <v>6</v>
      </c>
      <c r="O5122" s="13">
        <f t="shared" ref="O5122:O5185" si="87">F5122+G5122+H5122+I5122+J5122</f>
        <v>6</v>
      </c>
    </row>
    <row r="5123" spans="1:15" x14ac:dyDescent="0.3">
      <c r="A5123" t="s">
        <v>26</v>
      </c>
      <c r="B5123" t="s">
        <v>407</v>
      </c>
      <c r="C5123" t="s">
        <v>1719</v>
      </c>
      <c r="D5123">
        <v>2020</v>
      </c>
      <c r="E5123" t="s">
        <v>1477</v>
      </c>
      <c r="I5123">
        <v>1</v>
      </c>
      <c r="N5123">
        <f t="shared" ref="N5123:N5186" si="88">SUM(F5123:M5123)</f>
        <v>1</v>
      </c>
      <c r="O5123" s="13">
        <f t="shared" si="87"/>
        <v>1</v>
      </c>
    </row>
    <row r="5124" spans="1:15" x14ac:dyDescent="0.3">
      <c r="A5124" t="s">
        <v>20</v>
      </c>
      <c r="B5124" t="s">
        <v>407</v>
      </c>
      <c r="C5124" t="s">
        <v>1719</v>
      </c>
      <c r="D5124">
        <v>2020</v>
      </c>
      <c r="E5124" t="s">
        <v>1826</v>
      </c>
      <c r="H5124">
        <v>7</v>
      </c>
      <c r="I5124">
        <v>1</v>
      </c>
      <c r="N5124">
        <f t="shared" si="88"/>
        <v>8</v>
      </c>
      <c r="O5124" s="13">
        <f t="shared" si="87"/>
        <v>8</v>
      </c>
    </row>
    <row r="5125" spans="1:15" x14ac:dyDescent="0.3">
      <c r="A5125" t="s">
        <v>233</v>
      </c>
      <c r="B5125" t="s">
        <v>419</v>
      </c>
      <c r="C5125" t="s">
        <v>1724</v>
      </c>
      <c r="D5125">
        <v>2020</v>
      </c>
      <c r="E5125" t="s">
        <v>1564</v>
      </c>
      <c r="H5125">
        <v>1</v>
      </c>
      <c r="I5125">
        <v>0</v>
      </c>
      <c r="M5125">
        <v>0</v>
      </c>
      <c r="N5125">
        <f t="shared" si="88"/>
        <v>1</v>
      </c>
      <c r="O5125" s="13">
        <f t="shared" si="87"/>
        <v>1</v>
      </c>
    </row>
    <row r="5126" spans="1:15" x14ac:dyDescent="0.3">
      <c r="A5126" t="s">
        <v>50</v>
      </c>
      <c r="B5126" t="s">
        <v>419</v>
      </c>
      <c r="C5126" t="s">
        <v>1724</v>
      </c>
      <c r="D5126">
        <v>2020</v>
      </c>
      <c r="E5126" t="s">
        <v>1725</v>
      </c>
      <c r="G5126">
        <v>2</v>
      </c>
      <c r="H5126">
        <v>5</v>
      </c>
      <c r="I5126">
        <v>6</v>
      </c>
      <c r="J5126">
        <v>3</v>
      </c>
      <c r="K5126">
        <v>0</v>
      </c>
      <c r="M5126">
        <v>0</v>
      </c>
      <c r="N5126">
        <f t="shared" si="88"/>
        <v>16</v>
      </c>
      <c r="O5126" s="13">
        <f t="shared" si="87"/>
        <v>16</v>
      </c>
    </row>
    <row r="5127" spans="1:15" x14ac:dyDescent="0.3">
      <c r="A5127" t="s">
        <v>136</v>
      </c>
      <c r="B5127" t="s">
        <v>419</v>
      </c>
      <c r="C5127" t="s">
        <v>1724</v>
      </c>
      <c r="D5127">
        <v>2020</v>
      </c>
      <c r="E5127" t="s">
        <v>1776</v>
      </c>
      <c r="H5127">
        <v>1</v>
      </c>
      <c r="I5127">
        <v>1</v>
      </c>
      <c r="J5127">
        <v>1</v>
      </c>
      <c r="K5127">
        <v>2</v>
      </c>
      <c r="M5127">
        <v>0</v>
      </c>
      <c r="N5127">
        <f t="shared" si="88"/>
        <v>5</v>
      </c>
      <c r="O5127" s="13">
        <f t="shared" si="87"/>
        <v>3</v>
      </c>
    </row>
    <row r="5128" spans="1:15" x14ac:dyDescent="0.3">
      <c r="A5128" t="s">
        <v>136</v>
      </c>
      <c r="B5128" t="s">
        <v>419</v>
      </c>
      <c r="C5128" t="s">
        <v>1724</v>
      </c>
      <c r="D5128">
        <v>2020</v>
      </c>
      <c r="E5128" t="s">
        <v>1716</v>
      </c>
      <c r="K5128">
        <v>2215</v>
      </c>
      <c r="L5128">
        <v>0</v>
      </c>
      <c r="N5128">
        <f t="shared" si="88"/>
        <v>2215</v>
      </c>
      <c r="O5128" s="13">
        <f t="shared" si="87"/>
        <v>0</v>
      </c>
    </row>
    <row r="5129" spans="1:15" x14ac:dyDescent="0.3">
      <c r="A5129" t="s">
        <v>20</v>
      </c>
      <c r="B5129" t="s">
        <v>419</v>
      </c>
      <c r="C5129" t="s">
        <v>1724</v>
      </c>
      <c r="D5129">
        <v>2020</v>
      </c>
      <c r="E5129" t="s">
        <v>1439</v>
      </c>
      <c r="F5129">
        <v>4</v>
      </c>
      <c r="G5129">
        <v>13</v>
      </c>
      <c r="H5129">
        <v>98</v>
      </c>
      <c r="I5129">
        <v>62</v>
      </c>
      <c r="J5129">
        <v>57</v>
      </c>
      <c r="K5129">
        <v>1</v>
      </c>
      <c r="L5129">
        <v>72</v>
      </c>
      <c r="M5129">
        <v>0</v>
      </c>
      <c r="N5129">
        <f t="shared" si="88"/>
        <v>307</v>
      </c>
      <c r="O5129" s="13">
        <f t="shared" si="87"/>
        <v>234</v>
      </c>
    </row>
    <row r="5130" spans="1:15" x14ac:dyDescent="0.3">
      <c r="A5130" t="s">
        <v>20</v>
      </c>
      <c r="B5130" t="s">
        <v>419</v>
      </c>
      <c r="C5130" t="s">
        <v>1724</v>
      </c>
      <c r="D5130">
        <v>2020</v>
      </c>
      <c r="E5130" t="s">
        <v>1445</v>
      </c>
      <c r="J5130">
        <v>1</v>
      </c>
      <c r="L5130">
        <v>2</v>
      </c>
      <c r="M5130">
        <v>0</v>
      </c>
      <c r="N5130">
        <f t="shared" si="88"/>
        <v>3</v>
      </c>
      <c r="O5130" s="13">
        <f t="shared" si="87"/>
        <v>1</v>
      </c>
    </row>
    <row r="5131" spans="1:15" x14ac:dyDescent="0.3">
      <c r="A5131" t="s">
        <v>50</v>
      </c>
      <c r="B5131" t="s">
        <v>419</v>
      </c>
      <c r="C5131" t="s">
        <v>1724</v>
      </c>
      <c r="D5131">
        <v>2020</v>
      </c>
      <c r="E5131" t="s">
        <v>1726</v>
      </c>
      <c r="G5131">
        <v>1</v>
      </c>
      <c r="H5131">
        <v>13</v>
      </c>
      <c r="I5131">
        <v>3</v>
      </c>
      <c r="J5131">
        <v>1</v>
      </c>
      <c r="N5131">
        <f t="shared" si="88"/>
        <v>18</v>
      </c>
      <c r="O5131" s="13">
        <f t="shared" si="87"/>
        <v>18</v>
      </c>
    </row>
    <row r="5132" spans="1:15" x14ac:dyDescent="0.3">
      <c r="A5132" t="s">
        <v>50</v>
      </c>
      <c r="B5132" t="s">
        <v>419</v>
      </c>
      <c r="C5132" t="s">
        <v>1724</v>
      </c>
      <c r="D5132">
        <v>2020</v>
      </c>
      <c r="E5132" t="s">
        <v>1687</v>
      </c>
      <c r="F5132">
        <v>1</v>
      </c>
      <c r="G5132">
        <v>1</v>
      </c>
      <c r="H5132">
        <v>918</v>
      </c>
      <c r="I5132">
        <v>181</v>
      </c>
      <c r="J5132">
        <v>9</v>
      </c>
      <c r="M5132">
        <v>0</v>
      </c>
      <c r="N5132">
        <f t="shared" si="88"/>
        <v>1110</v>
      </c>
      <c r="O5132" s="13">
        <f t="shared" si="87"/>
        <v>1110</v>
      </c>
    </row>
    <row r="5133" spans="1:15" x14ac:dyDescent="0.3">
      <c r="A5133" t="s">
        <v>136</v>
      </c>
      <c r="B5133" t="s">
        <v>419</v>
      </c>
      <c r="C5133" t="s">
        <v>1724</v>
      </c>
      <c r="D5133">
        <v>2020</v>
      </c>
      <c r="E5133" t="s">
        <v>1729</v>
      </c>
      <c r="I5133">
        <v>0</v>
      </c>
      <c r="L5133">
        <v>0</v>
      </c>
      <c r="M5133">
        <v>0</v>
      </c>
      <c r="N5133">
        <f t="shared" si="88"/>
        <v>0</v>
      </c>
      <c r="O5133" s="13">
        <f t="shared" si="87"/>
        <v>0</v>
      </c>
    </row>
    <row r="5134" spans="1:15" x14ac:dyDescent="0.3">
      <c r="A5134" t="s">
        <v>55</v>
      </c>
      <c r="B5134" t="s">
        <v>419</v>
      </c>
      <c r="C5134" t="s">
        <v>1724</v>
      </c>
      <c r="D5134">
        <v>2020</v>
      </c>
      <c r="E5134" t="s">
        <v>1600</v>
      </c>
      <c r="H5134">
        <v>1</v>
      </c>
      <c r="M5134">
        <v>0</v>
      </c>
      <c r="N5134">
        <f t="shared" si="88"/>
        <v>1</v>
      </c>
      <c r="O5134" s="13">
        <f t="shared" si="87"/>
        <v>1</v>
      </c>
    </row>
    <row r="5135" spans="1:15" x14ac:dyDescent="0.3">
      <c r="A5135" t="s">
        <v>20</v>
      </c>
      <c r="B5135" t="s">
        <v>419</v>
      </c>
      <c r="C5135" t="s">
        <v>1724</v>
      </c>
      <c r="D5135">
        <v>2020</v>
      </c>
      <c r="E5135" t="s">
        <v>1472</v>
      </c>
      <c r="H5135">
        <v>1</v>
      </c>
      <c r="I5135">
        <v>1</v>
      </c>
      <c r="J5135">
        <v>3</v>
      </c>
      <c r="K5135">
        <v>40</v>
      </c>
      <c r="L5135">
        <v>0</v>
      </c>
      <c r="M5135">
        <v>0</v>
      </c>
      <c r="N5135">
        <f t="shared" si="88"/>
        <v>45</v>
      </c>
      <c r="O5135" s="13">
        <f t="shared" si="87"/>
        <v>5</v>
      </c>
    </row>
    <row r="5136" spans="1:15" x14ac:dyDescent="0.3">
      <c r="A5136" t="s">
        <v>20</v>
      </c>
      <c r="B5136" t="s">
        <v>419</v>
      </c>
      <c r="C5136" t="s">
        <v>1724</v>
      </c>
      <c r="D5136">
        <v>2020</v>
      </c>
      <c r="E5136" t="s">
        <v>1730</v>
      </c>
      <c r="H5136">
        <v>1</v>
      </c>
      <c r="I5136">
        <v>1</v>
      </c>
      <c r="J5136">
        <v>4</v>
      </c>
      <c r="L5136">
        <v>1</v>
      </c>
      <c r="M5136">
        <v>0</v>
      </c>
      <c r="N5136">
        <f t="shared" si="88"/>
        <v>7</v>
      </c>
      <c r="O5136" s="13">
        <f t="shared" si="87"/>
        <v>6</v>
      </c>
    </row>
    <row r="5137" spans="1:15" x14ac:dyDescent="0.3">
      <c r="A5137" t="s">
        <v>20</v>
      </c>
      <c r="B5137" t="s">
        <v>419</v>
      </c>
      <c r="C5137" t="s">
        <v>1724</v>
      </c>
      <c r="D5137">
        <v>2020</v>
      </c>
      <c r="E5137" t="s">
        <v>1731</v>
      </c>
      <c r="H5137">
        <v>0</v>
      </c>
      <c r="L5137">
        <v>0</v>
      </c>
      <c r="M5137">
        <v>0</v>
      </c>
      <c r="N5137">
        <f t="shared" si="88"/>
        <v>0</v>
      </c>
      <c r="O5137" s="13">
        <f t="shared" si="87"/>
        <v>0</v>
      </c>
    </row>
    <row r="5138" spans="1:15" x14ac:dyDescent="0.3">
      <c r="A5138" t="s">
        <v>22</v>
      </c>
      <c r="B5138" t="s">
        <v>419</v>
      </c>
      <c r="C5138" t="s">
        <v>1724</v>
      </c>
      <c r="D5138">
        <v>2020</v>
      </c>
      <c r="E5138" t="s">
        <v>1468</v>
      </c>
      <c r="F5138">
        <v>3</v>
      </c>
      <c r="G5138">
        <v>178</v>
      </c>
      <c r="H5138">
        <v>2741</v>
      </c>
      <c r="I5138">
        <v>1133</v>
      </c>
      <c r="J5138">
        <v>576</v>
      </c>
      <c r="K5138">
        <v>5</v>
      </c>
      <c r="L5138">
        <v>7</v>
      </c>
      <c r="M5138">
        <v>3</v>
      </c>
      <c r="N5138">
        <f t="shared" si="88"/>
        <v>4646</v>
      </c>
      <c r="O5138" s="13">
        <f t="shared" si="87"/>
        <v>4631</v>
      </c>
    </row>
    <row r="5139" spans="1:15" x14ac:dyDescent="0.3">
      <c r="A5139" t="s">
        <v>22</v>
      </c>
      <c r="B5139" t="s">
        <v>419</v>
      </c>
      <c r="C5139" t="s">
        <v>1724</v>
      </c>
      <c r="D5139">
        <v>2020</v>
      </c>
      <c r="E5139" t="s">
        <v>1473</v>
      </c>
      <c r="G5139">
        <v>3</v>
      </c>
      <c r="H5139">
        <v>35</v>
      </c>
      <c r="I5139">
        <v>6</v>
      </c>
      <c r="J5139">
        <v>7</v>
      </c>
      <c r="K5139">
        <v>0</v>
      </c>
      <c r="L5139">
        <v>17</v>
      </c>
      <c r="M5139">
        <v>0</v>
      </c>
      <c r="N5139">
        <f t="shared" si="88"/>
        <v>68</v>
      </c>
      <c r="O5139" s="13">
        <f t="shared" si="87"/>
        <v>51</v>
      </c>
    </row>
    <row r="5140" spans="1:15" x14ac:dyDescent="0.3">
      <c r="A5140" t="s">
        <v>233</v>
      </c>
      <c r="B5140" t="s">
        <v>419</v>
      </c>
      <c r="C5140" t="s">
        <v>1724</v>
      </c>
      <c r="D5140">
        <v>2020</v>
      </c>
      <c r="E5140" t="s">
        <v>1734</v>
      </c>
      <c r="J5140">
        <v>3</v>
      </c>
      <c r="M5140">
        <v>0</v>
      </c>
      <c r="N5140">
        <f t="shared" si="88"/>
        <v>3</v>
      </c>
      <c r="O5140" s="13">
        <f t="shared" si="87"/>
        <v>3</v>
      </c>
    </row>
    <row r="5141" spans="1:15" x14ac:dyDescent="0.3">
      <c r="A5141" t="s">
        <v>20</v>
      </c>
      <c r="B5141" t="s">
        <v>419</v>
      </c>
      <c r="C5141" t="s">
        <v>1724</v>
      </c>
      <c r="D5141">
        <v>2020</v>
      </c>
      <c r="E5141" t="s">
        <v>12</v>
      </c>
      <c r="I5141">
        <v>0</v>
      </c>
      <c r="N5141">
        <f t="shared" si="88"/>
        <v>0</v>
      </c>
      <c r="O5141" s="13">
        <f t="shared" si="87"/>
        <v>0</v>
      </c>
    </row>
    <row r="5142" spans="1:15" x14ac:dyDescent="0.3">
      <c r="A5142" t="s">
        <v>233</v>
      </c>
      <c r="B5142" t="s">
        <v>419</v>
      </c>
      <c r="C5142" t="s">
        <v>1724</v>
      </c>
      <c r="D5142">
        <v>2020</v>
      </c>
      <c r="E5142" t="s">
        <v>1735</v>
      </c>
      <c r="G5142">
        <v>1</v>
      </c>
      <c r="H5142">
        <v>37</v>
      </c>
      <c r="I5142">
        <v>7</v>
      </c>
      <c r="J5142">
        <v>10</v>
      </c>
      <c r="M5142">
        <v>0</v>
      </c>
      <c r="N5142">
        <f t="shared" si="88"/>
        <v>55</v>
      </c>
      <c r="O5142" s="13">
        <f t="shared" si="87"/>
        <v>55</v>
      </c>
    </row>
    <row r="5143" spans="1:15" x14ac:dyDescent="0.3">
      <c r="A5143" t="s">
        <v>26</v>
      </c>
      <c r="B5143" t="s">
        <v>419</v>
      </c>
      <c r="C5143" t="s">
        <v>1724</v>
      </c>
      <c r="D5143">
        <v>2020</v>
      </c>
      <c r="E5143" t="s">
        <v>1442</v>
      </c>
      <c r="H5143">
        <v>1</v>
      </c>
      <c r="I5143">
        <v>11</v>
      </c>
      <c r="K5143">
        <v>0</v>
      </c>
      <c r="M5143">
        <v>0</v>
      </c>
      <c r="N5143">
        <f t="shared" si="88"/>
        <v>12</v>
      </c>
      <c r="O5143" s="13">
        <f t="shared" si="87"/>
        <v>12</v>
      </c>
    </row>
    <row r="5144" spans="1:15" x14ac:dyDescent="0.3">
      <c r="A5144" t="s">
        <v>239</v>
      </c>
      <c r="B5144" t="s">
        <v>419</v>
      </c>
      <c r="C5144" t="s">
        <v>1724</v>
      </c>
      <c r="D5144">
        <v>2020</v>
      </c>
      <c r="E5144" t="s">
        <v>1500</v>
      </c>
      <c r="G5144">
        <v>3</v>
      </c>
      <c r="H5144">
        <v>14</v>
      </c>
      <c r="I5144">
        <v>6</v>
      </c>
      <c r="N5144">
        <f t="shared" si="88"/>
        <v>23</v>
      </c>
      <c r="O5144" s="13">
        <f t="shared" si="87"/>
        <v>23</v>
      </c>
    </row>
    <row r="5145" spans="1:15" x14ac:dyDescent="0.3">
      <c r="A5145" t="s">
        <v>239</v>
      </c>
      <c r="B5145" t="s">
        <v>419</v>
      </c>
      <c r="C5145" t="s">
        <v>1724</v>
      </c>
      <c r="D5145">
        <v>2020</v>
      </c>
      <c r="E5145" t="s">
        <v>1501</v>
      </c>
      <c r="G5145">
        <v>4</v>
      </c>
      <c r="H5145">
        <v>115</v>
      </c>
      <c r="I5145">
        <v>27</v>
      </c>
      <c r="N5145">
        <f t="shared" si="88"/>
        <v>146</v>
      </c>
      <c r="O5145" s="13">
        <f t="shared" si="87"/>
        <v>146</v>
      </c>
    </row>
    <row r="5146" spans="1:15" x14ac:dyDescent="0.3">
      <c r="A5146" t="s">
        <v>20</v>
      </c>
      <c r="B5146" t="s">
        <v>419</v>
      </c>
      <c r="C5146" t="s">
        <v>1724</v>
      </c>
      <c r="D5146">
        <v>2020</v>
      </c>
      <c r="E5146" t="s">
        <v>1829</v>
      </c>
      <c r="L5146">
        <v>1</v>
      </c>
      <c r="N5146">
        <f t="shared" si="88"/>
        <v>1</v>
      </c>
      <c r="O5146" s="13">
        <f t="shared" si="87"/>
        <v>0</v>
      </c>
    </row>
    <row r="5147" spans="1:15" x14ac:dyDescent="0.3">
      <c r="A5147" t="s">
        <v>29</v>
      </c>
      <c r="B5147" t="s">
        <v>419</v>
      </c>
      <c r="C5147" t="s">
        <v>1724</v>
      </c>
      <c r="D5147">
        <v>2020</v>
      </c>
      <c r="E5147" t="s">
        <v>1455</v>
      </c>
      <c r="H5147">
        <v>1</v>
      </c>
      <c r="J5147">
        <v>1</v>
      </c>
      <c r="M5147">
        <v>0</v>
      </c>
      <c r="N5147">
        <f t="shared" si="88"/>
        <v>2</v>
      </c>
      <c r="O5147" s="13">
        <f t="shared" si="87"/>
        <v>2</v>
      </c>
    </row>
    <row r="5148" spans="1:15" x14ac:dyDescent="0.3">
      <c r="A5148" t="s">
        <v>20</v>
      </c>
      <c r="B5148" t="s">
        <v>419</v>
      </c>
      <c r="C5148" t="s">
        <v>1724</v>
      </c>
      <c r="D5148">
        <v>2020</v>
      </c>
      <c r="E5148" t="s">
        <v>1736</v>
      </c>
      <c r="K5148">
        <v>100</v>
      </c>
      <c r="N5148">
        <f t="shared" si="88"/>
        <v>100</v>
      </c>
      <c r="O5148" s="13">
        <f t="shared" si="87"/>
        <v>0</v>
      </c>
    </row>
    <row r="5149" spans="1:15" x14ac:dyDescent="0.3">
      <c r="A5149" t="s">
        <v>136</v>
      </c>
      <c r="B5149" t="s">
        <v>419</v>
      </c>
      <c r="C5149" t="s">
        <v>1724</v>
      </c>
      <c r="D5149">
        <v>2020</v>
      </c>
      <c r="E5149" t="s">
        <v>1859</v>
      </c>
      <c r="K5149">
        <v>414</v>
      </c>
      <c r="N5149">
        <f t="shared" si="88"/>
        <v>414</v>
      </c>
      <c r="O5149" s="13">
        <f t="shared" si="87"/>
        <v>0</v>
      </c>
    </row>
    <row r="5150" spans="1:15" x14ac:dyDescent="0.3">
      <c r="A5150" t="s">
        <v>233</v>
      </c>
      <c r="B5150" t="s">
        <v>419</v>
      </c>
      <c r="C5150" t="s">
        <v>1724</v>
      </c>
      <c r="D5150">
        <v>2020</v>
      </c>
      <c r="E5150" t="s">
        <v>1737</v>
      </c>
      <c r="H5150">
        <v>15</v>
      </c>
      <c r="L5150">
        <v>0</v>
      </c>
      <c r="M5150">
        <v>0</v>
      </c>
      <c r="N5150">
        <f t="shared" si="88"/>
        <v>15</v>
      </c>
      <c r="O5150" s="13">
        <f t="shared" si="87"/>
        <v>15</v>
      </c>
    </row>
    <row r="5151" spans="1:15" x14ac:dyDescent="0.3">
      <c r="A5151" t="s">
        <v>20</v>
      </c>
      <c r="B5151" t="s">
        <v>419</v>
      </c>
      <c r="C5151" t="s">
        <v>1739</v>
      </c>
      <c r="D5151">
        <v>2020</v>
      </c>
      <c r="E5151" t="s">
        <v>1472</v>
      </c>
      <c r="J5151">
        <v>0</v>
      </c>
      <c r="K5151">
        <v>0</v>
      </c>
      <c r="M5151">
        <v>0</v>
      </c>
      <c r="N5151">
        <f t="shared" si="88"/>
        <v>0</v>
      </c>
      <c r="O5151" s="13">
        <f t="shared" si="87"/>
        <v>0</v>
      </c>
    </row>
    <row r="5152" spans="1:15" x14ac:dyDescent="0.3">
      <c r="A5152" t="s">
        <v>233</v>
      </c>
      <c r="B5152" t="s">
        <v>419</v>
      </c>
      <c r="C5152" t="s">
        <v>1739</v>
      </c>
      <c r="D5152">
        <v>2020</v>
      </c>
      <c r="E5152" t="s">
        <v>1733</v>
      </c>
      <c r="H5152">
        <v>10</v>
      </c>
      <c r="I5152">
        <v>5</v>
      </c>
      <c r="J5152">
        <v>10</v>
      </c>
      <c r="M5152">
        <v>0</v>
      </c>
      <c r="N5152">
        <f t="shared" si="88"/>
        <v>25</v>
      </c>
      <c r="O5152" s="13">
        <f t="shared" si="87"/>
        <v>25</v>
      </c>
    </row>
    <row r="5153" spans="1:15" x14ac:dyDescent="0.3">
      <c r="A5153" t="s">
        <v>20</v>
      </c>
      <c r="B5153" t="s">
        <v>419</v>
      </c>
      <c r="C5153" t="s">
        <v>1739</v>
      </c>
      <c r="D5153">
        <v>2020</v>
      </c>
      <c r="E5153" t="s">
        <v>1740</v>
      </c>
      <c r="F5153">
        <v>0</v>
      </c>
      <c r="G5153">
        <v>46</v>
      </c>
      <c r="H5153">
        <v>638</v>
      </c>
      <c r="I5153">
        <v>344</v>
      </c>
      <c r="J5153">
        <v>275</v>
      </c>
      <c r="K5153">
        <v>1</v>
      </c>
      <c r="L5153">
        <v>2</v>
      </c>
      <c r="M5153">
        <v>0</v>
      </c>
      <c r="N5153">
        <f t="shared" si="88"/>
        <v>1306</v>
      </c>
      <c r="O5153" s="13">
        <f t="shared" si="87"/>
        <v>1303</v>
      </c>
    </row>
    <row r="5154" spans="1:15" x14ac:dyDescent="0.3">
      <c r="A5154" t="s">
        <v>20</v>
      </c>
      <c r="B5154" t="s">
        <v>419</v>
      </c>
      <c r="C5154" t="s">
        <v>1739</v>
      </c>
      <c r="D5154">
        <v>2020</v>
      </c>
      <c r="E5154" t="s">
        <v>1714</v>
      </c>
      <c r="H5154">
        <v>10</v>
      </c>
      <c r="I5154">
        <v>12</v>
      </c>
      <c r="J5154">
        <v>2</v>
      </c>
      <c r="L5154">
        <v>0</v>
      </c>
      <c r="M5154">
        <v>0</v>
      </c>
      <c r="N5154">
        <f t="shared" si="88"/>
        <v>24</v>
      </c>
      <c r="O5154" s="13">
        <f t="shared" si="87"/>
        <v>24</v>
      </c>
    </row>
    <row r="5155" spans="1:15" x14ac:dyDescent="0.3">
      <c r="A5155" t="s">
        <v>50</v>
      </c>
      <c r="B5155" t="s">
        <v>475</v>
      </c>
      <c r="C5155" t="s">
        <v>1741</v>
      </c>
      <c r="D5155">
        <v>2020</v>
      </c>
      <c r="E5155" t="s">
        <v>1742</v>
      </c>
      <c r="H5155">
        <v>6</v>
      </c>
      <c r="I5155">
        <v>3</v>
      </c>
      <c r="J5155">
        <v>1</v>
      </c>
      <c r="M5155">
        <v>0</v>
      </c>
      <c r="N5155">
        <f t="shared" si="88"/>
        <v>10</v>
      </c>
      <c r="O5155" s="13">
        <f t="shared" si="87"/>
        <v>10</v>
      </c>
    </row>
    <row r="5156" spans="1:15" x14ac:dyDescent="0.3">
      <c r="A5156" t="s">
        <v>20</v>
      </c>
      <c r="B5156" t="s">
        <v>475</v>
      </c>
      <c r="C5156" t="s">
        <v>1741</v>
      </c>
      <c r="D5156">
        <v>2020</v>
      </c>
      <c r="E5156" t="s">
        <v>1439</v>
      </c>
      <c r="G5156">
        <v>0</v>
      </c>
      <c r="H5156">
        <v>104</v>
      </c>
      <c r="I5156">
        <v>60</v>
      </c>
      <c r="J5156">
        <v>49</v>
      </c>
      <c r="L5156">
        <v>2</v>
      </c>
      <c r="M5156">
        <v>0</v>
      </c>
      <c r="N5156">
        <f t="shared" si="88"/>
        <v>215</v>
      </c>
      <c r="O5156" s="13">
        <f t="shared" si="87"/>
        <v>213</v>
      </c>
    </row>
    <row r="5157" spans="1:15" x14ac:dyDescent="0.3">
      <c r="A5157" t="s">
        <v>20</v>
      </c>
      <c r="B5157" t="s">
        <v>475</v>
      </c>
      <c r="C5157" t="s">
        <v>1741</v>
      </c>
      <c r="D5157">
        <v>2020</v>
      </c>
      <c r="E5157" t="s">
        <v>1445</v>
      </c>
      <c r="I5157">
        <v>1</v>
      </c>
      <c r="N5157">
        <f t="shared" si="88"/>
        <v>1</v>
      </c>
      <c r="O5157" s="13">
        <f t="shared" si="87"/>
        <v>1</v>
      </c>
    </row>
    <row r="5158" spans="1:15" x14ac:dyDescent="0.3">
      <c r="A5158" t="s">
        <v>92</v>
      </c>
      <c r="B5158" t="s">
        <v>475</v>
      </c>
      <c r="C5158" t="s">
        <v>1741</v>
      </c>
      <c r="D5158">
        <v>2020</v>
      </c>
      <c r="E5158" t="s">
        <v>1546</v>
      </c>
      <c r="I5158">
        <v>2</v>
      </c>
      <c r="M5158">
        <v>0</v>
      </c>
      <c r="N5158">
        <f t="shared" si="88"/>
        <v>2</v>
      </c>
      <c r="O5158" s="13">
        <f t="shared" si="87"/>
        <v>2</v>
      </c>
    </row>
    <row r="5159" spans="1:15" x14ac:dyDescent="0.3">
      <c r="A5159" t="s">
        <v>22</v>
      </c>
      <c r="B5159" t="s">
        <v>475</v>
      </c>
      <c r="C5159" t="s">
        <v>1741</v>
      </c>
      <c r="D5159">
        <v>2020</v>
      </c>
      <c r="E5159" t="s">
        <v>1468</v>
      </c>
      <c r="G5159">
        <v>18</v>
      </c>
      <c r="H5159">
        <v>1415</v>
      </c>
      <c r="I5159">
        <v>698</v>
      </c>
      <c r="J5159">
        <v>493</v>
      </c>
      <c r="L5159">
        <v>20</v>
      </c>
      <c r="M5159">
        <v>1</v>
      </c>
      <c r="N5159">
        <f t="shared" si="88"/>
        <v>2645</v>
      </c>
      <c r="O5159" s="13">
        <f t="shared" si="87"/>
        <v>2624</v>
      </c>
    </row>
    <row r="5160" spans="1:15" x14ac:dyDescent="0.3">
      <c r="A5160" t="s">
        <v>50</v>
      </c>
      <c r="B5160" t="s">
        <v>475</v>
      </c>
      <c r="C5160" t="s">
        <v>1741</v>
      </c>
      <c r="D5160">
        <v>2020</v>
      </c>
      <c r="E5160" t="s">
        <v>1845</v>
      </c>
      <c r="H5160">
        <v>1491</v>
      </c>
      <c r="I5160">
        <v>69</v>
      </c>
      <c r="J5160">
        <v>16</v>
      </c>
      <c r="N5160">
        <f t="shared" si="88"/>
        <v>1576</v>
      </c>
      <c r="O5160" s="13">
        <f t="shared" si="87"/>
        <v>1576</v>
      </c>
    </row>
    <row r="5161" spans="1:15" x14ac:dyDescent="0.3">
      <c r="A5161" t="s">
        <v>97</v>
      </c>
      <c r="B5161" t="s">
        <v>475</v>
      </c>
      <c r="C5161" t="s">
        <v>1741</v>
      </c>
      <c r="D5161">
        <v>2020</v>
      </c>
      <c r="E5161" t="s">
        <v>1743</v>
      </c>
      <c r="H5161">
        <v>1455</v>
      </c>
      <c r="I5161">
        <v>44</v>
      </c>
      <c r="J5161">
        <v>0</v>
      </c>
      <c r="N5161">
        <f t="shared" si="88"/>
        <v>1499</v>
      </c>
      <c r="O5161" s="13">
        <f t="shared" si="87"/>
        <v>1499</v>
      </c>
    </row>
    <row r="5162" spans="1:15" x14ac:dyDescent="0.3">
      <c r="A5162" t="s">
        <v>26</v>
      </c>
      <c r="B5162" t="s">
        <v>475</v>
      </c>
      <c r="C5162" t="s">
        <v>1741</v>
      </c>
      <c r="D5162">
        <v>2020</v>
      </c>
      <c r="E5162" t="s">
        <v>1442</v>
      </c>
      <c r="H5162">
        <v>2</v>
      </c>
      <c r="I5162">
        <v>1</v>
      </c>
      <c r="M5162">
        <v>0</v>
      </c>
      <c r="N5162">
        <f t="shared" si="88"/>
        <v>3</v>
      </c>
      <c r="O5162" s="13">
        <f t="shared" si="87"/>
        <v>3</v>
      </c>
    </row>
    <row r="5163" spans="1:15" x14ac:dyDescent="0.3">
      <c r="A5163" t="s">
        <v>50</v>
      </c>
      <c r="B5163" t="s">
        <v>475</v>
      </c>
      <c r="C5163" t="s">
        <v>1741</v>
      </c>
      <c r="D5163">
        <v>2020</v>
      </c>
      <c r="E5163" t="s">
        <v>1860</v>
      </c>
      <c r="H5163">
        <v>40</v>
      </c>
      <c r="I5163">
        <v>14</v>
      </c>
      <c r="N5163">
        <f t="shared" si="88"/>
        <v>54</v>
      </c>
      <c r="O5163" s="13">
        <f t="shared" si="87"/>
        <v>54</v>
      </c>
    </row>
    <row r="5164" spans="1:15" x14ac:dyDescent="0.3">
      <c r="A5164" t="s">
        <v>233</v>
      </c>
      <c r="B5164" t="s">
        <v>475</v>
      </c>
      <c r="C5164" t="s">
        <v>1741</v>
      </c>
      <c r="D5164">
        <v>2020</v>
      </c>
      <c r="E5164" t="s">
        <v>1830</v>
      </c>
      <c r="H5164">
        <v>0</v>
      </c>
      <c r="M5164">
        <v>0</v>
      </c>
      <c r="N5164">
        <f t="shared" si="88"/>
        <v>0</v>
      </c>
      <c r="O5164" s="13">
        <f t="shared" si="87"/>
        <v>0</v>
      </c>
    </row>
    <row r="5165" spans="1:15" x14ac:dyDescent="0.3">
      <c r="A5165" t="s">
        <v>233</v>
      </c>
      <c r="B5165" t="s">
        <v>475</v>
      </c>
      <c r="C5165" t="s">
        <v>1741</v>
      </c>
      <c r="D5165">
        <v>2020</v>
      </c>
      <c r="E5165" t="s">
        <v>1620</v>
      </c>
      <c r="G5165">
        <v>2</v>
      </c>
      <c r="H5165">
        <v>15</v>
      </c>
      <c r="I5165">
        <v>49</v>
      </c>
      <c r="J5165">
        <v>18</v>
      </c>
      <c r="M5165">
        <v>0</v>
      </c>
      <c r="N5165">
        <f t="shared" si="88"/>
        <v>84</v>
      </c>
      <c r="O5165" s="13">
        <f t="shared" si="87"/>
        <v>84</v>
      </c>
    </row>
    <row r="5166" spans="1:15" x14ac:dyDescent="0.3">
      <c r="A5166" t="s">
        <v>20</v>
      </c>
      <c r="B5166" t="s">
        <v>485</v>
      </c>
      <c r="C5166" t="s">
        <v>1744</v>
      </c>
      <c r="D5166">
        <v>2020</v>
      </c>
      <c r="E5166" t="s">
        <v>1439</v>
      </c>
      <c r="H5166">
        <v>25</v>
      </c>
      <c r="I5166">
        <v>5</v>
      </c>
      <c r="J5166">
        <v>7</v>
      </c>
      <c r="L5166">
        <v>4</v>
      </c>
      <c r="M5166">
        <v>0</v>
      </c>
      <c r="N5166">
        <f t="shared" si="88"/>
        <v>41</v>
      </c>
      <c r="O5166" s="13">
        <f t="shared" si="87"/>
        <v>37</v>
      </c>
    </row>
    <row r="5167" spans="1:15" x14ac:dyDescent="0.3">
      <c r="A5167" t="s">
        <v>20</v>
      </c>
      <c r="B5167" t="s">
        <v>485</v>
      </c>
      <c r="C5167" t="s">
        <v>1744</v>
      </c>
      <c r="D5167">
        <v>2020</v>
      </c>
      <c r="E5167" t="s">
        <v>1445</v>
      </c>
      <c r="L5167">
        <v>0</v>
      </c>
      <c r="N5167">
        <f t="shared" si="88"/>
        <v>0</v>
      </c>
      <c r="O5167" s="13">
        <f t="shared" si="87"/>
        <v>0</v>
      </c>
    </row>
    <row r="5168" spans="1:15" x14ac:dyDescent="0.3">
      <c r="A5168" t="s">
        <v>136</v>
      </c>
      <c r="B5168" t="s">
        <v>485</v>
      </c>
      <c r="C5168" t="s">
        <v>1744</v>
      </c>
      <c r="D5168">
        <v>2020</v>
      </c>
      <c r="E5168" t="s">
        <v>1831</v>
      </c>
      <c r="J5168">
        <v>0</v>
      </c>
      <c r="M5168">
        <v>0</v>
      </c>
      <c r="N5168">
        <f t="shared" si="88"/>
        <v>0</v>
      </c>
      <c r="O5168" s="13">
        <f t="shared" si="87"/>
        <v>0</v>
      </c>
    </row>
    <row r="5169" spans="1:15" x14ac:dyDescent="0.3">
      <c r="A5169" t="s">
        <v>34</v>
      </c>
      <c r="B5169" t="s">
        <v>485</v>
      </c>
      <c r="C5169" t="s">
        <v>1744</v>
      </c>
      <c r="D5169">
        <v>2020</v>
      </c>
      <c r="E5169" t="s">
        <v>1460</v>
      </c>
      <c r="J5169">
        <v>2</v>
      </c>
      <c r="L5169">
        <v>0</v>
      </c>
      <c r="N5169">
        <f t="shared" si="88"/>
        <v>2</v>
      </c>
      <c r="O5169" s="13">
        <f t="shared" si="87"/>
        <v>2</v>
      </c>
    </row>
    <row r="5170" spans="1:15" x14ac:dyDescent="0.3">
      <c r="A5170" t="s">
        <v>233</v>
      </c>
      <c r="B5170" t="s">
        <v>485</v>
      </c>
      <c r="C5170" t="s">
        <v>1744</v>
      </c>
      <c r="D5170">
        <v>2020</v>
      </c>
      <c r="E5170" t="s">
        <v>1746</v>
      </c>
      <c r="I5170">
        <v>11</v>
      </c>
      <c r="J5170">
        <v>1</v>
      </c>
      <c r="M5170">
        <v>0</v>
      </c>
      <c r="N5170">
        <f t="shared" si="88"/>
        <v>12</v>
      </c>
      <c r="O5170" s="13">
        <f t="shared" si="87"/>
        <v>12</v>
      </c>
    </row>
    <row r="5171" spans="1:15" x14ac:dyDescent="0.3">
      <c r="A5171" t="s">
        <v>22</v>
      </c>
      <c r="B5171" t="s">
        <v>485</v>
      </c>
      <c r="C5171" t="s">
        <v>1744</v>
      </c>
      <c r="D5171">
        <v>2020</v>
      </c>
      <c r="E5171" t="s">
        <v>1718</v>
      </c>
      <c r="G5171">
        <v>1</v>
      </c>
      <c r="H5171">
        <v>1</v>
      </c>
      <c r="J5171">
        <v>1</v>
      </c>
      <c r="L5171">
        <v>0</v>
      </c>
      <c r="M5171">
        <v>0</v>
      </c>
      <c r="N5171">
        <f t="shared" si="88"/>
        <v>3</v>
      </c>
      <c r="O5171" s="13">
        <f t="shared" si="87"/>
        <v>3</v>
      </c>
    </row>
    <row r="5172" spans="1:15" x14ac:dyDescent="0.3">
      <c r="A5172" t="s">
        <v>22</v>
      </c>
      <c r="B5172" t="s">
        <v>485</v>
      </c>
      <c r="C5172" t="s">
        <v>1744</v>
      </c>
      <c r="D5172">
        <v>2020</v>
      </c>
      <c r="E5172" t="s">
        <v>1468</v>
      </c>
      <c r="G5172">
        <v>34</v>
      </c>
      <c r="H5172">
        <v>563</v>
      </c>
      <c r="I5172">
        <v>108</v>
      </c>
      <c r="J5172">
        <v>125</v>
      </c>
      <c r="L5172">
        <v>9</v>
      </c>
      <c r="M5172">
        <v>0</v>
      </c>
      <c r="N5172">
        <f t="shared" si="88"/>
        <v>839</v>
      </c>
      <c r="O5172" s="13">
        <f t="shared" si="87"/>
        <v>830</v>
      </c>
    </row>
    <row r="5173" spans="1:15" x14ac:dyDescent="0.3">
      <c r="A5173" t="s">
        <v>22</v>
      </c>
      <c r="B5173" t="s">
        <v>485</v>
      </c>
      <c r="C5173" t="s">
        <v>1744</v>
      </c>
      <c r="D5173">
        <v>2020</v>
      </c>
      <c r="E5173" t="s">
        <v>1498</v>
      </c>
      <c r="L5173">
        <v>0</v>
      </c>
      <c r="N5173">
        <f t="shared" si="88"/>
        <v>0</v>
      </c>
      <c r="O5173" s="13">
        <f t="shared" si="87"/>
        <v>0</v>
      </c>
    </row>
    <row r="5174" spans="1:15" x14ac:dyDescent="0.3">
      <c r="A5174" t="s">
        <v>233</v>
      </c>
      <c r="B5174" t="s">
        <v>485</v>
      </c>
      <c r="C5174" t="s">
        <v>1744</v>
      </c>
      <c r="D5174">
        <v>2020</v>
      </c>
      <c r="E5174" t="s">
        <v>1748</v>
      </c>
      <c r="H5174">
        <v>141</v>
      </c>
      <c r="I5174">
        <v>6</v>
      </c>
      <c r="N5174">
        <f t="shared" si="88"/>
        <v>147</v>
      </c>
      <c r="O5174" s="13">
        <f t="shared" si="87"/>
        <v>147</v>
      </c>
    </row>
    <row r="5175" spans="1:15" x14ac:dyDescent="0.3">
      <c r="A5175" t="s">
        <v>233</v>
      </c>
      <c r="B5175" t="s">
        <v>485</v>
      </c>
      <c r="C5175" t="s">
        <v>1744</v>
      </c>
      <c r="D5175">
        <v>2020</v>
      </c>
      <c r="E5175" t="s">
        <v>1511</v>
      </c>
      <c r="G5175">
        <v>1</v>
      </c>
      <c r="H5175">
        <v>10</v>
      </c>
      <c r="I5175">
        <v>2</v>
      </c>
      <c r="J5175">
        <v>2</v>
      </c>
      <c r="M5175">
        <v>0</v>
      </c>
      <c r="N5175">
        <f t="shared" si="88"/>
        <v>15</v>
      </c>
      <c r="O5175" s="13">
        <f t="shared" si="87"/>
        <v>15</v>
      </c>
    </row>
    <row r="5176" spans="1:15" x14ac:dyDescent="0.3">
      <c r="A5176" t="s">
        <v>50</v>
      </c>
      <c r="B5176" t="s">
        <v>485</v>
      </c>
      <c r="C5176" t="s">
        <v>1744</v>
      </c>
      <c r="D5176">
        <v>2020</v>
      </c>
      <c r="E5176" t="s">
        <v>1845</v>
      </c>
      <c r="H5176">
        <v>164</v>
      </c>
      <c r="I5176">
        <v>14</v>
      </c>
      <c r="J5176">
        <v>5</v>
      </c>
      <c r="N5176">
        <f t="shared" si="88"/>
        <v>183</v>
      </c>
      <c r="O5176" s="13">
        <f t="shared" si="87"/>
        <v>183</v>
      </c>
    </row>
    <row r="5177" spans="1:15" x14ac:dyDescent="0.3">
      <c r="A5177" t="s">
        <v>125</v>
      </c>
      <c r="B5177" t="s">
        <v>485</v>
      </c>
      <c r="C5177" t="s">
        <v>1744</v>
      </c>
      <c r="D5177">
        <v>2020</v>
      </c>
      <c r="E5177" t="s">
        <v>1452</v>
      </c>
      <c r="I5177">
        <v>0</v>
      </c>
      <c r="J5177">
        <v>1</v>
      </c>
      <c r="M5177">
        <v>0</v>
      </c>
      <c r="N5177">
        <f t="shared" si="88"/>
        <v>1</v>
      </c>
      <c r="O5177" s="13">
        <f t="shared" si="87"/>
        <v>1</v>
      </c>
    </row>
    <row r="5178" spans="1:15" x14ac:dyDescent="0.3">
      <c r="A5178" t="s">
        <v>34</v>
      </c>
      <c r="B5178" t="s">
        <v>31</v>
      </c>
      <c r="C5178" t="s">
        <v>1048</v>
      </c>
      <c r="D5178">
        <v>2020</v>
      </c>
      <c r="E5178" t="s">
        <v>1749</v>
      </c>
      <c r="L5178">
        <v>1</v>
      </c>
      <c r="N5178">
        <f t="shared" si="88"/>
        <v>1</v>
      </c>
      <c r="O5178" s="13">
        <f t="shared" si="87"/>
        <v>0</v>
      </c>
    </row>
    <row r="5179" spans="1:15" x14ac:dyDescent="0.3">
      <c r="A5179" t="e">
        <v>#N/A</v>
      </c>
      <c r="B5179" t="s">
        <v>31</v>
      </c>
      <c r="C5179" t="s">
        <v>1048</v>
      </c>
      <c r="D5179">
        <v>2020</v>
      </c>
      <c r="E5179" t="s">
        <v>1861</v>
      </c>
      <c r="L5179">
        <v>1</v>
      </c>
      <c r="N5179">
        <f t="shared" si="88"/>
        <v>1</v>
      </c>
      <c r="O5179" s="13">
        <f t="shared" si="87"/>
        <v>0</v>
      </c>
    </row>
    <row r="5180" spans="1:15" x14ac:dyDescent="0.3">
      <c r="A5180" t="s">
        <v>20</v>
      </c>
      <c r="B5180" t="s">
        <v>31</v>
      </c>
      <c r="C5180" t="s">
        <v>1048</v>
      </c>
      <c r="D5180">
        <v>2020</v>
      </c>
      <c r="E5180" t="s">
        <v>1750</v>
      </c>
      <c r="L5180">
        <v>1</v>
      </c>
      <c r="N5180">
        <f t="shared" si="88"/>
        <v>1</v>
      </c>
      <c r="O5180" s="13">
        <f t="shared" si="87"/>
        <v>0</v>
      </c>
    </row>
    <row r="5181" spans="1:15" x14ac:dyDescent="0.3">
      <c r="A5181" t="s">
        <v>34</v>
      </c>
      <c r="B5181" t="s">
        <v>31</v>
      </c>
      <c r="C5181" t="s">
        <v>1048</v>
      </c>
      <c r="D5181">
        <v>2020</v>
      </c>
      <c r="E5181" t="s">
        <v>1751</v>
      </c>
      <c r="F5181">
        <v>2</v>
      </c>
      <c r="I5181">
        <v>15</v>
      </c>
      <c r="J5181">
        <v>20</v>
      </c>
      <c r="L5181">
        <v>19</v>
      </c>
      <c r="M5181">
        <v>1</v>
      </c>
      <c r="N5181">
        <f t="shared" si="88"/>
        <v>57</v>
      </c>
      <c r="O5181" s="13">
        <f t="shared" si="87"/>
        <v>37</v>
      </c>
    </row>
    <row r="5182" spans="1:15" x14ac:dyDescent="0.3">
      <c r="A5182" t="s">
        <v>34</v>
      </c>
      <c r="B5182" t="s">
        <v>31</v>
      </c>
      <c r="C5182" t="s">
        <v>1048</v>
      </c>
      <c r="D5182">
        <v>2020</v>
      </c>
      <c r="E5182" t="s">
        <v>1752</v>
      </c>
      <c r="F5182">
        <v>4</v>
      </c>
      <c r="G5182">
        <v>13</v>
      </c>
      <c r="I5182">
        <v>50</v>
      </c>
      <c r="J5182">
        <v>13</v>
      </c>
      <c r="L5182">
        <v>96</v>
      </c>
      <c r="M5182">
        <v>1</v>
      </c>
      <c r="N5182">
        <f t="shared" si="88"/>
        <v>177</v>
      </c>
      <c r="O5182" s="13">
        <f t="shared" si="87"/>
        <v>80</v>
      </c>
    </row>
    <row r="5183" spans="1:15" x14ac:dyDescent="0.3">
      <c r="A5183" t="s">
        <v>34</v>
      </c>
      <c r="B5183" t="s">
        <v>31</v>
      </c>
      <c r="C5183" t="s">
        <v>1048</v>
      </c>
      <c r="D5183">
        <v>2020</v>
      </c>
      <c r="E5183" t="s">
        <v>1753</v>
      </c>
      <c r="F5183">
        <v>1</v>
      </c>
      <c r="I5183">
        <v>10</v>
      </c>
      <c r="L5183">
        <v>20</v>
      </c>
      <c r="M5183">
        <v>1</v>
      </c>
      <c r="N5183">
        <f t="shared" si="88"/>
        <v>32</v>
      </c>
      <c r="O5183" s="13">
        <f t="shared" si="87"/>
        <v>11</v>
      </c>
    </row>
    <row r="5184" spans="1:15" x14ac:dyDescent="0.3">
      <c r="A5184" t="s">
        <v>34</v>
      </c>
      <c r="B5184" t="s">
        <v>31</v>
      </c>
      <c r="C5184" t="s">
        <v>1048</v>
      </c>
      <c r="D5184">
        <v>2020</v>
      </c>
      <c r="E5184" t="s">
        <v>1754</v>
      </c>
      <c r="G5184">
        <v>1</v>
      </c>
      <c r="I5184">
        <v>17</v>
      </c>
      <c r="J5184">
        <v>2</v>
      </c>
      <c r="L5184">
        <v>35</v>
      </c>
      <c r="M5184">
        <v>8</v>
      </c>
      <c r="N5184">
        <f t="shared" si="88"/>
        <v>63</v>
      </c>
      <c r="O5184" s="13">
        <f t="shared" si="87"/>
        <v>20</v>
      </c>
    </row>
    <row r="5185" spans="1:15" x14ac:dyDescent="0.3">
      <c r="A5185" t="s">
        <v>34</v>
      </c>
      <c r="B5185" t="s">
        <v>31</v>
      </c>
      <c r="C5185" t="s">
        <v>1048</v>
      </c>
      <c r="D5185">
        <v>2020</v>
      </c>
      <c r="E5185" t="s">
        <v>1755</v>
      </c>
      <c r="F5185">
        <v>5</v>
      </c>
      <c r="H5185">
        <v>5</v>
      </c>
      <c r="I5185">
        <v>2</v>
      </c>
      <c r="J5185">
        <v>3</v>
      </c>
      <c r="L5185">
        <v>22</v>
      </c>
      <c r="M5185">
        <v>3</v>
      </c>
      <c r="N5185">
        <f t="shared" si="88"/>
        <v>40</v>
      </c>
      <c r="O5185" s="13">
        <f t="shared" si="87"/>
        <v>15</v>
      </c>
    </row>
    <row r="5186" spans="1:15" x14ac:dyDescent="0.3">
      <c r="A5186" t="s">
        <v>20</v>
      </c>
      <c r="B5186" t="s">
        <v>31</v>
      </c>
      <c r="C5186" t="s">
        <v>1048</v>
      </c>
      <c r="D5186">
        <v>2020</v>
      </c>
      <c r="E5186" t="s">
        <v>1756</v>
      </c>
      <c r="G5186">
        <v>13</v>
      </c>
      <c r="N5186">
        <f t="shared" si="88"/>
        <v>13</v>
      </c>
      <c r="O5186" s="13">
        <f t="shared" ref="O5186:O5195" si="89">F5186+G5186+H5186+I5186+J5186</f>
        <v>13</v>
      </c>
    </row>
    <row r="5187" spans="1:15" x14ac:dyDescent="0.3">
      <c r="A5187" t="s">
        <v>20</v>
      </c>
      <c r="B5187" t="s">
        <v>31</v>
      </c>
      <c r="C5187" t="s">
        <v>1048</v>
      </c>
      <c r="D5187">
        <v>2020</v>
      </c>
      <c r="E5187" t="s">
        <v>1757</v>
      </c>
      <c r="F5187">
        <v>1</v>
      </c>
      <c r="G5187">
        <v>4</v>
      </c>
      <c r="N5187">
        <f t="shared" ref="N5187:N5195" si="90">SUM(F5187:M5187)</f>
        <v>5</v>
      </c>
      <c r="O5187" s="13">
        <f t="shared" si="89"/>
        <v>5</v>
      </c>
    </row>
    <row r="5188" spans="1:15" x14ac:dyDescent="0.3">
      <c r="A5188" t="s">
        <v>50</v>
      </c>
      <c r="B5188" t="s">
        <v>31</v>
      </c>
      <c r="C5188" t="s">
        <v>1048</v>
      </c>
      <c r="D5188">
        <v>2020</v>
      </c>
      <c r="E5188" t="s">
        <v>1759</v>
      </c>
      <c r="H5188">
        <v>1</v>
      </c>
      <c r="I5188">
        <v>1</v>
      </c>
      <c r="L5188">
        <v>4</v>
      </c>
      <c r="M5188">
        <v>0</v>
      </c>
      <c r="N5188">
        <f t="shared" si="90"/>
        <v>6</v>
      </c>
      <c r="O5188" s="13">
        <f t="shared" si="89"/>
        <v>2</v>
      </c>
    </row>
    <row r="5189" spans="1:15" x14ac:dyDescent="0.3">
      <c r="A5189" t="s">
        <v>34</v>
      </c>
      <c r="B5189" t="s">
        <v>31</v>
      </c>
      <c r="C5189" t="s">
        <v>1048</v>
      </c>
      <c r="D5189">
        <v>2020</v>
      </c>
      <c r="E5189" t="s">
        <v>1760</v>
      </c>
      <c r="L5189">
        <v>16</v>
      </c>
      <c r="M5189">
        <v>1</v>
      </c>
      <c r="N5189">
        <f t="shared" si="90"/>
        <v>17</v>
      </c>
      <c r="O5189" s="13">
        <f t="shared" si="89"/>
        <v>0</v>
      </c>
    </row>
    <row r="5190" spans="1:15" x14ac:dyDescent="0.3">
      <c r="A5190" t="s">
        <v>22</v>
      </c>
      <c r="B5190" t="s">
        <v>31</v>
      </c>
      <c r="C5190" t="s">
        <v>1048</v>
      </c>
      <c r="D5190">
        <v>2020</v>
      </c>
      <c r="E5190" t="s">
        <v>1761</v>
      </c>
      <c r="F5190">
        <v>1</v>
      </c>
      <c r="I5190">
        <v>1</v>
      </c>
      <c r="J5190">
        <v>5</v>
      </c>
      <c r="L5190">
        <v>7</v>
      </c>
      <c r="N5190">
        <f t="shared" si="90"/>
        <v>14</v>
      </c>
      <c r="O5190" s="13">
        <f t="shared" si="89"/>
        <v>7</v>
      </c>
    </row>
    <row r="5191" spans="1:15" x14ac:dyDescent="0.3">
      <c r="A5191" t="s">
        <v>50</v>
      </c>
      <c r="B5191" t="s">
        <v>31</v>
      </c>
      <c r="C5191" t="s">
        <v>1048</v>
      </c>
      <c r="D5191">
        <v>2020</v>
      </c>
      <c r="E5191" t="s">
        <v>1762</v>
      </c>
      <c r="L5191">
        <v>8</v>
      </c>
      <c r="M5191">
        <v>4</v>
      </c>
      <c r="N5191">
        <f t="shared" si="90"/>
        <v>12</v>
      </c>
      <c r="O5191" s="13">
        <f t="shared" si="89"/>
        <v>0</v>
      </c>
    </row>
    <row r="5192" spans="1:15" x14ac:dyDescent="0.3">
      <c r="A5192" t="s">
        <v>26</v>
      </c>
      <c r="B5192" t="s">
        <v>31</v>
      </c>
      <c r="C5192" t="s">
        <v>1048</v>
      </c>
      <c r="D5192">
        <v>2020</v>
      </c>
      <c r="E5192" t="s">
        <v>1569</v>
      </c>
      <c r="H5192">
        <v>2</v>
      </c>
      <c r="I5192">
        <v>0</v>
      </c>
      <c r="J5192">
        <v>0</v>
      </c>
      <c r="L5192">
        <v>0</v>
      </c>
      <c r="M5192">
        <v>1</v>
      </c>
      <c r="N5192">
        <f t="shared" si="90"/>
        <v>3</v>
      </c>
      <c r="O5192" s="13">
        <f t="shared" si="89"/>
        <v>2</v>
      </c>
    </row>
    <row r="5193" spans="1:15" x14ac:dyDescent="0.3">
      <c r="A5193" t="s">
        <v>26</v>
      </c>
      <c r="B5193" t="s">
        <v>31</v>
      </c>
      <c r="C5193" t="s">
        <v>1048</v>
      </c>
      <c r="D5193">
        <v>2020</v>
      </c>
      <c r="E5193" t="s">
        <v>1442</v>
      </c>
      <c r="I5193">
        <v>5</v>
      </c>
      <c r="J5193">
        <v>4</v>
      </c>
      <c r="L5193">
        <v>0</v>
      </c>
      <c r="N5193">
        <f t="shared" si="90"/>
        <v>9</v>
      </c>
      <c r="O5193" s="13">
        <f t="shared" si="89"/>
        <v>9</v>
      </c>
    </row>
    <row r="5194" spans="1:15" x14ac:dyDescent="0.3">
      <c r="A5194" t="s">
        <v>20</v>
      </c>
      <c r="B5194" t="e">
        <v>#N/A</v>
      </c>
      <c r="C5194" t="s">
        <v>12</v>
      </c>
      <c r="D5194">
        <v>2020</v>
      </c>
      <c r="E5194" t="s">
        <v>12</v>
      </c>
      <c r="F5194">
        <v>0</v>
      </c>
      <c r="G5194">
        <v>0</v>
      </c>
      <c r="H5194">
        <v>1</v>
      </c>
      <c r="I5194">
        <v>1</v>
      </c>
      <c r="J5194">
        <v>0</v>
      </c>
      <c r="K5194">
        <v>0</v>
      </c>
      <c r="L5194">
        <v>8</v>
      </c>
      <c r="M5194">
        <v>0</v>
      </c>
      <c r="N5194">
        <f t="shared" si="90"/>
        <v>10</v>
      </c>
      <c r="O5194" s="13">
        <f t="shared" si="89"/>
        <v>2</v>
      </c>
    </row>
    <row r="5195" spans="1:15" x14ac:dyDescent="0.3">
      <c r="A5195" t="e">
        <v>#N/A</v>
      </c>
      <c r="B5195" t="s">
        <v>471</v>
      </c>
      <c r="C5195" t="s">
        <v>1764</v>
      </c>
      <c r="D5195">
        <v>2020</v>
      </c>
      <c r="E5195" t="s">
        <v>1765</v>
      </c>
      <c r="I5195">
        <v>1</v>
      </c>
      <c r="M5195">
        <v>0</v>
      </c>
      <c r="N5195">
        <f t="shared" si="90"/>
        <v>1</v>
      </c>
      <c r="O5195" s="13">
        <f t="shared" si="89"/>
        <v>1</v>
      </c>
    </row>
  </sheetData>
  <autoFilter ref="A1:O467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7"/>
  <sheetViews>
    <sheetView topLeftCell="A55" workbookViewId="0">
      <selection activeCell="B1" sqref="B1:B1048576"/>
    </sheetView>
  </sheetViews>
  <sheetFormatPr baseColWidth="10" defaultRowHeight="14.4" x14ac:dyDescent="0.3"/>
  <cols>
    <col min="1" max="1" width="46.44140625" customWidth="1"/>
    <col min="2" max="2" width="25" style="21" customWidth="1"/>
    <col min="3" max="17" width="9.33203125" customWidth="1"/>
  </cols>
  <sheetData>
    <row r="1" spans="1:18" x14ac:dyDescent="0.3">
      <c r="C1" t="s">
        <v>1837</v>
      </c>
      <c r="D1" t="s">
        <v>1768</v>
      </c>
      <c r="E1" t="s">
        <v>1841</v>
      </c>
      <c r="F1" t="s">
        <v>1769</v>
      </c>
      <c r="G1" t="s">
        <v>1770</v>
      </c>
      <c r="H1" t="s">
        <v>1777</v>
      </c>
      <c r="I1" t="s">
        <v>1838</v>
      </c>
      <c r="J1" t="s">
        <v>1771</v>
      </c>
      <c r="K1" t="s">
        <v>1839</v>
      </c>
      <c r="L1" t="s">
        <v>1772</v>
      </c>
      <c r="M1" t="s">
        <v>1773</v>
      </c>
      <c r="N1" t="s">
        <v>1774</v>
      </c>
      <c r="O1" t="s">
        <v>125</v>
      </c>
      <c r="P1" t="s">
        <v>1840</v>
      </c>
      <c r="Q1" t="s">
        <v>1775</v>
      </c>
    </row>
    <row r="2" spans="1:18" s="17" customFormat="1" ht="28.8" x14ac:dyDescent="0.3">
      <c r="B2" s="22"/>
      <c r="C2" s="17" t="s">
        <v>92</v>
      </c>
      <c r="D2" s="17" t="s">
        <v>136</v>
      </c>
      <c r="E2" s="17" t="s">
        <v>20</v>
      </c>
      <c r="F2" s="17" t="s">
        <v>34</v>
      </c>
      <c r="G2" s="17" t="s">
        <v>55</v>
      </c>
      <c r="H2" s="17" t="s">
        <v>22</v>
      </c>
      <c r="I2" s="17" t="s">
        <v>233</v>
      </c>
      <c r="J2" s="17" t="s">
        <v>24</v>
      </c>
      <c r="K2" s="17" t="s">
        <v>50</v>
      </c>
      <c r="L2" s="17" t="s">
        <v>18</v>
      </c>
      <c r="M2" s="17" t="s">
        <v>97</v>
      </c>
      <c r="N2" s="17" t="s">
        <v>26</v>
      </c>
      <c r="O2" s="17" t="s">
        <v>125</v>
      </c>
      <c r="P2" s="17" t="s">
        <v>239</v>
      </c>
      <c r="Q2" s="17" t="s">
        <v>29</v>
      </c>
    </row>
    <row r="3" spans="1:18" x14ac:dyDescent="0.3">
      <c r="A3" t="s">
        <v>1749</v>
      </c>
      <c r="B3" s="22" t="s">
        <v>34</v>
      </c>
      <c r="C3" t="str">
        <f>IFERROR((IF(FIND(C$1,$A3,1)&gt;0,"x")),"")</f>
        <v/>
      </c>
      <c r="D3" t="str">
        <f>IFERROR((IF(FIND(D$1,$A3,1)&gt;0,"x")),"")</f>
        <v/>
      </c>
      <c r="E3" t="str">
        <f t="shared" ref="E3:Q18" si="0">IFERROR((IF(FIND(E$1,$A3,1)&gt;0,"x")),"")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 t="shared" si="0"/>
        <v/>
      </c>
      <c r="K3" t="str">
        <f>IFERROR((IF(FIND(K$1,$A3,1)&gt;0,"x")),"")</f>
        <v/>
      </c>
      <c r="L3" t="str">
        <f t="shared" si="0"/>
        <v/>
      </c>
      <c r="M3" t="str">
        <f t="shared" si="0"/>
        <v/>
      </c>
      <c r="N3" t="str">
        <f t="shared" si="0"/>
        <v/>
      </c>
      <c r="O3" t="str">
        <f t="shared" si="0"/>
        <v/>
      </c>
      <c r="P3" t="str">
        <f t="shared" si="0"/>
        <v/>
      </c>
      <c r="Q3" t="str">
        <f t="shared" si="0"/>
        <v/>
      </c>
      <c r="R3">
        <f>COUNTIF(C3:Q3,"x")</f>
        <v>0</v>
      </c>
    </row>
    <row r="4" spans="1:18" x14ac:dyDescent="0.3">
      <c r="A4" t="s">
        <v>1742</v>
      </c>
      <c r="B4" s="22" t="s">
        <v>50</v>
      </c>
      <c r="C4" t="str">
        <f t="shared" ref="C4:Q33" si="1">IFERROR((IF(FIND(C$1,$A4,1)&gt;0,"x")),"")</f>
        <v/>
      </c>
      <c r="D4" t="str">
        <f t="shared" si="1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t="str">
        <f t="shared" si="0"/>
        <v/>
      </c>
      <c r="R4">
        <f t="shared" ref="R4:R67" si="2">COUNTIF(C4:Q4,"x")</f>
        <v>0</v>
      </c>
    </row>
    <row r="5" spans="1:18" x14ac:dyDescent="0.3">
      <c r="A5" t="s">
        <v>1832</v>
      </c>
      <c r="B5" s="21" t="s">
        <v>20</v>
      </c>
      <c r="C5" t="str">
        <f t="shared" si="1"/>
        <v/>
      </c>
      <c r="D5" t="str">
        <f t="shared" si="1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 t="shared" si="0"/>
        <v/>
      </c>
      <c r="K5" t="str">
        <f t="shared" si="0"/>
        <v/>
      </c>
      <c r="L5" t="str">
        <f t="shared" si="0"/>
        <v/>
      </c>
      <c r="M5" t="str">
        <f t="shared" si="0"/>
        <v/>
      </c>
      <c r="N5" t="str">
        <f t="shared" si="0"/>
        <v/>
      </c>
      <c r="O5" t="str">
        <f t="shared" si="0"/>
        <v/>
      </c>
      <c r="P5" t="str">
        <f t="shared" si="0"/>
        <v/>
      </c>
      <c r="Q5" t="str">
        <f t="shared" si="0"/>
        <v/>
      </c>
      <c r="R5">
        <f t="shared" si="2"/>
        <v>0</v>
      </c>
    </row>
    <row r="6" spans="1:18" x14ac:dyDescent="0.3">
      <c r="A6" t="s">
        <v>1745</v>
      </c>
      <c r="B6" s="22" t="s">
        <v>20</v>
      </c>
      <c r="C6" t="str">
        <f t="shared" si="1"/>
        <v/>
      </c>
      <c r="D6" t="str">
        <f t="shared" si="1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>x</v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>x</v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>
        <f t="shared" si="2"/>
        <v>2</v>
      </c>
    </row>
    <row r="7" spans="1:18" x14ac:dyDescent="0.3">
      <c r="A7" t="s">
        <v>1807</v>
      </c>
      <c r="B7" s="21" t="s">
        <v>20</v>
      </c>
      <c r="C7" t="str">
        <f t="shared" si="1"/>
        <v/>
      </c>
      <c r="D7" t="str">
        <f t="shared" si="1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/>
      </c>
      <c r="I7" t="str">
        <f t="shared" si="0"/>
        <v/>
      </c>
      <c r="J7" t="str">
        <f t="shared" si="0"/>
        <v/>
      </c>
      <c r="K7" t="str">
        <f t="shared" si="0"/>
        <v/>
      </c>
      <c r="L7" t="str">
        <f t="shared" si="0"/>
        <v>x</v>
      </c>
      <c r="M7" t="str">
        <f t="shared" si="0"/>
        <v/>
      </c>
      <c r="N7" t="str">
        <f t="shared" si="0"/>
        <v/>
      </c>
      <c r="O7" t="str">
        <f t="shared" si="0"/>
        <v/>
      </c>
      <c r="P7" t="str">
        <f t="shared" si="0"/>
        <v/>
      </c>
      <c r="Q7" t="str">
        <f t="shared" si="0"/>
        <v/>
      </c>
      <c r="R7">
        <f t="shared" si="2"/>
        <v>1</v>
      </c>
    </row>
    <row r="8" spans="1:18" x14ac:dyDescent="0.3">
      <c r="A8" t="s">
        <v>1465</v>
      </c>
      <c r="B8" s="22" t="s">
        <v>50</v>
      </c>
      <c r="C8" t="str">
        <f t="shared" si="1"/>
        <v/>
      </c>
      <c r="D8" t="str">
        <f t="shared" si="1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t="str">
        <f t="shared" si="0"/>
        <v/>
      </c>
      <c r="R8">
        <f t="shared" si="2"/>
        <v>0</v>
      </c>
    </row>
    <row r="9" spans="1:18" x14ac:dyDescent="0.3">
      <c r="A9" t="s">
        <v>1605</v>
      </c>
      <c r="B9" s="21" t="s">
        <v>92</v>
      </c>
      <c r="C9" t="str">
        <f t="shared" si="1"/>
        <v/>
      </c>
      <c r="D9" t="str">
        <f t="shared" si="1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/>
      </c>
      <c r="I9" t="str">
        <f t="shared" si="0"/>
        <v/>
      </c>
      <c r="J9" t="str">
        <f t="shared" si="0"/>
        <v/>
      </c>
      <c r="K9" t="str">
        <f t="shared" si="0"/>
        <v/>
      </c>
      <c r="L9" t="str">
        <f t="shared" si="0"/>
        <v/>
      </c>
      <c r="M9" t="str">
        <f t="shared" si="0"/>
        <v/>
      </c>
      <c r="N9" t="str">
        <f t="shared" si="0"/>
        <v/>
      </c>
      <c r="O9" t="str">
        <f t="shared" si="0"/>
        <v/>
      </c>
      <c r="P9" t="str">
        <f t="shared" si="0"/>
        <v/>
      </c>
      <c r="Q9" t="str">
        <f t="shared" si="0"/>
        <v/>
      </c>
      <c r="R9">
        <f t="shared" si="2"/>
        <v>0</v>
      </c>
    </row>
    <row r="10" spans="1:18" x14ac:dyDescent="0.3">
      <c r="A10" t="s">
        <v>1644</v>
      </c>
      <c r="B10" s="21" t="s">
        <v>20</v>
      </c>
      <c r="C10" t="str">
        <f t="shared" si="1"/>
        <v/>
      </c>
      <c r="D10" t="str">
        <f t="shared" si="1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/>
      </c>
      <c r="M10" t="str">
        <f t="shared" si="0"/>
        <v/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>
        <f t="shared" si="2"/>
        <v>0</v>
      </c>
    </row>
    <row r="11" spans="1:18" x14ac:dyDescent="0.3">
      <c r="A11" t="s">
        <v>1645</v>
      </c>
      <c r="B11" s="21" t="s">
        <v>20</v>
      </c>
      <c r="C11" t="str">
        <f t="shared" si="1"/>
        <v/>
      </c>
      <c r="D11" t="str">
        <f t="shared" si="1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/>
      </c>
      <c r="I11" t="str">
        <f t="shared" si="0"/>
        <v/>
      </c>
      <c r="J11" t="str">
        <f t="shared" si="0"/>
        <v/>
      </c>
      <c r="K11" t="str">
        <f t="shared" si="0"/>
        <v/>
      </c>
      <c r="L11" t="str">
        <f t="shared" si="0"/>
        <v/>
      </c>
      <c r="M11" t="str">
        <f t="shared" si="0"/>
        <v/>
      </c>
      <c r="N11" t="str">
        <f t="shared" si="0"/>
        <v/>
      </c>
      <c r="O11" t="str">
        <f t="shared" si="0"/>
        <v/>
      </c>
      <c r="P11" t="str">
        <f t="shared" si="0"/>
        <v>x</v>
      </c>
      <c r="Q11" t="str">
        <f t="shared" si="0"/>
        <v/>
      </c>
      <c r="R11">
        <f t="shared" si="2"/>
        <v>1</v>
      </c>
    </row>
    <row r="12" spans="1:18" x14ac:dyDescent="0.3">
      <c r="A12" t="s">
        <v>1646</v>
      </c>
      <c r="B12" s="21" t="s">
        <v>20</v>
      </c>
      <c r="C12" t="str">
        <f t="shared" si="1"/>
        <v/>
      </c>
      <c r="D12" t="str">
        <f t="shared" si="1"/>
        <v/>
      </c>
      <c r="E12" t="str">
        <f t="shared" si="0"/>
        <v/>
      </c>
      <c r="F12" t="str">
        <f t="shared" si="0"/>
        <v/>
      </c>
      <c r="G12" t="str">
        <f t="shared" si="0"/>
        <v/>
      </c>
      <c r="H12" t="str">
        <f t="shared" si="0"/>
        <v/>
      </c>
      <c r="I12" t="str">
        <f t="shared" si="0"/>
        <v/>
      </c>
      <c r="J12" t="str">
        <f t="shared" si="0"/>
        <v/>
      </c>
      <c r="K12" t="str">
        <f t="shared" si="0"/>
        <v/>
      </c>
      <c r="L12" t="str">
        <f t="shared" si="0"/>
        <v/>
      </c>
      <c r="M12" t="str">
        <f t="shared" si="0"/>
        <v/>
      </c>
      <c r="N12" t="str">
        <f t="shared" si="0"/>
        <v/>
      </c>
      <c r="O12" t="str">
        <f t="shared" si="0"/>
        <v/>
      </c>
      <c r="P12" t="str">
        <f t="shared" si="0"/>
        <v/>
      </c>
      <c r="Q12" t="str">
        <f t="shared" si="0"/>
        <v/>
      </c>
      <c r="R12">
        <f t="shared" si="2"/>
        <v>0</v>
      </c>
    </row>
    <row r="13" spans="1:18" x14ac:dyDescent="0.3">
      <c r="A13" t="s">
        <v>1647</v>
      </c>
      <c r="B13" s="21" t="s">
        <v>20</v>
      </c>
      <c r="C13" t="str">
        <f t="shared" si="1"/>
        <v/>
      </c>
      <c r="D13" t="str">
        <f t="shared" si="1"/>
        <v/>
      </c>
      <c r="E13" t="str">
        <f t="shared" si="0"/>
        <v/>
      </c>
      <c r="F13" t="str">
        <f t="shared" si="0"/>
        <v/>
      </c>
      <c r="G13" t="str">
        <f t="shared" si="0"/>
        <v/>
      </c>
      <c r="H13" t="str">
        <f t="shared" si="0"/>
        <v/>
      </c>
      <c r="I13" t="str">
        <f t="shared" si="0"/>
        <v/>
      </c>
      <c r="J13" t="str">
        <f t="shared" si="0"/>
        <v/>
      </c>
      <c r="K13" t="str">
        <f t="shared" si="0"/>
        <v/>
      </c>
      <c r="L13" t="str">
        <f t="shared" si="0"/>
        <v/>
      </c>
      <c r="M13" t="str">
        <f t="shared" si="0"/>
        <v/>
      </c>
      <c r="N13" t="str">
        <f t="shared" si="0"/>
        <v/>
      </c>
      <c r="O13" t="str">
        <f t="shared" si="0"/>
        <v/>
      </c>
      <c r="P13" t="str">
        <f t="shared" si="0"/>
        <v>x</v>
      </c>
      <c r="Q13" t="str">
        <f t="shared" si="0"/>
        <v/>
      </c>
      <c r="R13">
        <f t="shared" si="2"/>
        <v>1</v>
      </c>
    </row>
    <row r="14" spans="1:18" x14ac:dyDescent="0.3">
      <c r="A14" t="s">
        <v>1437</v>
      </c>
      <c r="B14" s="22" t="s">
        <v>92</v>
      </c>
      <c r="C14" t="str">
        <f t="shared" si="1"/>
        <v/>
      </c>
      <c r="D14" t="str">
        <f t="shared" si="1"/>
        <v/>
      </c>
      <c r="E14" t="str">
        <f t="shared" si="0"/>
        <v/>
      </c>
      <c r="F14" t="str">
        <f t="shared" si="0"/>
        <v/>
      </c>
      <c r="G14" t="str">
        <f t="shared" si="0"/>
        <v/>
      </c>
      <c r="H14" t="str">
        <f t="shared" si="0"/>
        <v/>
      </c>
      <c r="I14" t="str">
        <f t="shared" si="0"/>
        <v/>
      </c>
      <c r="J14" t="str">
        <f t="shared" si="0"/>
        <v/>
      </c>
      <c r="K14" t="str">
        <f t="shared" si="0"/>
        <v/>
      </c>
      <c r="L14" t="str">
        <f t="shared" si="0"/>
        <v/>
      </c>
      <c r="M14" t="str">
        <f t="shared" si="0"/>
        <v/>
      </c>
      <c r="N14" t="str">
        <f t="shared" si="0"/>
        <v/>
      </c>
      <c r="O14" t="str">
        <f t="shared" si="0"/>
        <v/>
      </c>
      <c r="P14" t="str">
        <f t="shared" si="0"/>
        <v/>
      </c>
      <c r="Q14" t="str">
        <f t="shared" si="0"/>
        <v/>
      </c>
      <c r="R14">
        <f t="shared" si="2"/>
        <v>0</v>
      </c>
    </row>
    <row r="15" spans="1:18" x14ac:dyDescent="0.3">
      <c r="A15" t="s">
        <v>1557</v>
      </c>
      <c r="B15" s="22" t="s">
        <v>92</v>
      </c>
      <c r="C15" t="str">
        <f t="shared" si="1"/>
        <v/>
      </c>
      <c r="D15" t="str">
        <f t="shared" si="1"/>
        <v/>
      </c>
      <c r="E15" t="str">
        <f t="shared" si="0"/>
        <v/>
      </c>
      <c r="F15" t="str">
        <f t="shared" si="0"/>
        <v/>
      </c>
      <c r="G15" t="str">
        <f t="shared" si="0"/>
        <v/>
      </c>
      <c r="H15" t="str">
        <f t="shared" si="0"/>
        <v/>
      </c>
      <c r="I15" t="str">
        <f t="shared" si="0"/>
        <v/>
      </c>
      <c r="J15" t="str">
        <f t="shared" si="0"/>
        <v/>
      </c>
      <c r="K15" t="str">
        <f t="shared" si="0"/>
        <v/>
      </c>
      <c r="L15" t="str">
        <f t="shared" si="0"/>
        <v/>
      </c>
      <c r="M15" t="str">
        <f t="shared" si="0"/>
        <v/>
      </c>
      <c r="N15" t="str">
        <f t="shared" si="0"/>
        <v/>
      </c>
      <c r="O15" t="str">
        <f t="shared" si="0"/>
        <v/>
      </c>
      <c r="P15" t="str">
        <f t="shared" si="0"/>
        <v>x</v>
      </c>
      <c r="Q15" t="str">
        <f t="shared" si="0"/>
        <v/>
      </c>
      <c r="R15">
        <f t="shared" si="2"/>
        <v>1</v>
      </c>
    </row>
    <row r="16" spans="1:18" x14ac:dyDescent="0.3">
      <c r="A16" t="s">
        <v>1438</v>
      </c>
      <c r="B16" s="22" t="s">
        <v>92</v>
      </c>
      <c r="C16" t="str">
        <f t="shared" si="1"/>
        <v/>
      </c>
      <c r="D16" t="str">
        <f t="shared" si="1"/>
        <v/>
      </c>
      <c r="E16" t="str">
        <f t="shared" si="0"/>
        <v/>
      </c>
      <c r="F16" t="str">
        <f t="shared" si="0"/>
        <v/>
      </c>
      <c r="G16" t="str">
        <f t="shared" si="0"/>
        <v/>
      </c>
      <c r="H16" t="str">
        <f t="shared" si="0"/>
        <v/>
      </c>
      <c r="I16" t="str">
        <f t="shared" si="0"/>
        <v/>
      </c>
      <c r="J16" t="str">
        <f t="shared" si="0"/>
        <v/>
      </c>
      <c r="K16" t="str">
        <f t="shared" si="0"/>
        <v/>
      </c>
      <c r="L16" t="str">
        <f t="shared" si="0"/>
        <v/>
      </c>
      <c r="M16" t="str">
        <f t="shared" si="0"/>
        <v/>
      </c>
      <c r="N16" t="str">
        <f t="shared" si="0"/>
        <v/>
      </c>
      <c r="O16" t="str">
        <f t="shared" si="0"/>
        <v/>
      </c>
      <c r="P16" t="str">
        <f t="shared" si="0"/>
        <v/>
      </c>
      <c r="Q16" t="str">
        <f t="shared" si="0"/>
        <v/>
      </c>
      <c r="R16">
        <f t="shared" si="2"/>
        <v>0</v>
      </c>
    </row>
    <row r="17" spans="1:18" x14ac:dyDescent="0.3">
      <c r="A17" t="s">
        <v>1470</v>
      </c>
      <c r="B17" s="22" t="s">
        <v>92</v>
      </c>
      <c r="C17" t="str">
        <f t="shared" si="1"/>
        <v/>
      </c>
      <c r="D17" t="str">
        <f t="shared" si="1"/>
        <v/>
      </c>
      <c r="E17" t="str">
        <f t="shared" si="0"/>
        <v/>
      </c>
      <c r="F17" t="str">
        <f t="shared" si="0"/>
        <v/>
      </c>
      <c r="G17" t="str">
        <f t="shared" si="0"/>
        <v/>
      </c>
      <c r="H17" t="str">
        <f t="shared" si="0"/>
        <v/>
      </c>
      <c r="I17" t="str">
        <f t="shared" si="0"/>
        <v/>
      </c>
      <c r="J17" t="str">
        <f t="shared" si="0"/>
        <v/>
      </c>
      <c r="K17" t="str">
        <f t="shared" si="0"/>
        <v/>
      </c>
      <c r="L17" t="str">
        <f t="shared" si="0"/>
        <v/>
      </c>
      <c r="M17" t="str">
        <f t="shared" si="0"/>
        <v/>
      </c>
      <c r="N17" t="str">
        <f t="shared" si="0"/>
        <v/>
      </c>
      <c r="O17" t="str">
        <f t="shared" si="0"/>
        <v/>
      </c>
      <c r="P17" t="str">
        <f t="shared" si="0"/>
        <v>x</v>
      </c>
      <c r="Q17" t="str">
        <f t="shared" si="0"/>
        <v/>
      </c>
      <c r="R17">
        <f t="shared" si="2"/>
        <v>1</v>
      </c>
    </row>
    <row r="18" spans="1:18" x14ac:dyDescent="0.3">
      <c r="A18" t="s">
        <v>1812</v>
      </c>
      <c r="B18" s="22" t="s">
        <v>233</v>
      </c>
      <c r="C18" t="str">
        <f t="shared" si="1"/>
        <v/>
      </c>
      <c r="D18" t="str">
        <f t="shared" si="1"/>
        <v/>
      </c>
      <c r="E18" t="str">
        <f t="shared" si="0"/>
        <v/>
      </c>
      <c r="F18" t="str">
        <f t="shared" si="0"/>
        <v/>
      </c>
      <c r="G18" t="str">
        <f t="shared" si="0"/>
        <v/>
      </c>
      <c r="H18" t="str">
        <f t="shared" si="0"/>
        <v/>
      </c>
      <c r="I18" t="str">
        <f t="shared" si="0"/>
        <v/>
      </c>
      <c r="J18" t="str">
        <f t="shared" si="0"/>
        <v/>
      </c>
      <c r="K18" t="str">
        <f t="shared" si="0"/>
        <v/>
      </c>
      <c r="L18" t="str">
        <f t="shared" si="0"/>
        <v>x</v>
      </c>
      <c r="M18" t="str">
        <f t="shared" si="0"/>
        <v/>
      </c>
      <c r="N18" t="str">
        <f t="shared" si="0"/>
        <v/>
      </c>
      <c r="O18" t="str">
        <f t="shared" si="0"/>
        <v/>
      </c>
      <c r="P18" t="str">
        <f t="shared" si="0"/>
        <v/>
      </c>
      <c r="Q18" t="str">
        <f t="shared" si="0"/>
        <v/>
      </c>
      <c r="R18">
        <f t="shared" si="2"/>
        <v>1</v>
      </c>
    </row>
    <row r="19" spans="1:18" x14ac:dyDescent="0.3">
      <c r="A19" t="s">
        <v>1481</v>
      </c>
      <c r="B19" s="22" t="s">
        <v>20</v>
      </c>
      <c r="C19" t="str">
        <f t="shared" si="1"/>
        <v/>
      </c>
      <c r="D19" t="str">
        <f t="shared" si="1"/>
        <v/>
      </c>
      <c r="E19" t="str">
        <f t="shared" si="1"/>
        <v/>
      </c>
      <c r="F19" t="str">
        <f t="shared" si="1"/>
        <v/>
      </c>
      <c r="G19" t="str">
        <f t="shared" si="1"/>
        <v/>
      </c>
      <c r="H19" t="str">
        <f t="shared" si="1"/>
        <v/>
      </c>
      <c r="I19" t="str">
        <f t="shared" si="1"/>
        <v/>
      </c>
      <c r="J19" t="str">
        <f t="shared" si="1"/>
        <v/>
      </c>
      <c r="K19" t="str">
        <f t="shared" ref="K19:K82" si="3">IFERROR((IF(FIND(K$1,$A19,1)&gt;0,"x")),"")</f>
        <v/>
      </c>
      <c r="L19" t="str">
        <f t="shared" si="1"/>
        <v>x</v>
      </c>
      <c r="M19" t="str">
        <f t="shared" si="1"/>
        <v/>
      </c>
      <c r="N19" t="str">
        <f t="shared" si="1"/>
        <v/>
      </c>
      <c r="O19" t="str">
        <f t="shared" si="1"/>
        <v/>
      </c>
      <c r="P19" t="str">
        <f t="shared" si="1"/>
        <v/>
      </c>
      <c r="Q19" t="str">
        <f t="shared" si="1"/>
        <v/>
      </c>
      <c r="R19">
        <f t="shared" si="2"/>
        <v>1</v>
      </c>
    </row>
    <row r="20" spans="1:18" x14ac:dyDescent="0.3">
      <c r="A20" t="s">
        <v>1799</v>
      </c>
      <c r="B20" s="22" t="s">
        <v>20</v>
      </c>
      <c r="C20" t="str">
        <f t="shared" si="1"/>
        <v/>
      </c>
      <c r="D20" t="str">
        <f t="shared" si="1"/>
        <v/>
      </c>
      <c r="E20" t="str">
        <f t="shared" si="1"/>
        <v/>
      </c>
      <c r="F20" t="str">
        <f t="shared" si="1"/>
        <v/>
      </c>
      <c r="G20" t="str">
        <f t="shared" si="1"/>
        <v/>
      </c>
      <c r="H20" t="str">
        <f t="shared" si="1"/>
        <v/>
      </c>
      <c r="I20" t="str">
        <f t="shared" si="1"/>
        <v/>
      </c>
      <c r="J20" t="str">
        <f t="shared" si="1"/>
        <v/>
      </c>
      <c r="K20" t="str">
        <f t="shared" si="3"/>
        <v/>
      </c>
      <c r="L20" t="str">
        <f t="shared" si="1"/>
        <v>x</v>
      </c>
      <c r="M20" t="str">
        <f t="shared" si="1"/>
        <v/>
      </c>
      <c r="N20" t="str">
        <f t="shared" si="1"/>
        <v/>
      </c>
      <c r="O20" t="str">
        <f t="shared" si="1"/>
        <v/>
      </c>
      <c r="P20" t="str">
        <f t="shared" si="1"/>
        <v>x</v>
      </c>
      <c r="Q20" t="str">
        <f t="shared" si="1"/>
        <v/>
      </c>
      <c r="R20">
        <f t="shared" si="2"/>
        <v>2</v>
      </c>
    </row>
    <row r="21" spans="1:18" x14ac:dyDescent="0.3">
      <c r="A21" t="s">
        <v>1482</v>
      </c>
      <c r="B21" s="22" t="s">
        <v>22</v>
      </c>
      <c r="C21" t="str">
        <f t="shared" si="1"/>
        <v/>
      </c>
      <c r="D21" t="str">
        <f t="shared" si="1"/>
        <v/>
      </c>
      <c r="E21" t="str">
        <f t="shared" si="1"/>
        <v/>
      </c>
      <c r="F21" t="str">
        <f t="shared" si="1"/>
        <v/>
      </c>
      <c r="G21" t="str">
        <f t="shared" si="1"/>
        <v/>
      </c>
      <c r="H21" t="str">
        <f t="shared" si="1"/>
        <v/>
      </c>
      <c r="I21" t="str">
        <f t="shared" si="1"/>
        <v/>
      </c>
      <c r="J21" t="str">
        <f t="shared" si="1"/>
        <v/>
      </c>
      <c r="K21" t="str">
        <f t="shared" si="3"/>
        <v/>
      </c>
      <c r="L21" t="str">
        <f t="shared" si="1"/>
        <v>x</v>
      </c>
      <c r="M21" t="str">
        <f t="shared" si="1"/>
        <v/>
      </c>
      <c r="N21" t="str">
        <f t="shared" si="1"/>
        <v/>
      </c>
      <c r="O21" t="str">
        <f t="shared" si="1"/>
        <v/>
      </c>
      <c r="P21" t="str">
        <f t="shared" si="1"/>
        <v/>
      </c>
      <c r="Q21" t="str">
        <f t="shared" si="1"/>
        <v/>
      </c>
      <c r="R21">
        <f t="shared" si="2"/>
        <v>1</v>
      </c>
    </row>
    <row r="22" spans="1:18" x14ac:dyDescent="0.3">
      <c r="A22" t="s">
        <v>1573</v>
      </c>
      <c r="B22" s="22" t="s">
        <v>22</v>
      </c>
      <c r="C22" t="str">
        <f t="shared" si="1"/>
        <v/>
      </c>
      <c r="D22" t="str">
        <f t="shared" si="1"/>
        <v/>
      </c>
      <c r="E22" t="str">
        <f t="shared" si="1"/>
        <v/>
      </c>
      <c r="F22" t="str">
        <f t="shared" si="1"/>
        <v/>
      </c>
      <c r="G22" t="str">
        <f t="shared" si="1"/>
        <v/>
      </c>
      <c r="H22" t="str">
        <f t="shared" si="1"/>
        <v/>
      </c>
      <c r="I22" t="str">
        <f t="shared" si="1"/>
        <v/>
      </c>
      <c r="J22" t="str">
        <f t="shared" si="1"/>
        <v/>
      </c>
      <c r="K22" t="str">
        <f t="shared" si="3"/>
        <v/>
      </c>
      <c r="L22" t="str">
        <f t="shared" si="1"/>
        <v>x</v>
      </c>
      <c r="M22" t="str">
        <f t="shared" si="1"/>
        <v/>
      </c>
      <c r="N22" t="str">
        <f t="shared" si="1"/>
        <v/>
      </c>
      <c r="O22" t="str">
        <f t="shared" si="1"/>
        <v/>
      </c>
      <c r="P22" t="str">
        <f t="shared" si="1"/>
        <v>x</v>
      </c>
      <c r="Q22" t="str">
        <f t="shared" si="1"/>
        <v/>
      </c>
      <c r="R22">
        <f t="shared" si="2"/>
        <v>2</v>
      </c>
    </row>
    <row r="23" spans="1:18" x14ac:dyDescent="0.3">
      <c r="A23" t="s">
        <v>1685</v>
      </c>
      <c r="B23" s="22" t="s">
        <v>50</v>
      </c>
      <c r="C23" t="str">
        <f t="shared" si="1"/>
        <v/>
      </c>
      <c r="D23" t="str">
        <f t="shared" si="1"/>
        <v/>
      </c>
      <c r="E23" t="str">
        <f t="shared" si="1"/>
        <v/>
      </c>
      <c r="F23" t="str">
        <f t="shared" si="1"/>
        <v/>
      </c>
      <c r="G23" t="str">
        <f t="shared" si="1"/>
        <v/>
      </c>
      <c r="H23" t="str">
        <f t="shared" si="1"/>
        <v/>
      </c>
      <c r="I23" t="str">
        <f t="shared" si="1"/>
        <v/>
      </c>
      <c r="J23" t="str">
        <f t="shared" si="1"/>
        <v/>
      </c>
      <c r="K23" t="str">
        <f t="shared" si="3"/>
        <v/>
      </c>
      <c r="L23" t="str">
        <f t="shared" si="1"/>
        <v>x</v>
      </c>
      <c r="M23" t="str">
        <f t="shared" si="1"/>
        <v/>
      </c>
      <c r="N23" t="str">
        <f t="shared" si="1"/>
        <v/>
      </c>
      <c r="O23" t="str">
        <f t="shared" si="1"/>
        <v/>
      </c>
      <c r="P23" t="str">
        <f t="shared" si="1"/>
        <v/>
      </c>
      <c r="Q23" t="str">
        <f t="shared" si="1"/>
        <v/>
      </c>
      <c r="R23">
        <f t="shared" si="2"/>
        <v>1</v>
      </c>
    </row>
    <row r="24" spans="1:18" x14ac:dyDescent="0.3">
      <c r="A24" t="s">
        <v>1686</v>
      </c>
      <c r="B24" s="22" t="s">
        <v>50</v>
      </c>
      <c r="C24" t="str">
        <f t="shared" si="1"/>
        <v/>
      </c>
      <c r="D24" t="str">
        <f t="shared" si="1"/>
        <v/>
      </c>
      <c r="E24" t="str">
        <f t="shared" si="1"/>
        <v/>
      </c>
      <c r="F24" t="str">
        <f t="shared" si="1"/>
        <v/>
      </c>
      <c r="G24" t="str">
        <f t="shared" si="1"/>
        <v/>
      </c>
      <c r="H24" t="str">
        <f t="shared" si="1"/>
        <v/>
      </c>
      <c r="I24" t="str">
        <f t="shared" si="1"/>
        <v/>
      </c>
      <c r="J24" t="str">
        <f t="shared" si="1"/>
        <v/>
      </c>
      <c r="K24" t="str">
        <f t="shared" si="3"/>
        <v/>
      </c>
      <c r="L24" t="str">
        <f t="shared" si="1"/>
        <v>x</v>
      </c>
      <c r="M24" t="str">
        <f t="shared" si="1"/>
        <v/>
      </c>
      <c r="N24" t="str">
        <f t="shared" si="1"/>
        <v/>
      </c>
      <c r="O24" t="str">
        <f t="shared" si="1"/>
        <v/>
      </c>
      <c r="P24" t="str">
        <f t="shared" si="1"/>
        <v>x</v>
      </c>
      <c r="Q24" t="str">
        <f t="shared" si="1"/>
        <v/>
      </c>
      <c r="R24">
        <f t="shared" si="2"/>
        <v>2</v>
      </c>
    </row>
    <row r="25" spans="1:18" x14ac:dyDescent="0.3">
      <c r="A25" t="s">
        <v>1531</v>
      </c>
      <c r="B25" s="22" t="s">
        <v>92</v>
      </c>
      <c r="C25" t="str">
        <f t="shared" si="1"/>
        <v/>
      </c>
      <c r="D25" t="str">
        <f t="shared" si="1"/>
        <v/>
      </c>
      <c r="E25" t="str">
        <f t="shared" si="1"/>
        <v/>
      </c>
      <c r="F25" t="str">
        <f t="shared" si="1"/>
        <v/>
      </c>
      <c r="G25" t="str">
        <f t="shared" si="1"/>
        <v/>
      </c>
      <c r="H25" t="str">
        <f t="shared" si="1"/>
        <v/>
      </c>
      <c r="I25" t="str">
        <f t="shared" si="1"/>
        <v/>
      </c>
      <c r="J25" t="str">
        <f t="shared" si="1"/>
        <v/>
      </c>
      <c r="K25" t="str">
        <f t="shared" si="3"/>
        <v/>
      </c>
      <c r="L25" t="str">
        <f t="shared" si="1"/>
        <v/>
      </c>
      <c r="M25" t="str">
        <f t="shared" si="1"/>
        <v/>
      </c>
      <c r="N25" t="str">
        <f t="shared" si="1"/>
        <v/>
      </c>
      <c r="O25" t="str">
        <f t="shared" si="1"/>
        <v/>
      </c>
      <c r="P25" t="str">
        <f t="shared" si="1"/>
        <v>x</v>
      </c>
      <c r="Q25" t="str">
        <f t="shared" si="1"/>
        <v/>
      </c>
      <c r="R25">
        <f t="shared" si="2"/>
        <v>1</v>
      </c>
    </row>
    <row r="26" spans="1:18" x14ac:dyDescent="0.3">
      <c r="A26" t="s">
        <v>1457</v>
      </c>
      <c r="B26" s="22" t="s">
        <v>50</v>
      </c>
      <c r="C26" t="str">
        <f t="shared" si="1"/>
        <v/>
      </c>
      <c r="D26" t="str">
        <f t="shared" si="1"/>
        <v/>
      </c>
      <c r="E26" t="str">
        <f t="shared" si="1"/>
        <v/>
      </c>
      <c r="F26" t="str">
        <f t="shared" si="1"/>
        <v/>
      </c>
      <c r="G26" t="str">
        <f t="shared" si="1"/>
        <v/>
      </c>
      <c r="H26" t="str">
        <f t="shared" si="1"/>
        <v/>
      </c>
      <c r="I26" t="str">
        <f t="shared" si="1"/>
        <v/>
      </c>
      <c r="J26" t="str">
        <f t="shared" si="1"/>
        <v/>
      </c>
      <c r="K26" t="str">
        <f t="shared" si="3"/>
        <v>x</v>
      </c>
      <c r="L26" t="str">
        <f t="shared" si="1"/>
        <v/>
      </c>
      <c r="M26" t="str">
        <f t="shared" si="1"/>
        <v/>
      </c>
      <c r="N26" t="str">
        <f t="shared" si="1"/>
        <v/>
      </c>
      <c r="O26" t="str">
        <f t="shared" si="1"/>
        <v/>
      </c>
      <c r="P26" t="str">
        <f t="shared" si="1"/>
        <v>x</v>
      </c>
      <c r="Q26" t="str">
        <f t="shared" si="1"/>
        <v/>
      </c>
      <c r="R26">
        <f t="shared" si="2"/>
        <v>2</v>
      </c>
    </row>
    <row r="27" spans="1:18" x14ac:dyDescent="0.3">
      <c r="A27" t="s">
        <v>1503</v>
      </c>
      <c r="B27" s="22" t="s">
        <v>50</v>
      </c>
      <c r="C27" t="str">
        <f t="shared" si="1"/>
        <v/>
      </c>
      <c r="D27" t="str">
        <f t="shared" si="1"/>
        <v/>
      </c>
      <c r="E27" t="str">
        <f t="shared" si="1"/>
        <v/>
      </c>
      <c r="F27" t="str">
        <f t="shared" si="1"/>
        <v/>
      </c>
      <c r="G27" t="str">
        <f t="shared" si="1"/>
        <v/>
      </c>
      <c r="H27" t="str">
        <f t="shared" si="1"/>
        <v/>
      </c>
      <c r="I27" t="str">
        <f t="shared" si="1"/>
        <v/>
      </c>
      <c r="J27" t="str">
        <f t="shared" si="1"/>
        <v/>
      </c>
      <c r="K27" t="str">
        <f t="shared" si="3"/>
        <v>x</v>
      </c>
      <c r="L27" t="str">
        <f t="shared" si="1"/>
        <v/>
      </c>
      <c r="M27" t="str">
        <f t="shared" si="1"/>
        <v/>
      </c>
      <c r="N27" t="str">
        <f t="shared" si="1"/>
        <v/>
      </c>
      <c r="O27" t="str">
        <f t="shared" si="1"/>
        <v/>
      </c>
      <c r="P27" t="str">
        <f t="shared" si="1"/>
        <v/>
      </c>
      <c r="Q27" t="str">
        <f t="shared" si="1"/>
        <v/>
      </c>
      <c r="R27">
        <f t="shared" si="2"/>
        <v>1</v>
      </c>
    </row>
    <row r="28" spans="1:18" x14ac:dyDescent="0.3">
      <c r="A28" t="s">
        <v>1504</v>
      </c>
      <c r="B28" s="22" t="s">
        <v>50</v>
      </c>
      <c r="C28" t="str">
        <f t="shared" si="1"/>
        <v/>
      </c>
      <c r="D28" t="str">
        <f t="shared" si="1"/>
        <v/>
      </c>
      <c r="E28" t="str">
        <f t="shared" si="1"/>
        <v/>
      </c>
      <c r="F28" t="str">
        <f t="shared" si="1"/>
        <v/>
      </c>
      <c r="G28" t="str">
        <f t="shared" si="1"/>
        <v/>
      </c>
      <c r="H28" t="str">
        <f t="shared" si="1"/>
        <v/>
      </c>
      <c r="I28" t="str">
        <f t="shared" si="1"/>
        <v/>
      </c>
      <c r="J28" t="str">
        <f t="shared" si="1"/>
        <v/>
      </c>
      <c r="K28" t="str">
        <f t="shared" si="3"/>
        <v>x</v>
      </c>
      <c r="L28" t="str">
        <f t="shared" si="1"/>
        <v/>
      </c>
      <c r="M28" t="str">
        <f t="shared" si="1"/>
        <v/>
      </c>
      <c r="N28" t="str">
        <f t="shared" si="1"/>
        <v/>
      </c>
      <c r="O28" t="str">
        <f t="shared" si="1"/>
        <v/>
      </c>
      <c r="P28" t="str">
        <f t="shared" si="1"/>
        <v>x</v>
      </c>
      <c r="Q28" t="str">
        <f t="shared" si="1"/>
        <v/>
      </c>
      <c r="R28">
        <f t="shared" si="2"/>
        <v>2</v>
      </c>
    </row>
    <row r="29" spans="1:18" x14ac:dyDescent="0.3">
      <c r="A29" t="s">
        <v>1505</v>
      </c>
      <c r="B29" s="22" t="s">
        <v>50</v>
      </c>
      <c r="C29" t="str">
        <f t="shared" si="1"/>
        <v/>
      </c>
      <c r="D29" t="str">
        <f t="shared" si="1"/>
        <v/>
      </c>
      <c r="E29" t="str">
        <f t="shared" si="1"/>
        <v/>
      </c>
      <c r="F29" t="str">
        <f t="shared" si="1"/>
        <v/>
      </c>
      <c r="G29" t="str">
        <f t="shared" si="1"/>
        <v/>
      </c>
      <c r="H29" t="str">
        <f t="shared" si="1"/>
        <v/>
      </c>
      <c r="I29" t="str">
        <f t="shared" si="1"/>
        <v/>
      </c>
      <c r="J29" t="str">
        <f t="shared" si="1"/>
        <v/>
      </c>
      <c r="K29" t="str">
        <f t="shared" si="3"/>
        <v>x</v>
      </c>
      <c r="L29" t="str">
        <f t="shared" si="1"/>
        <v/>
      </c>
      <c r="M29" t="str">
        <f t="shared" si="1"/>
        <v/>
      </c>
      <c r="N29" t="str">
        <f t="shared" si="1"/>
        <v/>
      </c>
      <c r="O29" t="str">
        <f t="shared" si="1"/>
        <v/>
      </c>
      <c r="P29" t="str">
        <f t="shared" si="1"/>
        <v/>
      </c>
      <c r="Q29" t="str">
        <f t="shared" si="1"/>
        <v/>
      </c>
      <c r="R29">
        <f t="shared" si="2"/>
        <v>1</v>
      </c>
    </row>
    <row r="30" spans="1:18" x14ac:dyDescent="0.3">
      <c r="A30" t="s">
        <v>1506</v>
      </c>
      <c r="B30" s="22" t="s">
        <v>50</v>
      </c>
      <c r="C30" t="str">
        <f t="shared" si="1"/>
        <v/>
      </c>
      <c r="D30" t="str">
        <f t="shared" si="1"/>
        <v/>
      </c>
      <c r="E30" t="str">
        <f t="shared" si="1"/>
        <v/>
      </c>
      <c r="F30" t="str">
        <f t="shared" si="1"/>
        <v/>
      </c>
      <c r="G30" t="str">
        <f t="shared" si="1"/>
        <v/>
      </c>
      <c r="H30" t="str">
        <f t="shared" si="1"/>
        <v/>
      </c>
      <c r="I30" t="str">
        <f t="shared" si="1"/>
        <v/>
      </c>
      <c r="J30" t="str">
        <f t="shared" si="1"/>
        <v/>
      </c>
      <c r="K30" t="str">
        <f t="shared" si="3"/>
        <v>x</v>
      </c>
      <c r="L30" t="str">
        <f t="shared" si="1"/>
        <v/>
      </c>
      <c r="M30" t="str">
        <f t="shared" si="1"/>
        <v/>
      </c>
      <c r="N30" t="str">
        <f t="shared" si="1"/>
        <v/>
      </c>
      <c r="O30" t="str">
        <f t="shared" si="1"/>
        <v/>
      </c>
      <c r="P30" t="str">
        <f t="shared" si="1"/>
        <v>x</v>
      </c>
      <c r="Q30" t="str">
        <f t="shared" si="1"/>
        <v/>
      </c>
      <c r="R30">
        <f t="shared" si="2"/>
        <v>2</v>
      </c>
    </row>
    <row r="31" spans="1:18" x14ac:dyDescent="0.3">
      <c r="A31" t="s">
        <v>1720</v>
      </c>
      <c r="B31" s="22" t="s">
        <v>50</v>
      </c>
      <c r="C31" t="str">
        <f t="shared" si="1"/>
        <v/>
      </c>
      <c r="D31" t="str">
        <f t="shared" si="1"/>
        <v/>
      </c>
      <c r="E31" t="str">
        <f t="shared" si="1"/>
        <v/>
      </c>
      <c r="F31" t="str">
        <f t="shared" si="1"/>
        <v/>
      </c>
      <c r="G31" t="str">
        <f t="shared" si="1"/>
        <v/>
      </c>
      <c r="H31" t="str">
        <f t="shared" si="1"/>
        <v/>
      </c>
      <c r="I31" t="str">
        <f t="shared" si="1"/>
        <v/>
      </c>
      <c r="J31" t="str">
        <f t="shared" si="1"/>
        <v/>
      </c>
      <c r="K31" t="str">
        <f t="shared" si="3"/>
        <v/>
      </c>
      <c r="L31" t="str">
        <f t="shared" si="1"/>
        <v/>
      </c>
      <c r="M31" t="str">
        <f t="shared" si="1"/>
        <v/>
      </c>
      <c r="N31" t="str">
        <f t="shared" si="1"/>
        <v/>
      </c>
      <c r="O31" t="str">
        <f t="shared" si="1"/>
        <v/>
      </c>
      <c r="P31" t="str">
        <f t="shared" si="1"/>
        <v/>
      </c>
      <c r="Q31" t="str">
        <f t="shared" si="1"/>
        <v/>
      </c>
      <c r="R31">
        <f t="shared" si="2"/>
        <v>0</v>
      </c>
    </row>
    <row r="32" spans="1:18" x14ac:dyDescent="0.3">
      <c r="A32" t="s">
        <v>1721</v>
      </c>
      <c r="B32" s="22" t="s">
        <v>50</v>
      </c>
      <c r="C32" t="str">
        <f t="shared" si="1"/>
        <v/>
      </c>
      <c r="D32" t="str">
        <f t="shared" si="1"/>
        <v/>
      </c>
      <c r="E32" t="str">
        <f t="shared" si="1"/>
        <v/>
      </c>
      <c r="F32" t="str">
        <f t="shared" si="1"/>
        <v/>
      </c>
      <c r="G32" t="str">
        <f t="shared" si="1"/>
        <v/>
      </c>
      <c r="H32" t="str">
        <f t="shared" si="1"/>
        <v/>
      </c>
      <c r="I32" t="str">
        <f t="shared" si="1"/>
        <v/>
      </c>
      <c r="J32" t="str">
        <f t="shared" si="1"/>
        <v/>
      </c>
      <c r="K32" t="str">
        <f t="shared" si="3"/>
        <v/>
      </c>
      <c r="L32" t="str">
        <f t="shared" si="1"/>
        <v/>
      </c>
      <c r="M32" t="str">
        <f t="shared" si="1"/>
        <v/>
      </c>
      <c r="N32" t="str">
        <f t="shared" si="1"/>
        <v/>
      </c>
      <c r="O32" t="str">
        <f t="shared" si="1"/>
        <v/>
      </c>
      <c r="P32" t="str">
        <f t="shared" si="1"/>
        <v>x</v>
      </c>
      <c r="Q32" t="str">
        <f t="shared" si="1"/>
        <v/>
      </c>
      <c r="R32">
        <f t="shared" si="2"/>
        <v>1</v>
      </c>
    </row>
    <row r="33" spans="1:18" x14ac:dyDescent="0.3">
      <c r="A33" t="s">
        <v>1564</v>
      </c>
      <c r="B33" s="22" t="s">
        <v>233</v>
      </c>
      <c r="C33" t="str">
        <f t="shared" si="1"/>
        <v/>
      </c>
      <c r="D33" t="str">
        <f t="shared" si="1"/>
        <v/>
      </c>
      <c r="E33" t="str">
        <f t="shared" si="1"/>
        <v/>
      </c>
      <c r="F33" t="str">
        <f t="shared" si="1"/>
        <v/>
      </c>
      <c r="G33" t="str">
        <f t="shared" si="1"/>
        <v/>
      </c>
      <c r="H33" t="str">
        <f t="shared" si="1"/>
        <v/>
      </c>
      <c r="I33" t="str">
        <f t="shared" si="1"/>
        <v/>
      </c>
      <c r="J33" t="str">
        <f t="shared" si="1"/>
        <v/>
      </c>
      <c r="K33" t="str">
        <f t="shared" si="3"/>
        <v/>
      </c>
      <c r="L33" t="str">
        <f t="shared" si="1"/>
        <v/>
      </c>
      <c r="M33" t="str">
        <f t="shared" si="1"/>
        <v/>
      </c>
      <c r="N33" t="str">
        <f t="shared" si="1"/>
        <v/>
      </c>
      <c r="O33" t="str">
        <f t="shared" si="1"/>
        <v/>
      </c>
      <c r="P33" t="str">
        <f t="shared" si="1"/>
        <v/>
      </c>
      <c r="Q33" t="str">
        <f t="shared" si="1"/>
        <v/>
      </c>
      <c r="R33">
        <f t="shared" si="2"/>
        <v>0</v>
      </c>
    </row>
    <row r="34" spans="1:18" x14ac:dyDescent="0.3">
      <c r="A34" t="s">
        <v>1725</v>
      </c>
      <c r="B34" s="22" t="s">
        <v>50</v>
      </c>
      <c r="C34" t="str">
        <f t="shared" ref="C34:Q50" si="4">IFERROR((IF(FIND(C$1,$A34,1)&gt;0,"x")),"")</f>
        <v/>
      </c>
      <c r="D34" t="str">
        <f t="shared" si="4"/>
        <v/>
      </c>
      <c r="E34" t="str">
        <f t="shared" si="4"/>
        <v/>
      </c>
      <c r="F34" t="str">
        <f t="shared" si="4"/>
        <v/>
      </c>
      <c r="G34" t="str">
        <f t="shared" si="4"/>
        <v/>
      </c>
      <c r="H34" t="str">
        <f t="shared" si="4"/>
        <v/>
      </c>
      <c r="I34" t="str">
        <f t="shared" si="4"/>
        <v/>
      </c>
      <c r="J34" t="str">
        <f t="shared" si="4"/>
        <v/>
      </c>
      <c r="K34" t="str">
        <f t="shared" si="3"/>
        <v/>
      </c>
      <c r="L34" t="str">
        <f t="shared" si="4"/>
        <v/>
      </c>
      <c r="M34" t="str">
        <f t="shared" si="4"/>
        <v/>
      </c>
      <c r="N34" t="str">
        <f t="shared" si="4"/>
        <v/>
      </c>
      <c r="O34" t="str">
        <f t="shared" si="4"/>
        <v/>
      </c>
      <c r="P34" t="str">
        <f t="shared" si="4"/>
        <v/>
      </c>
      <c r="Q34" t="str">
        <f t="shared" si="4"/>
        <v/>
      </c>
      <c r="R34">
        <f t="shared" si="2"/>
        <v>0</v>
      </c>
    </row>
    <row r="35" spans="1:18" x14ac:dyDescent="0.3">
      <c r="A35" t="s">
        <v>1615</v>
      </c>
      <c r="B35" s="21" t="s">
        <v>20</v>
      </c>
      <c r="C35" t="str">
        <f t="shared" si="4"/>
        <v/>
      </c>
      <c r="D35" t="str">
        <f t="shared" si="4"/>
        <v/>
      </c>
      <c r="E35" t="str">
        <f t="shared" si="4"/>
        <v/>
      </c>
      <c r="F35" t="str">
        <f t="shared" si="4"/>
        <v/>
      </c>
      <c r="G35" t="str">
        <f t="shared" si="4"/>
        <v/>
      </c>
      <c r="H35" t="str">
        <f t="shared" si="4"/>
        <v/>
      </c>
      <c r="I35" t="str">
        <f t="shared" si="4"/>
        <v/>
      </c>
      <c r="J35" t="str">
        <f t="shared" si="4"/>
        <v/>
      </c>
      <c r="K35" t="str">
        <f t="shared" si="3"/>
        <v/>
      </c>
      <c r="L35" t="str">
        <f t="shared" si="4"/>
        <v>x</v>
      </c>
      <c r="M35" t="str">
        <f t="shared" si="4"/>
        <v/>
      </c>
      <c r="N35" t="str">
        <f t="shared" si="4"/>
        <v/>
      </c>
      <c r="O35" t="str">
        <f t="shared" si="4"/>
        <v/>
      </c>
      <c r="P35" t="str">
        <f t="shared" si="4"/>
        <v/>
      </c>
      <c r="Q35" t="str">
        <f t="shared" si="4"/>
        <v/>
      </c>
      <c r="R35">
        <f t="shared" si="2"/>
        <v>1</v>
      </c>
    </row>
    <row r="36" spans="1:18" x14ac:dyDescent="0.3">
      <c r="A36" t="s">
        <v>1822</v>
      </c>
      <c r="B36" s="21" t="s">
        <v>18</v>
      </c>
      <c r="C36" t="str">
        <f t="shared" si="4"/>
        <v/>
      </c>
      <c r="D36" t="str">
        <f t="shared" si="4"/>
        <v/>
      </c>
      <c r="E36" t="str">
        <f t="shared" si="4"/>
        <v/>
      </c>
      <c r="F36" t="str">
        <f t="shared" si="4"/>
        <v/>
      </c>
      <c r="G36" t="str">
        <f t="shared" si="4"/>
        <v/>
      </c>
      <c r="H36" t="str">
        <f t="shared" si="4"/>
        <v/>
      </c>
      <c r="I36" t="str">
        <f t="shared" si="4"/>
        <v/>
      </c>
      <c r="J36" t="str">
        <f t="shared" si="4"/>
        <v/>
      </c>
      <c r="K36" t="str">
        <f t="shared" si="3"/>
        <v/>
      </c>
      <c r="L36" t="str">
        <f t="shared" si="4"/>
        <v/>
      </c>
      <c r="M36" t="str">
        <f t="shared" si="4"/>
        <v/>
      </c>
      <c r="N36" t="str">
        <f t="shared" si="4"/>
        <v/>
      </c>
      <c r="O36" t="str">
        <f t="shared" si="4"/>
        <v/>
      </c>
      <c r="P36" t="str">
        <f t="shared" si="4"/>
        <v/>
      </c>
      <c r="Q36" t="str">
        <f t="shared" si="4"/>
        <v/>
      </c>
      <c r="R36">
        <f t="shared" si="2"/>
        <v>0</v>
      </c>
    </row>
    <row r="37" spans="1:18" x14ac:dyDescent="0.3">
      <c r="A37" t="s">
        <v>1682</v>
      </c>
      <c r="B37" s="22" t="s">
        <v>233</v>
      </c>
      <c r="C37" t="str">
        <f t="shared" si="4"/>
        <v/>
      </c>
      <c r="D37" t="str">
        <f t="shared" si="4"/>
        <v/>
      </c>
      <c r="E37" t="str">
        <f t="shared" si="4"/>
        <v/>
      </c>
      <c r="F37" t="str">
        <f t="shared" si="4"/>
        <v/>
      </c>
      <c r="G37" t="str">
        <f t="shared" si="4"/>
        <v/>
      </c>
      <c r="H37" t="str">
        <f t="shared" si="4"/>
        <v/>
      </c>
      <c r="I37" t="str">
        <f t="shared" si="4"/>
        <v/>
      </c>
      <c r="J37" t="str">
        <f t="shared" si="4"/>
        <v/>
      </c>
      <c r="K37" t="str">
        <f t="shared" si="3"/>
        <v/>
      </c>
      <c r="L37" t="str">
        <f t="shared" si="4"/>
        <v/>
      </c>
      <c r="M37" t="str">
        <f t="shared" si="4"/>
        <v/>
      </c>
      <c r="N37" t="str">
        <f t="shared" si="4"/>
        <v/>
      </c>
      <c r="O37" t="str">
        <f t="shared" si="4"/>
        <v/>
      </c>
      <c r="P37" t="str">
        <f t="shared" si="4"/>
        <v/>
      </c>
      <c r="Q37" t="str">
        <f t="shared" si="4"/>
        <v/>
      </c>
      <c r="R37">
        <f t="shared" si="2"/>
        <v>0</v>
      </c>
    </row>
    <row r="38" spans="1:18" x14ac:dyDescent="0.3">
      <c r="A38" t="s">
        <v>1648</v>
      </c>
      <c r="B38" s="21" t="s">
        <v>20</v>
      </c>
      <c r="C38" t="str">
        <f t="shared" si="4"/>
        <v/>
      </c>
      <c r="D38" t="str">
        <f t="shared" si="4"/>
        <v/>
      </c>
      <c r="E38" t="str">
        <f t="shared" si="4"/>
        <v/>
      </c>
      <c r="F38" t="str">
        <f t="shared" si="4"/>
        <v/>
      </c>
      <c r="G38" t="str">
        <f t="shared" si="4"/>
        <v/>
      </c>
      <c r="H38" t="str">
        <f t="shared" si="4"/>
        <v/>
      </c>
      <c r="I38" t="str">
        <f t="shared" si="4"/>
        <v/>
      </c>
      <c r="J38" t="str">
        <f t="shared" si="4"/>
        <v/>
      </c>
      <c r="K38" t="str">
        <f t="shared" si="3"/>
        <v/>
      </c>
      <c r="L38" t="str">
        <f t="shared" si="4"/>
        <v/>
      </c>
      <c r="M38" t="str">
        <f t="shared" si="4"/>
        <v/>
      </c>
      <c r="N38" t="str">
        <f t="shared" si="4"/>
        <v/>
      </c>
      <c r="O38" t="str">
        <f t="shared" si="4"/>
        <v/>
      </c>
      <c r="P38" t="str">
        <f t="shared" si="4"/>
        <v/>
      </c>
      <c r="Q38" t="str">
        <f t="shared" si="4"/>
        <v/>
      </c>
      <c r="R38">
        <f t="shared" si="2"/>
        <v>0</v>
      </c>
    </row>
    <row r="39" spans="1:18" x14ac:dyDescent="0.3">
      <c r="A39" t="s">
        <v>1819</v>
      </c>
      <c r="B39" s="21" t="s">
        <v>20</v>
      </c>
      <c r="C39" t="str">
        <f t="shared" si="4"/>
        <v/>
      </c>
      <c r="D39" t="str">
        <f t="shared" si="4"/>
        <v/>
      </c>
      <c r="E39" t="str">
        <f t="shared" si="4"/>
        <v/>
      </c>
      <c r="F39" t="str">
        <f t="shared" si="4"/>
        <v/>
      </c>
      <c r="G39" t="str">
        <f t="shared" si="4"/>
        <v/>
      </c>
      <c r="H39" t="str">
        <f t="shared" si="4"/>
        <v/>
      </c>
      <c r="I39" t="str">
        <f t="shared" si="4"/>
        <v/>
      </c>
      <c r="J39" t="str">
        <f t="shared" si="4"/>
        <v/>
      </c>
      <c r="K39" t="str">
        <f t="shared" si="3"/>
        <v/>
      </c>
      <c r="L39" t="str">
        <f t="shared" si="4"/>
        <v/>
      </c>
      <c r="M39" t="str">
        <f t="shared" si="4"/>
        <v/>
      </c>
      <c r="N39" t="str">
        <f t="shared" si="4"/>
        <v/>
      </c>
      <c r="O39" t="str">
        <f t="shared" si="4"/>
        <v/>
      </c>
      <c r="P39" t="str">
        <f t="shared" si="4"/>
        <v>x</v>
      </c>
      <c r="Q39" t="str">
        <f t="shared" si="4"/>
        <v/>
      </c>
      <c r="R39">
        <f t="shared" si="2"/>
        <v>1</v>
      </c>
    </row>
    <row r="40" spans="1:18" x14ac:dyDescent="0.3">
      <c r="A40" t="s">
        <v>1517</v>
      </c>
      <c r="B40" s="22" t="s">
        <v>18</v>
      </c>
      <c r="C40" t="str">
        <f t="shared" si="4"/>
        <v/>
      </c>
      <c r="D40" t="str">
        <f t="shared" si="4"/>
        <v/>
      </c>
      <c r="E40" t="str">
        <f t="shared" si="4"/>
        <v/>
      </c>
      <c r="F40" t="str">
        <f t="shared" si="4"/>
        <v/>
      </c>
      <c r="G40" t="str">
        <f t="shared" si="4"/>
        <v/>
      </c>
      <c r="H40" t="str">
        <f t="shared" si="4"/>
        <v/>
      </c>
      <c r="I40" t="str">
        <f t="shared" si="4"/>
        <v/>
      </c>
      <c r="J40" t="str">
        <f t="shared" si="4"/>
        <v/>
      </c>
      <c r="K40" t="str">
        <f t="shared" si="3"/>
        <v/>
      </c>
      <c r="L40" t="str">
        <f t="shared" si="4"/>
        <v>x</v>
      </c>
      <c r="M40" t="str">
        <f t="shared" si="4"/>
        <v/>
      </c>
      <c r="N40" t="str">
        <f t="shared" si="4"/>
        <v/>
      </c>
      <c r="O40" t="str">
        <f t="shared" si="4"/>
        <v/>
      </c>
      <c r="P40" t="str">
        <f t="shared" si="4"/>
        <v/>
      </c>
      <c r="Q40" t="str">
        <f t="shared" si="4"/>
        <v/>
      </c>
      <c r="R40">
        <f t="shared" si="2"/>
        <v>1</v>
      </c>
    </row>
    <row r="41" spans="1:18" x14ac:dyDescent="0.3">
      <c r="A41" t="s">
        <v>1565</v>
      </c>
      <c r="B41" s="21" t="s">
        <v>20</v>
      </c>
      <c r="C41" t="str">
        <f t="shared" si="4"/>
        <v/>
      </c>
      <c r="D41" t="str">
        <f t="shared" si="4"/>
        <v/>
      </c>
      <c r="E41" t="str">
        <f t="shared" si="4"/>
        <v/>
      </c>
      <c r="F41" t="str">
        <f t="shared" si="4"/>
        <v/>
      </c>
      <c r="G41" t="str">
        <f t="shared" si="4"/>
        <v/>
      </c>
      <c r="H41" t="str">
        <f t="shared" si="4"/>
        <v/>
      </c>
      <c r="I41" t="str">
        <f t="shared" si="4"/>
        <v/>
      </c>
      <c r="J41" t="str">
        <f t="shared" si="4"/>
        <v/>
      </c>
      <c r="K41" t="str">
        <f t="shared" si="3"/>
        <v/>
      </c>
      <c r="L41" t="str">
        <f t="shared" si="4"/>
        <v/>
      </c>
      <c r="M41" t="str">
        <f t="shared" si="4"/>
        <v/>
      </c>
      <c r="N41" t="str">
        <f t="shared" si="4"/>
        <v/>
      </c>
      <c r="O41" t="str">
        <f t="shared" si="4"/>
        <v/>
      </c>
      <c r="P41" t="str">
        <f t="shared" si="4"/>
        <v/>
      </c>
      <c r="Q41" t="str">
        <f t="shared" si="4"/>
        <v/>
      </c>
      <c r="R41">
        <f t="shared" si="2"/>
        <v>0</v>
      </c>
    </row>
    <row r="42" spans="1:18" x14ac:dyDescent="0.3">
      <c r="A42" t="s">
        <v>1566</v>
      </c>
      <c r="B42" s="21" t="s">
        <v>20</v>
      </c>
      <c r="C42" t="str">
        <f t="shared" si="4"/>
        <v/>
      </c>
      <c r="D42" t="str">
        <f t="shared" si="4"/>
        <v/>
      </c>
      <c r="E42" t="str">
        <f t="shared" si="4"/>
        <v/>
      </c>
      <c r="F42" t="str">
        <f t="shared" si="4"/>
        <v/>
      </c>
      <c r="G42" t="str">
        <f t="shared" si="4"/>
        <v/>
      </c>
      <c r="H42" t="str">
        <f t="shared" si="4"/>
        <v/>
      </c>
      <c r="I42" t="str">
        <f t="shared" si="4"/>
        <v/>
      </c>
      <c r="J42" t="str">
        <f t="shared" si="4"/>
        <v/>
      </c>
      <c r="K42" t="str">
        <f t="shared" si="3"/>
        <v/>
      </c>
      <c r="L42" t="str">
        <f t="shared" si="4"/>
        <v/>
      </c>
      <c r="M42" t="str">
        <f t="shared" si="4"/>
        <v/>
      </c>
      <c r="N42" t="str">
        <f t="shared" si="4"/>
        <v/>
      </c>
      <c r="O42" t="str">
        <f t="shared" si="4"/>
        <v/>
      </c>
      <c r="P42" t="str">
        <f t="shared" si="4"/>
        <v>x</v>
      </c>
      <c r="Q42" t="str">
        <f t="shared" si="4"/>
        <v/>
      </c>
      <c r="R42">
        <f t="shared" si="2"/>
        <v>1</v>
      </c>
    </row>
    <row r="43" spans="1:18" x14ac:dyDescent="0.3">
      <c r="A43" t="s">
        <v>1683</v>
      </c>
      <c r="B43" s="21" t="s">
        <v>20</v>
      </c>
      <c r="C43" t="str">
        <f t="shared" si="4"/>
        <v/>
      </c>
      <c r="D43" t="str">
        <f t="shared" si="4"/>
        <v/>
      </c>
      <c r="E43" t="str">
        <f t="shared" si="4"/>
        <v/>
      </c>
      <c r="F43" t="str">
        <f t="shared" si="4"/>
        <v/>
      </c>
      <c r="G43" t="str">
        <f t="shared" si="4"/>
        <v/>
      </c>
      <c r="H43" t="str">
        <f t="shared" si="4"/>
        <v/>
      </c>
      <c r="I43" t="str">
        <f t="shared" si="4"/>
        <v/>
      </c>
      <c r="J43" t="str">
        <f t="shared" si="4"/>
        <v/>
      </c>
      <c r="K43" t="str">
        <f t="shared" si="3"/>
        <v/>
      </c>
      <c r="L43" t="str">
        <f t="shared" si="4"/>
        <v/>
      </c>
      <c r="M43" t="str">
        <f t="shared" si="4"/>
        <v/>
      </c>
      <c r="N43" t="str">
        <f t="shared" si="4"/>
        <v/>
      </c>
      <c r="O43" t="str">
        <f t="shared" si="4"/>
        <v/>
      </c>
      <c r="P43" t="str">
        <f t="shared" si="4"/>
        <v/>
      </c>
      <c r="Q43" t="str">
        <f t="shared" si="4"/>
        <v/>
      </c>
      <c r="R43">
        <f t="shared" si="2"/>
        <v>0</v>
      </c>
    </row>
    <row r="44" spans="1:18" x14ac:dyDescent="0.3">
      <c r="A44" t="s">
        <v>1684</v>
      </c>
      <c r="B44" s="21" t="s">
        <v>20</v>
      </c>
      <c r="C44" t="str">
        <f t="shared" si="4"/>
        <v/>
      </c>
      <c r="D44" t="str">
        <f t="shared" si="4"/>
        <v/>
      </c>
      <c r="E44" t="str">
        <f t="shared" si="4"/>
        <v/>
      </c>
      <c r="F44" t="str">
        <f t="shared" si="4"/>
        <v/>
      </c>
      <c r="G44" t="str">
        <f t="shared" si="4"/>
        <v/>
      </c>
      <c r="H44" t="str">
        <f t="shared" si="4"/>
        <v/>
      </c>
      <c r="I44" t="str">
        <f t="shared" si="4"/>
        <v/>
      </c>
      <c r="J44" t="str">
        <f t="shared" si="4"/>
        <v/>
      </c>
      <c r="K44" t="str">
        <f t="shared" si="3"/>
        <v/>
      </c>
      <c r="L44" t="str">
        <f t="shared" si="4"/>
        <v/>
      </c>
      <c r="M44" t="str">
        <f t="shared" si="4"/>
        <v/>
      </c>
      <c r="N44" t="str">
        <f t="shared" si="4"/>
        <v/>
      </c>
      <c r="O44" t="str">
        <f t="shared" si="4"/>
        <v/>
      </c>
      <c r="P44" t="str">
        <f t="shared" si="4"/>
        <v/>
      </c>
      <c r="Q44" t="str">
        <f t="shared" si="4"/>
        <v/>
      </c>
      <c r="R44">
        <f t="shared" si="2"/>
        <v>0</v>
      </c>
    </row>
    <row r="45" spans="1:18" x14ac:dyDescent="0.3">
      <c r="A45" t="s">
        <v>1618</v>
      </c>
      <c r="B45" s="22" t="s">
        <v>18</v>
      </c>
      <c r="C45" t="str">
        <f t="shared" si="4"/>
        <v/>
      </c>
      <c r="D45" t="str">
        <f t="shared" si="4"/>
        <v/>
      </c>
      <c r="E45" t="str">
        <f t="shared" si="4"/>
        <v/>
      </c>
      <c r="F45" t="str">
        <f t="shared" si="4"/>
        <v/>
      </c>
      <c r="G45" t="str">
        <f t="shared" si="4"/>
        <v/>
      </c>
      <c r="H45" t="str">
        <f t="shared" si="4"/>
        <v/>
      </c>
      <c r="I45" t="str">
        <f t="shared" si="4"/>
        <v/>
      </c>
      <c r="J45" t="str">
        <f t="shared" si="4"/>
        <v/>
      </c>
      <c r="K45" t="str">
        <f t="shared" si="3"/>
        <v/>
      </c>
      <c r="L45" t="str">
        <f t="shared" si="4"/>
        <v>x</v>
      </c>
      <c r="M45" t="str">
        <f t="shared" si="4"/>
        <v/>
      </c>
      <c r="N45" t="str">
        <f t="shared" si="4"/>
        <v/>
      </c>
      <c r="O45" t="str">
        <f t="shared" si="4"/>
        <v/>
      </c>
      <c r="P45" t="str">
        <f t="shared" si="4"/>
        <v/>
      </c>
      <c r="Q45" t="str">
        <f t="shared" si="4"/>
        <v/>
      </c>
      <c r="R45">
        <f t="shared" si="2"/>
        <v>1</v>
      </c>
    </row>
    <row r="46" spans="1:18" x14ac:dyDescent="0.3">
      <c r="A46" t="s">
        <v>1466</v>
      </c>
      <c r="B46" s="22" t="s">
        <v>18</v>
      </c>
      <c r="C46" t="str">
        <f t="shared" si="4"/>
        <v/>
      </c>
      <c r="D46" t="str">
        <f t="shared" si="4"/>
        <v/>
      </c>
      <c r="E46" t="str">
        <f t="shared" si="4"/>
        <v/>
      </c>
      <c r="F46" t="str">
        <f t="shared" si="4"/>
        <v/>
      </c>
      <c r="G46" t="str">
        <f t="shared" si="4"/>
        <v/>
      </c>
      <c r="H46" t="str">
        <f t="shared" si="4"/>
        <v/>
      </c>
      <c r="I46" t="str">
        <f t="shared" si="4"/>
        <v/>
      </c>
      <c r="J46" t="str">
        <f t="shared" si="4"/>
        <v/>
      </c>
      <c r="K46" t="str">
        <f t="shared" si="3"/>
        <v/>
      </c>
      <c r="L46" t="str">
        <f t="shared" si="4"/>
        <v>x</v>
      </c>
      <c r="M46" t="str">
        <f t="shared" si="4"/>
        <v/>
      </c>
      <c r="N46" t="str">
        <f t="shared" si="4"/>
        <v/>
      </c>
      <c r="O46" t="str">
        <f t="shared" si="4"/>
        <v/>
      </c>
      <c r="P46" t="str">
        <f t="shared" si="4"/>
        <v/>
      </c>
      <c r="Q46" t="str">
        <f t="shared" si="4"/>
        <v/>
      </c>
      <c r="R46">
        <f t="shared" si="2"/>
        <v>1</v>
      </c>
    </row>
    <row r="47" spans="1:18" x14ac:dyDescent="0.3">
      <c r="A47" t="s">
        <v>1493</v>
      </c>
      <c r="B47" s="22" t="s">
        <v>18</v>
      </c>
      <c r="C47" t="str">
        <f t="shared" si="4"/>
        <v/>
      </c>
      <c r="D47" t="str">
        <f t="shared" si="4"/>
        <v/>
      </c>
      <c r="E47" t="str">
        <f t="shared" si="4"/>
        <v/>
      </c>
      <c r="F47" t="str">
        <f t="shared" si="4"/>
        <v/>
      </c>
      <c r="G47" t="str">
        <f t="shared" si="4"/>
        <v/>
      </c>
      <c r="H47" t="str">
        <f t="shared" si="4"/>
        <v/>
      </c>
      <c r="I47" t="str">
        <f t="shared" si="4"/>
        <v/>
      </c>
      <c r="J47" t="str">
        <f t="shared" si="4"/>
        <v/>
      </c>
      <c r="K47" t="str">
        <f t="shared" si="3"/>
        <v/>
      </c>
      <c r="L47" t="str">
        <f t="shared" si="4"/>
        <v>x</v>
      </c>
      <c r="M47" t="str">
        <f t="shared" si="4"/>
        <v/>
      </c>
      <c r="N47" t="str">
        <f t="shared" si="4"/>
        <v/>
      </c>
      <c r="O47" t="str">
        <f t="shared" si="4"/>
        <v/>
      </c>
      <c r="P47" t="str">
        <f t="shared" si="4"/>
        <v/>
      </c>
      <c r="Q47" t="str">
        <f t="shared" si="4"/>
        <v/>
      </c>
      <c r="R47">
        <f t="shared" si="2"/>
        <v>1</v>
      </c>
    </row>
    <row r="48" spans="1:18" x14ac:dyDescent="0.3">
      <c r="A48" t="s">
        <v>1633</v>
      </c>
      <c r="B48" s="22" t="s">
        <v>50</v>
      </c>
      <c r="C48" t="str">
        <f t="shared" si="4"/>
        <v/>
      </c>
      <c r="D48" t="str">
        <f t="shared" si="4"/>
        <v/>
      </c>
      <c r="E48" t="str">
        <f t="shared" si="4"/>
        <v/>
      </c>
      <c r="F48" t="str">
        <f t="shared" si="4"/>
        <v/>
      </c>
      <c r="G48" t="str">
        <f t="shared" si="4"/>
        <v/>
      </c>
      <c r="H48" t="str">
        <f t="shared" si="4"/>
        <v/>
      </c>
      <c r="I48" t="str">
        <f t="shared" si="4"/>
        <v/>
      </c>
      <c r="J48" t="str">
        <f t="shared" si="4"/>
        <v/>
      </c>
      <c r="K48" t="str">
        <f t="shared" si="3"/>
        <v/>
      </c>
      <c r="L48" t="str">
        <f t="shared" si="4"/>
        <v/>
      </c>
      <c r="M48" t="str">
        <f t="shared" si="4"/>
        <v/>
      </c>
      <c r="N48" t="str">
        <f t="shared" si="4"/>
        <v/>
      </c>
      <c r="O48" t="str">
        <f t="shared" si="4"/>
        <v/>
      </c>
      <c r="P48" t="str">
        <f t="shared" si="4"/>
        <v/>
      </c>
      <c r="Q48" t="str">
        <f t="shared" si="4"/>
        <v/>
      </c>
      <c r="R48">
        <f t="shared" si="2"/>
        <v>0</v>
      </c>
    </row>
    <row r="49" spans="1:18" x14ac:dyDescent="0.3">
      <c r="A49" t="s">
        <v>1803</v>
      </c>
      <c r="B49" s="21" t="s">
        <v>20</v>
      </c>
      <c r="C49" t="str">
        <f t="shared" si="4"/>
        <v/>
      </c>
      <c r="D49" t="str">
        <f t="shared" si="4"/>
        <v/>
      </c>
      <c r="E49" t="str">
        <f t="shared" si="4"/>
        <v/>
      </c>
      <c r="F49" t="str">
        <f t="shared" si="4"/>
        <v/>
      </c>
      <c r="G49" t="str">
        <f t="shared" si="4"/>
        <v/>
      </c>
      <c r="H49" t="str">
        <f t="shared" si="4"/>
        <v/>
      </c>
      <c r="I49" t="str">
        <f t="shared" si="4"/>
        <v/>
      </c>
      <c r="J49" t="str">
        <f t="shared" si="4"/>
        <v/>
      </c>
      <c r="K49" t="str">
        <f t="shared" si="3"/>
        <v/>
      </c>
      <c r="L49" t="str">
        <f t="shared" si="4"/>
        <v/>
      </c>
      <c r="M49" t="str">
        <f t="shared" si="4"/>
        <v/>
      </c>
      <c r="N49" t="str">
        <f t="shared" si="4"/>
        <v/>
      </c>
      <c r="O49" t="str">
        <f t="shared" si="4"/>
        <v/>
      </c>
      <c r="P49" t="str">
        <f t="shared" si="4"/>
        <v/>
      </c>
      <c r="Q49" t="str">
        <f t="shared" si="4"/>
        <v/>
      </c>
      <c r="R49">
        <f t="shared" si="2"/>
        <v>0</v>
      </c>
    </row>
    <row r="50" spans="1:18" x14ac:dyDescent="0.3">
      <c r="A50" t="s">
        <v>1467</v>
      </c>
      <c r="B50" s="21" t="s">
        <v>20</v>
      </c>
      <c r="C50" t="str">
        <f t="shared" si="4"/>
        <v/>
      </c>
      <c r="D50" t="str">
        <f t="shared" si="4"/>
        <v/>
      </c>
      <c r="E50" t="str">
        <f t="shared" si="4"/>
        <v/>
      </c>
      <c r="F50" t="str">
        <f t="shared" si="4"/>
        <v/>
      </c>
      <c r="G50" t="str">
        <f t="shared" si="4"/>
        <v/>
      </c>
      <c r="H50" t="str">
        <f t="shared" si="4"/>
        <v/>
      </c>
      <c r="I50" t="str">
        <f t="shared" si="4"/>
        <v/>
      </c>
      <c r="J50" t="str">
        <f t="shared" si="4"/>
        <v/>
      </c>
      <c r="K50" t="str">
        <f t="shared" si="3"/>
        <v/>
      </c>
      <c r="L50" t="str">
        <f t="shared" si="4"/>
        <v/>
      </c>
      <c r="M50" t="str">
        <f t="shared" si="4"/>
        <v/>
      </c>
      <c r="N50" t="str">
        <f t="shared" si="4"/>
        <v/>
      </c>
      <c r="O50" t="str">
        <f t="shared" si="4"/>
        <v/>
      </c>
      <c r="P50" t="str">
        <f t="shared" si="4"/>
        <v/>
      </c>
      <c r="Q50" t="str">
        <f t="shared" si="4"/>
        <v/>
      </c>
      <c r="R50">
        <f t="shared" si="2"/>
        <v>0</v>
      </c>
    </row>
    <row r="51" spans="1:18" x14ac:dyDescent="0.3">
      <c r="A51" t="s">
        <v>1776</v>
      </c>
      <c r="B51" s="22" t="s">
        <v>136</v>
      </c>
      <c r="C51" t="str">
        <f t="shared" ref="C51:Q67" si="5">IFERROR((IF(FIND(C$1,$A51,1)&gt;0,"x")),"")</f>
        <v/>
      </c>
      <c r="D51" t="str">
        <f t="shared" si="5"/>
        <v/>
      </c>
      <c r="E51" t="str">
        <f t="shared" si="5"/>
        <v/>
      </c>
      <c r="F51" t="str">
        <f t="shared" si="5"/>
        <v/>
      </c>
      <c r="G51" t="str">
        <f t="shared" si="5"/>
        <v/>
      </c>
      <c r="H51" t="str">
        <f t="shared" si="5"/>
        <v/>
      </c>
      <c r="I51" t="str">
        <f t="shared" si="5"/>
        <v/>
      </c>
      <c r="J51" t="str">
        <f t="shared" si="5"/>
        <v/>
      </c>
      <c r="K51" t="str">
        <f t="shared" si="3"/>
        <v/>
      </c>
      <c r="L51" t="str">
        <f t="shared" si="5"/>
        <v/>
      </c>
      <c r="M51" t="str">
        <f t="shared" si="5"/>
        <v/>
      </c>
      <c r="N51" t="str">
        <f t="shared" si="5"/>
        <v/>
      </c>
      <c r="O51" t="str">
        <f t="shared" si="5"/>
        <v/>
      </c>
      <c r="P51" t="str">
        <f t="shared" si="5"/>
        <v/>
      </c>
      <c r="Q51" t="str">
        <f t="shared" si="5"/>
        <v/>
      </c>
      <c r="R51">
        <f t="shared" si="2"/>
        <v>0</v>
      </c>
    </row>
    <row r="52" spans="1:18" x14ac:dyDescent="0.3">
      <c r="A52" t="s">
        <v>1716</v>
      </c>
      <c r="B52" s="22" t="s">
        <v>136</v>
      </c>
      <c r="C52" t="str">
        <f t="shared" si="5"/>
        <v/>
      </c>
      <c r="D52" t="str">
        <f t="shared" si="5"/>
        <v/>
      </c>
      <c r="E52" t="str">
        <f t="shared" si="5"/>
        <v/>
      </c>
      <c r="F52" t="str">
        <f t="shared" si="5"/>
        <v/>
      </c>
      <c r="G52" t="str">
        <f t="shared" si="5"/>
        <v/>
      </c>
      <c r="H52" t="str">
        <f t="shared" si="5"/>
        <v/>
      </c>
      <c r="I52" t="str">
        <f t="shared" si="5"/>
        <v/>
      </c>
      <c r="J52" t="str">
        <f t="shared" si="5"/>
        <v/>
      </c>
      <c r="K52" t="str">
        <f t="shared" si="3"/>
        <v/>
      </c>
      <c r="L52" t="str">
        <f t="shared" si="5"/>
        <v/>
      </c>
      <c r="M52" t="str">
        <f t="shared" si="5"/>
        <v/>
      </c>
      <c r="N52" t="str">
        <f t="shared" si="5"/>
        <v/>
      </c>
      <c r="O52" t="str">
        <f t="shared" si="5"/>
        <v/>
      </c>
      <c r="P52" t="str">
        <f t="shared" si="5"/>
        <v/>
      </c>
      <c r="Q52" t="str">
        <f t="shared" si="5"/>
        <v/>
      </c>
      <c r="R52">
        <f t="shared" si="2"/>
        <v>0</v>
      </c>
    </row>
    <row r="53" spans="1:18" x14ac:dyDescent="0.3">
      <c r="A53" t="s">
        <v>1649</v>
      </c>
      <c r="B53" s="22" t="s">
        <v>20</v>
      </c>
      <c r="C53" t="str">
        <f t="shared" si="5"/>
        <v/>
      </c>
      <c r="D53" t="str">
        <f t="shared" si="5"/>
        <v/>
      </c>
      <c r="E53" t="str">
        <f t="shared" si="5"/>
        <v/>
      </c>
      <c r="F53" t="str">
        <f t="shared" si="5"/>
        <v/>
      </c>
      <c r="G53" t="str">
        <f t="shared" si="5"/>
        <v/>
      </c>
      <c r="H53" t="str">
        <f t="shared" si="5"/>
        <v/>
      </c>
      <c r="I53" t="str">
        <f t="shared" si="5"/>
        <v/>
      </c>
      <c r="J53" t="str">
        <f t="shared" si="5"/>
        <v/>
      </c>
      <c r="K53" t="str">
        <f t="shared" si="3"/>
        <v/>
      </c>
      <c r="L53" t="str">
        <f t="shared" si="5"/>
        <v/>
      </c>
      <c r="M53" t="str">
        <f t="shared" si="5"/>
        <v/>
      </c>
      <c r="N53" t="str">
        <f t="shared" si="5"/>
        <v/>
      </c>
      <c r="O53" t="str">
        <f t="shared" si="5"/>
        <v/>
      </c>
      <c r="P53" t="str">
        <f t="shared" si="5"/>
        <v/>
      </c>
      <c r="Q53" t="str">
        <f t="shared" si="5"/>
        <v/>
      </c>
      <c r="R53">
        <f t="shared" si="2"/>
        <v>0</v>
      </c>
    </row>
    <row r="54" spans="1:18" x14ac:dyDescent="0.3">
      <c r="A54" t="s">
        <v>1619</v>
      </c>
      <c r="B54" s="22" t="s">
        <v>20</v>
      </c>
      <c r="C54" t="str">
        <f t="shared" si="5"/>
        <v/>
      </c>
      <c r="D54" t="str">
        <f t="shared" si="5"/>
        <v/>
      </c>
      <c r="E54" t="str">
        <f t="shared" si="5"/>
        <v/>
      </c>
      <c r="F54" t="str">
        <f t="shared" si="5"/>
        <v/>
      </c>
      <c r="G54" t="str">
        <f t="shared" si="5"/>
        <v/>
      </c>
      <c r="H54" t="str">
        <f t="shared" si="5"/>
        <v/>
      </c>
      <c r="I54" t="str">
        <f t="shared" si="5"/>
        <v/>
      </c>
      <c r="J54" t="str">
        <f t="shared" si="5"/>
        <v/>
      </c>
      <c r="K54" t="str">
        <f t="shared" si="3"/>
        <v/>
      </c>
      <c r="L54" t="str">
        <f t="shared" si="5"/>
        <v/>
      </c>
      <c r="M54" t="str">
        <f t="shared" si="5"/>
        <v/>
      </c>
      <c r="N54" t="str">
        <f t="shared" si="5"/>
        <v/>
      </c>
      <c r="O54" t="str">
        <f t="shared" si="5"/>
        <v/>
      </c>
      <c r="P54" t="str">
        <f t="shared" si="5"/>
        <v>x</v>
      </c>
      <c r="Q54" t="str">
        <f t="shared" si="5"/>
        <v/>
      </c>
      <c r="R54">
        <f t="shared" si="2"/>
        <v>1</v>
      </c>
    </row>
    <row r="55" spans="1:18" x14ac:dyDescent="0.3">
      <c r="A55" t="s">
        <v>1532</v>
      </c>
      <c r="B55" s="22" t="s">
        <v>20</v>
      </c>
      <c r="C55" t="str">
        <f t="shared" si="5"/>
        <v/>
      </c>
      <c r="D55" t="str">
        <f t="shared" si="5"/>
        <v/>
      </c>
      <c r="E55" t="str">
        <f t="shared" si="5"/>
        <v/>
      </c>
      <c r="F55" t="str">
        <f t="shared" si="5"/>
        <v/>
      </c>
      <c r="G55" t="str">
        <f t="shared" si="5"/>
        <v/>
      </c>
      <c r="H55" t="str">
        <f t="shared" si="5"/>
        <v/>
      </c>
      <c r="I55" t="str">
        <f t="shared" si="5"/>
        <v/>
      </c>
      <c r="J55" t="str">
        <f t="shared" si="5"/>
        <v/>
      </c>
      <c r="K55" t="str">
        <f t="shared" si="3"/>
        <v/>
      </c>
      <c r="L55" t="str">
        <f t="shared" si="5"/>
        <v/>
      </c>
      <c r="M55" t="str">
        <f t="shared" si="5"/>
        <v/>
      </c>
      <c r="N55" t="str">
        <f t="shared" si="5"/>
        <v/>
      </c>
      <c r="O55" t="str">
        <f t="shared" si="5"/>
        <v/>
      </c>
      <c r="P55" t="str">
        <f t="shared" si="5"/>
        <v/>
      </c>
      <c r="Q55" t="str">
        <f t="shared" si="5"/>
        <v/>
      </c>
      <c r="R55">
        <f t="shared" si="2"/>
        <v>0</v>
      </c>
    </row>
    <row r="56" spans="1:18" x14ac:dyDescent="0.3">
      <c r="A56" t="s">
        <v>1533</v>
      </c>
      <c r="B56" s="22" t="s">
        <v>20</v>
      </c>
      <c r="C56" t="str">
        <f t="shared" si="5"/>
        <v/>
      </c>
      <c r="D56" t="str">
        <f t="shared" si="5"/>
        <v/>
      </c>
      <c r="E56" t="str">
        <f t="shared" si="5"/>
        <v/>
      </c>
      <c r="F56" t="str">
        <f t="shared" si="5"/>
        <v/>
      </c>
      <c r="G56" t="str">
        <f t="shared" si="5"/>
        <v/>
      </c>
      <c r="H56" t="str">
        <f t="shared" si="5"/>
        <v/>
      </c>
      <c r="I56" t="str">
        <f t="shared" si="5"/>
        <v/>
      </c>
      <c r="J56" t="str">
        <f t="shared" si="5"/>
        <v/>
      </c>
      <c r="K56" t="str">
        <f t="shared" si="3"/>
        <v/>
      </c>
      <c r="L56" t="str">
        <f t="shared" si="5"/>
        <v/>
      </c>
      <c r="M56" t="str">
        <f t="shared" si="5"/>
        <v/>
      </c>
      <c r="N56" t="str">
        <f t="shared" si="5"/>
        <v/>
      </c>
      <c r="O56" t="str">
        <f t="shared" si="5"/>
        <v/>
      </c>
      <c r="P56" t="str">
        <f t="shared" si="5"/>
        <v/>
      </c>
      <c r="Q56" t="str">
        <f t="shared" si="5"/>
        <v/>
      </c>
      <c r="R56">
        <f t="shared" si="2"/>
        <v>0</v>
      </c>
    </row>
    <row r="57" spans="1:18" x14ac:dyDescent="0.3">
      <c r="A57" t="s">
        <v>1808</v>
      </c>
      <c r="B57" s="22" t="s">
        <v>20</v>
      </c>
      <c r="C57" t="str">
        <f t="shared" si="5"/>
        <v/>
      </c>
      <c r="D57" t="str">
        <f t="shared" si="5"/>
        <v/>
      </c>
      <c r="E57" t="str">
        <f t="shared" si="5"/>
        <v/>
      </c>
      <c r="F57" t="str">
        <f t="shared" si="5"/>
        <v/>
      </c>
      <c r="G57" t="str">
        <f t="shared" si="5"/>
        <v/>
      </c>
      <c r="H57" t="str">
        <f t="shared" si="5"/>
        <v/>
      </c>
      <c r="I57" t="str">
        <f t="shared" si="5"/>
        <v/>
      </c>
      <c r="J57" t="str">
        <f t="shared" si="5"/>
        <v/>
      </c>
      <c r="K57" t="str">
        <f t="shared" si="3"/>
        <v/>
      </c>
      <c r="L57" t="str">
        <f t="shared" si="5"/>
        <v/>
      </c>
      <c r="M57" t="str">
        <f t="shared" si="5"/>
        <v/>
      </c>
      <c r="N57" t="str">
        <f t="shared" si="5"/>
        <v/>
      </c>
      <c r="O57" t="str">
        <f t="shared" si="5"/>
        <v/>
      </c>
      <c r="P57" t="str">
        <f t="shared" si="5"/>
        <v>x</v>
      </c>
      <c r="Q57" t="str">
        <f t="shared" si="5"/>
        <v/>
      </c>
      <c r="R57">
        <f t="shared" si="2"/>
        <v>1</v>
      </c>
    </row>
    <row r="58" spans="1:18" x14ac:dyDescent="0.3">
      <c r="A58" t="s">
        <v>1665</v>
      </c>
      <c r="B58" s="22" t="s">
        <v>20</v>
      </c>
      <c r="C58" t="str">
        <f t="shared" si="5"/>
        <v/>
      </c>
      <c r="D58" t="str">
        <f t="shared" si="5"/>
        <v/>
      </c>
      <c r="E58" t="str">
        <f t="shared" si="5"/>
        <v/>
      </c>
      <c r="F58" t="str">
        <f t="shared" si="5"/>
        <v/>
      </c>
      <c r="G58" t="str">
        <f t="shared" si="5"/>
        <v/>
      </c>
      <c r="H58" t="str">
        <f t="shared" si="5"/>
        <v/>
      </c>
      <c r="I58" t="str">
        <f t="shared" si="5"/>
        <v/>
      </c>
      <c r="J58" t="str">
        <f t="shared" si="5"/>
        <v/>
      </c>
      <c r="K58" t="str">
        <f t="shared" si="3"/>
        <v/>
      </c>
      <c r="L58" t="str">
        <f t="shared" si="5"/>
        <v/>
      </c>
      <c r="M58" t="str">
        <f t="shared" si="5"/>
        <v/>
      </c>
      <c r="N58" t="str">
        <f t="shared" si="5"/>
        <v/>
      </c>
      <c r="O58" t="str">
        <f t="shared" si="5"/>
        <v/>
      </c>
      <c r="P58" t="str">
        <f t="shared" si="5"/>
        <v/>
      </c>
      <c r="Q58" t="str">
        <f t="shared" si="5"/>
        <v/>
      </c>
      <c r="R58">
        <f t="shared" si="2"/>
        <v>0</v>
      </c>
    </row>
    <row r="59" spans="1:18" x14ac:dyDescent="0.3">
      <c r="A59" t="s">
        <v>1629</v>
      </c>
      <c r="B59" s="22" t="s">
        <v>20</v>
      </c>
      <c r="C59" t="str">
        <f t="shared" si="5"/>
        <v/>
      </c>
      <c r="D59" t="str">
        <f t="shared" si="5"/>
        <v/>
      </c>
      <c r="E59" t="str">
        <f t="shared" si="5"/>
        <v>x</v>
      </c>
      <c r="F59" t="str">
        <f t="shared" si="5"/>
        <v/>
      </c>
      <c r="G59" t="str">
        <f t="shared" si="5"/>
        <v/>
      </c>
      <c r="H59" t="str">
        <f t="shared" si="5"/>
        <v/>
      </c>
      <c r="I59" t="str">
        <f t="shared" si="5"/>
        <v/>
      </c>
      <c r="J59" t="str">
        <f t="shared" si="5"/>
        <v/>
      </c>
      <c r="K59" t="str">
        <f t="shared" si="3"/>
        <v/>
      </c>
      <c r="L59" t="str">
        <f t="shared" si="5"/>
        <v/>
      </c>
      <c r="M59" t="str">
        <f t="shared" si="5"/>
        <v/>
      </c>
      <c r="N59" t="str">
        <f t="shared" si="5"/>
        <v/>
      </c>
      <c r="O59" t="str">
        <f t="shared" si="5"/>
        <v/>
      </c>
      <c r="P59" t="str">
        <f t="shared" si="5"/>
        <v/>
      </c>
      <c r="Q59" t="str">
        <f t="shared" si="5"/>
        <v/>
      </c>
      <c r="R59">
        <f t="shared" si="2"/>
        <v>1</v>
      </c>
    </row>
    <row r="60" spans="1:18" x14ac:dyDescent="0.3">
      <c r="A60" t="s">
        <v>1606</v>
      </c>
      <c r="B60" s="22" t="s">
        <v>20</v>
      </c>
      <c r="C60" t="str">
        <f t="shared" si="5"/>
        <v/>
      </c>
      <c r="D60" t="str">
        <f t="shared" si="5"/>
        <v/>
      </c>
      <c r="E60" t="str">
        <f t="shared" si="5"/>
        <v/>
      </c>
      <c r="F60" t="str">
        <f t="shared" si="5"/>
        <v/>
      </c>
      <c r="G60" t="str">
        <f t="shared" si="5"/>
        <v/>
      </c>
      <c r="H60" t="str">
        <f t="shared" si="5"/>
        <v/>
      </c>
      <c r="I60" t="str">
        <f t="shared" si="5"/>
        <v/>
      </c>
      <c r="J60" t="str">
        <f t="shared" si="5"/>
        <v/>
      </c>
      <c r="K60" t="str">
        <f t="shared" si="3"/>
        <v/>
      </c>
      <c r="L60" t="str">
        <f t="shared" si="5"/>
        <v/>
      </c>
      <c r="M60" t="str">
        <f t="shared" si="5"/>
        <v/>
      </c>
      <c r="N60" t="str">
        <f t="shared" si="5"/>
        <v/>
      </c>
      <c r="O60" t="str">
        <f t="shared" si="5"/>
        <v/>
      </c>
      <c r="P60" t="str">
        <f t="shared" si="5"/>
        <v>x</v>
      </c>
      <c r="Q60" t="str">
        <f t="shared" si="5"/>
        <v/>
      </c>
      <c r="R60">
        <f t="shared" si="2"/>
        <v>1</v>
      </c>
    </row>
    <row r="61" spans="1:18" x14ac:dyDescent="0.3">
      <c r="A61" t="s">
        <v>1607</v>
      </c>
      <c r="B61" s="22" t="s">
        <v>20</v>
      </c>
      <c r="C61" t="str">
        <f t="shared" si="5"/>
        <v/>
      </c>
      <c r="D61" t="str">
        <f t="shared" si="5"/>
        <v/>
      </c>
      <c r="E61" t="str">
        <f t="shared" si="5"/>
        <v/>
      </c>
      <c r="F61" t="str">
        <f t="shared" si="5"/>
        <v/>
      </c>
      <c r="G61" t="str">
        <f t="shared" si="5"/>
        <v/>
      </c>
      <c r="H61" t="str">
        <f t="shared" si="5"/>
        <v/>
      </c>
      <c r="I61" t="str">
        <f t="shared" si="5"/>
        <v/>
      </c>
      <c r="J61" t="str">
        <f t="shared" si="5"/>
        <v/>
      </c>
      <c r="K61" t="str">
        <f t="shared" si="3"/>
        <v/>
      </c>
      <c r="L61" t="str">
        <f t="shared" si="5"/>
        <v/>
      </c>
      <c r="M61" t="str">
        <f t="shared" si="5"/>
        <v/>
      </c>
      <c r="N61" t="str">
        <f t="shared" si="5"/>
        <v/>
      </c>
      <c r="O61" t="str">
        <f t="shared" si="5"/>
        <v/>
      </c>
      <c r="P61" t="str">
        <f t="shared" si="5"/>
        <v/>
      </c>
      <c r="Q61" t="str">
        <f t="shared" si="5"/>
        <v/>
      </c>
      <c r="R61">
        <f t="shared" si="2"/>
        <v>0</v>
      </c>
    </row>
    <row r="62" spans="1:18" x14ac:dyDescent="0.3">
      <c r="A62" t="s">
        <v>1534</v>
      </c>
      <c r="B62" s="22" t="s">
        <v>20</v>
      </c>
      <c r="C62" t="str">
        <f t="shared" si="5"/>
        <v/>
      </c>
      <c r="D62" t="str">
        <f t="shared" si="5"/>
        <v/>
      </c>
      <c r="E62" t="str">
        <f t="shared" si="5"/>
        <v/>
      </c>
      <c r="F62" t="str">
        <f t="shared" si="5"/>
        <v/>
      </c>
      <c r="G62" t="str">
        <f t="shared" si="5"/>
        <v/>
      </c>
      <c r="H62" t="str">
        <f t="shared" si="5"/>
        <v/>
      </c>
      <c r="I62" t="str">
        <f t="shared" si="5"/>
        <v/>
      </c>
      <c r="J62" t="str">
        <f t="shared" si="5"/>
        <v/>
      </c>
      <c r="K62" t="str">
        <f t="shared" si="3"/>
        <v/>
      </c>
      <c r="L62" t="str">
        <f t="shared" si="5"/>
        <v/>
      </c>
      <c r="M62" t="str">
        <f t="shared" si="5"/>
        <v/>
      </c>
      <c r="N62" t="str">
        <f t="shared" si="5"/>
        <v/>
      </c>
      <c r="O62" t="str">
        <f t="shared" si="5"/>
        <v/>
      </c>
      <c r="P62" t="str">
        <f t="shared" si="5"/>
        <v/>
      </c>
      <c r="Q62" t="str">
        <f t="shared" si="5"/>
        <v/>
      </c>
      <c r="R62">
        <f t="shared" si="2"/>
        <v>0</v>
      </c>
    </row>
    <row r="63" spans="1:18" x14ac:dyDescent="0.3">
      <c r="A63" t="s">
        <v>1630</v>
      </c>
      <c r="B63" s="22" t="s">
        <v>233</v>
      </c>
      <c r="C63" t="str">
        <f t="shared" si="5"/>
        <v/>
      </c>
      <c r="D63" t="str">
        <f t="shared" si="5"/>
        <v/>
      </c>
      <c r="E63" t="str">
        <f t="shared" si="5"/>
        <v/>
      </c>
      <c r="F63" t="str">
        <f t="shared" si="5"/>
        <v/>
      </c>
      <c r="G63" t="str">
        <f t="shared" si="5"/>
        <v/>
      </c>
      <c r="H63" t="str">
        <f t="shared" si="5"/>
        <v/>
      </c>
      <c r="I63" t="str">
        <f t="shared" si="5"/>
        <v/>
      </c>
      <c r="J63" t="str">
        <f t="shared" si="5"/>
        <v/>
      </c>
      <c r="K63" t="str">
        <f t="shared" si="3"/>
        <v/>
      </c>
      <c r="L63" t="str">
        <f t="shared" si="5"/>
        <v/>
      </c>
      <c r="M63" t="str">
        <f t="shared" si="5"/>
        <v/>
      </c>
      <c r="N63" t="str">
        <f t="shared" si="5"/>
        <v/>
      </c>
      <c r="O63" t="str">
        <f t="shared" si="5"/>
        <v/>
      </c>
      <c r="P63" t="str">
        <f t="shared" si="5"/>
        <v/>
      </c>
      <c r="Q63" t="str">
        <f t="shared" si="5"/>
        <v/>
      </c>
      <c r="R63">
        <f t="shared" si="2"/>
        <v>0</v>
      </c>
    </row>
    <row r="64" spans="1:18" x14ac:dyDescent="0.3">
      <c r="A64" t="s">
        <v>1439</v>
      </c>
      <c r="B64" s="22" t="s">
        <v>20</v>
      </c>
      <c r="C64" t="str">
        <f t="shared" si="5"/>
        <v/>
      </c>
      <c r="D64" t="str">
        <f t="shared" si="5"/>
        <v/>
      </c>
      <c r="E64" t="str">
        <f t="shared" si="5"/>
        <v/>
      </c>
      <c r="F64" t="str">
        <f t="shared" si="5"/>
        <v/>
      </c>
      <c r="G64" t="str">
        <f t="shared" si="5"/>
        <v/>
      </c>
      <c r="H64" t="str">
        <f t="shared" si="5"/>
        <v/>
      </c>
      <c r="I64" t="str">
        <f t="shared" si="5"/>
        <v/>
      </c>
      <c r="J64" t="str">
        <f t="shared" si="5"/>
        <v/>
      </c>
      <c r="K64" t="str">
        <f t="shared" si="3"/>
        <v/>
      </c>
      <c r="L64" t="str">
        <f t="shared" si="5"/>
        <v/>
      </c>
      <c r="M64" t="str">
        <f t="shared" si="5"/>
        <v/>
      </c>
      <c r="N64" t="str">
        <f t="shared" si="5"/>
        <v/>
      </c>
      <c r="O64" t="str">
        <f t="shared" si="5"/>
        <v/>
      </c>
      <c r="P64" t="str">
        <f t="shared" si="5"/>
        <v/>
      </c>
      <c r="Q64" t="str">
        <f t="shared" si="5"/>
        <v/>
      </c>
      <c r="R64">
        <f t="shared" si="2"/>
        <v>0</v>
      </c>
    </row>
    <row r="65" spans="1:18" x14ac:dyDescent="0.3">
      <c r="A65" t="s">
        <v>1445</v>
      </c>
      <c r="B65" s="22" t="s">
        <v>20</v>
      </c>
      <c r="C65" t="str">
        <f t="shared" si="5"/>
        <v/>
      </c>
      <c r="D65" t="str">
        <f t="shared" si="5"/>
        <v/>
      </c>
      <c r="E65" t="str">
        <f t="shared" si="5"/>
        <v/>
      </c>
      <c r="F65" t="str">
        <f t="shared" si="5"/>
        <v/>
      </c>
      <c r="G65" t="str">
        <f t="shared" si="5"/>
        <v/>
      </c>
      <c r="H65" t="str">
        <f t="shared" si="5"/>
        <v/>
      </c>
      <c r="I65" t="str">
        <f t="shared" si="5"/>
        <v/>
      </c>
      <c r="J65" t="str">
        <f t="shared" si="5"/>
        <v/>
      </c>
      <c r="K65" t="str">
        <f t="shared" si="3"/>
        <v/>
      </c>
      <c r="L65" t="str">
        <f t="shared" si="5"/>
        <v/>
      </c>
      <c r="M65" t="str">
        <f t="shared" si="5"/>
        <v/>
      </c>
      <c r="N65" t="str">
        <f t="shared" si="5"/>
        <v/>
      </c>
      <c r="O65" t="str">
        <f t="shared" si="5"/>
        <v/>
      </c>
      <c r="P65" t="str">
        <f t="shared" si="5"/>
        <v>x</v>
      </c>
      <c r="Q65" t="str">
        <f t="shared" si="5"/>
        <v/>
      </c>
      <c r="R65">
        <f t="shared" si="2"/>
        <v>1</v>
      </c>
    </row>
    <row r="66" spans="1:18" x14ac:dyDescent="0.3">
      <c r="A66" t="s">
        <v>1634</v>
      </c>
      <c r="B66" s="22" t="s">
        <v>20</v>
      </c>
      <c r="C66" t="str">
        <f t="shared" si="5"/>
        <v/>
      </c>
      <c r="D66" t="str">
        <f t="shared" si="5"/>
        <v/>
      </c>
      <c r="E66" t="str">
        <f t="shared" si="5"/>
        <v/>
      </c>
      <c r="F66" t="str">
        <f t="shared" si="5"/>
        <v/>
      </c>
      <c r="G66" t="str">
        <f t="shared" si="5"/>
        <v/>
      </c>
      <c r="H66" t="str">
        <f t="shared" si="5"/>
        <v/>
      </c>
      <c r="I66" t="str">
        <f t="shared" si="5"/>
        <v/>
      </c>
      <c r="J66" t="str">
        <f t="shared" si="5"/>
        <v/>
      </c>
      <c r="K66" t="str">
        <f t="shared" si="3"/>
        <v/>
      </c>
      <c r="L66" t="str">
        <f t="shared" si="5"/>
        <v/>
      </c>
      <c r="M66" t="str">
        <f t="shared" si="5"/>
        <v/>
      </c>
      <c r="N66" t="str">
        <f t="shared" si="5"/>
        <v/>
      </c>
      <c r="O66" t="str">
        <f t="shared" si="5"/>
        <v/>
      </c>
      <c r="P66" t="str">
        <f t="shared" si="5"/>
        <v/>
      </c>
      <c r="Q66" t="str">
        <f t="shared" si="5"/>
        <v/>
      </c>
      <c r="R66">
        <f t="shared" si="2"/>
        <v>0</v>
      </c>
    </row>
    <row r="67" spans="1:18" x14ac:dyDescent="0.3">
      <c r="A67" t="s">
        <v>1668</v>
      </c>
      <c r="B67" s="22" t="s">
        <v>125</v>
      </c>
      <c r="C67" t="str">
        <f t="shared" si="5"/>
        <v/>
      </c>
      <c r="D67" t="str">
        <f t="shared" si="5"/>
        <v/>
      </c>
      <c r="E67" t="str">
        <f t="shared" si="5"/>
        <v/>
      </c>
      <c r="F67" t="str">
        <f t="shared" si="5"/>
        <v/>
      </c>
      <c r="G67" t="str">
        <f t="shared" si="5"/>
        <v/>
      </c>
      <c r="H67" t="str">
        <f t="shared" si="5"/>
        <v/>
      </c>
      <c r="I67" t="str">
        <f t="shared" si="5"/>
        <v/>
      </c>
      <c r="J67" t="str">
        <f t="shared" si="5"/>
        <v/>
      </c>
      <c r="K67" t="str">
        <f t="shared" si="3"/>
        <v/>
      </c>
      <c r="L67" t="str">
        <f t="shared" si="5"/>
        <v/>
      </c>
      <c r="M67" t="str">
        <f t="shared" si="5"/>
        <v/>
      </c>
      <c r="N67" t="str">
        <f t="shared" si="5"/>
        <v/>
      </c>
      <c r="O67" t="str">
        <f t="shared" si="5"/>
        <v>x</v>
      </c>
      <c r="P67" t="str">
        <f t="shared" si="5"/>
        <v/>
      </c>
      <c r="Q67" t="str">
        <f t="shared" si="5"/>
        <v/>
      </c>
      <c r="R67">
        <f t="shared" si="2"/>
        <v>1</v>
      </c>
    </row>
    <row r="68" spans="1:18" x14ac:dyDescent="0.3">
      <c r="A68" t="s">
        <v>1546</v>
      </c>
      <c r="B68" s="22" t="s">
        <v>92</v>
      </c>
      <c r="C68" t="str">
        <f t="shared" ref="C68:Q84" si="6">IFERROR((IF(FIND(C$1,$A68,1)&gt;0,"x")),"")</f>
        <v/>
      </c>
      <c r="D68" t="str">
        <f t="shared" si="6"/>
        <v/>
      </c>
      <c r="E68" t="str">
        <f t="shared" si="6"/>
        <v/>
      </c>
      <c r="F68" t="str">
        <f t="shared" si="6"/>
        <v/>
      </c>
      <c r="G68" t="str">
        <f t="shared" si="6"/>
        <v/>
      </c>
      <c r="H68" t="str">
        <f t="shared" si="6"/>
        <v/>
      </c>
      <c r="I68" t="str">
        <f t="shared" si="6"/>
        <v/>
      </c>
      <c r="J68" t="str">
        <f t="shared" si="6"/>
        <v/>
      </c>
      <c r="K68" t="str">
        <f t="shared" si="3"/>
        <v/>
      </c>
      <c r="L68" t="str">
        <f t="shared" si="6"/>
        <v/>
      </c>
      <c r="M68" t="str">
        <f t="shared" si="6"/>
        <v/>
      </c>
      <c r="N68" t="str">
        <f t="shared" si="6"/>
        <v/>
      </c>
      <c r="O68" t="str">
        <f t="shared" si="6"/>
        <v/>
      </c>
      <c r="P68" t="str">
        <f t="shared" si="6"/>
        <v/>
      </c>
      <c r="Q68" t="str">
        <f t="shared" si="6"/>
        <v/>
      </c>
      <c r="R68">
        <f t="shared" ref="R68:R131" si="7">COUNTIF(C68:Q68,"x")</f>
        <v>0</v>
      </c>
    </row>
    <row r="69" spans="1:18" x14ac:dyDescent="0.3">
      <c r="A69" t="s">
        <v>1535</v>
      </c>
      <c r="B69" s="22" t="s">
        <v>92</v>
      </c>
      <c r="C69" t="str">
        <f t="shared" si="6"/>
        <v/>
      </c>
      <c r="D69" t="str">
        <f t="shared" si="6"/>
        <v/>
      </c>
      <c r="E69" t="str">
        <f t="shared" si="6"/>
        <v/>
      </c>
      <c r="F69" t="str">
        <f t="shared" si="6"/>
        <v/>
      </c>
      <c r="G69" t="str">
        <f t="shared" si="6"/>
        <v/>
      </c>
      <c r="H69" t="str">
        <f t="shared" si="6"/>
        <v/>
      </c>
      <c r="I69" t="str">
        <f t="shared" si="6"/>
        <v/>
      </c>
      <c r="J69" t="str">
        <f t="shared" si="6"/>
        <v/>
      </c>
      <c r="K69" t="str">
        <f t="shared" si="3"/>
        <v/>
      </c>
      <c r="L69" t="str">
        <f t="shared" si="6"/>
        <v/>
      </c>
      <c r="M69" t="str">
        <f t="shared" si="6"/>
        <v/>
      </c>
      <c r="N69" t="str">
        <f t="shared" si="6"/>
        <v/>
      </c>
      <c r="O69" t="str">
        <f t="shared" si="6"/>
        <v/>
      </c>
      <c r="P69" t="str">
        <f t="shared" si="6"/>
        <v>x</v>
      </c>
      <c r="Q69" t="str">
        <f t="shared" si="6"/>
        <v/>
      </c>
      <c r="R69">
        <f t="shared" si="7"/>
        <v>1</v>
      </c>
    </row>
    <row r="70" spans="1:18" x14ac:dyDescent="0.3">
      <c r="A70" t="s">
        <v>1726</v>
      </c>
      <c r="B70" s="22" t="s">
        <v>50</v>
      </c>
      <c r="C70" t="str">
        <f t="shared" si="6"/>
        <v/>
      </c>
      <c r="D70" t="str">
        <f t="shared" si="6"/>
        <v/>
      </c>
      <c r="E70" t="str">
        <f t="shared" si="6"/>
        <v/>
      </c>
      <c r="F70" t="str">
        <f t="shared" si="6"/>
        <v/>
      </c>
      <c r="G70" t="str">
        <f t="shared" si="6"/>
        <v/>
      </c>
      <c r="H70" t="str">
        <f t="shared" si="6"/>
        <v/>
      </c>
      <c r="I70" t="str">
        <f t="shared" si="6"/>
        <v/>
      </c>
      <c r="J70" t="str">
        <f t="shared" si="6"/>
        <v/>
      </c>
      <c r="K70" t="str">
        <f t="shared" si="3"/>
        <v/>
      </c>
      <c r="L70" t="str">
        <f t="shared" si="6"/>
        <v/>
      </c>
      <c r="M70" t="str">
        <f t="shared" si="6"/>
        <v/>
      </c>
      <c r="N70" t="str">
        <f t="shared" si="6"/>
        <v/>
      </c>
      <c r="O70" t="str">
        <f t="shared" si="6"/>
        <v/>
      </c>
      <c r="P70" t="str">
        <f t="shared" si="6"/>
        <v/>
      </c>
      <c r="Q70" t="str">
        <f t="shared" si="6"/>
        <v/>
      </c>
      <c r="R70">
        <f t="shared" si="7"/>
        <v>0</v>
      </c>
    </row>
    <row r="71" spans="1:18" x14ac:dyDescent="0.3">
      <c r="A71" t="s">
        <v>1518</v>
      </c>
      <c r="B71" s="22" t="s">
        <v>50</v>
      </c>
      <c r="C71" t="str">
        <f t="shared" si="6"/>
        <v/>
      </c>
      <c r="D71" t="str">
        <f t="shared" si="6"/>
        <v/>
      </c>
      <c r="E71" t="str">
        <f t="shared" si="6"/>
        <v/>
      </c>
      <c r="F71" t="str">
        <f t="shared" si="6"/>
        <v/>
      </c>
      <c r="G71" t="str">
        <f t="shared" si="6"/>
        <v/>
      </c>
      <c r="H71" t="str">
        <f t="shared" si="6"/>
        <v/>
      </c>
      <c r="I71" t="str">
        <f t="shared" si="6"/>
        <v/>
      </c>
      <c r="J71" t="str">
        <f t="shared" si="6"/>
        <v/>
      </c>
      <c r="K71" t="str">
        <f t="shared" si="3"/>
        <v/>
      </c>
      <c r="L71" t="str">
        <f t="shared" si="6"/>
        <v/>
      </c>
      <c r="M71" t="str">
        <f t="shared" si="6"/>
        <v/>
      </c>
      <c r="N71" t="str">
        <f t="shared" si="6"/>
        <v/>
      </c>
      <c r="O71" t="str">
        <f t="shared" si="6"/>
        <v/>
      </c>
      <c r="P71" t="str">
        <f t="shared" si="6"/>
        <v/>
      </c>
      <c r="Q71" t="str">
        <f t="shared" si="6"/>
        <v/>
      </c>
      <c r="R71">
        <f t="shared" si="7"/>
        <v>0</v>
      </c>
    </row>
    <row r="72" spans="1:18" x14ac:dyDescent="0.3">
      <c r="A72" t="s">
        <v>1687</v>
      </c>
      <c r="B72" s="22" t="s">
        <v>50</v>
      </c>
      <c r="C72" t="str">
        <f t="shared" si="6"/>
        <v/>
      </c>
      <c r="D72" t="str">
        <f t="shared" si="6"/>
        <v/>
      </c>
      <c r="E72" t="str">
        <f t="shared" si="6"/>
        <v/>
      </c>
      <c r="F72" t="str">
        <f t="shared" si="6"/>
        <v/>
      </c>
      <c r="G72" t="str">
        <f t="shared" si="6"/>
        <v/>
      </c>
      <c r="H72" t="str">
        <f t="shared" si="6"/>
        <v/>
      </c>
      <c r="I72" t="str">
        <f t="shared" si="6"/>
        <v/>
      </c>
      <c r="J72" t="str">
        <f t="shared" si="6"/>
        <v/>
      </c>
      <c r="K72" t="str">
        <f t="shared" si="3"/>
        <v/>
      </c>
      <c r="L72" t="str">
        <f t="shared" si="6"/>
        <v/>
      </c>
      <c r="M72" t="str">
        <f t="shared" si="6"/>
        <v/>
      </c>
      <c r="N72" t="str">
        <f t="shared" si="6"/>
        <v/>
      </c>
      <c r="O72" t="str">
        <f t="shared" si="6"/>
        <v/>
      </c>
      <c r="P72" t="str">
        <f t="shared" si="6"/>
        <v/>
      </c>
      <c r="Q72" t="str">
        <f t="shared" si="6"/>
        <v/>
      </c>
      <c r="R72">
        <f t="shared" si="7"/>
        <v>0</v>
      </c>
    </row>
    <row r="73" spans="1:18" x14ac:dyDescent="0.3">
      <c r="A73" t="s">
        <v>1688</v>
      </c>
      <c r="B73" s="22" t="s">
        <v>18</v>
      </c>
      <c r="C73" t="str">
        <f t="shared" si="6"/>
        <v/>
      </c>
      <c r="D73" t="str">
        <f t="shared" si="6"/>
        <v/>
      </c>
      <c r="E73" t="str">
        <f t="shared" si="6"/>
        <v/>
      </c>
      <c r="F73" t="str">
        <f t="shared" si="6"/>
        <v/>
      </c>
      <c r="G73" t="str">
        <f t="shared" si="6"/>
        <v/>
      </c>
      <c r="H73" t="str">
        <f t="shared" si="6"/>
        <v/>
      </c>
      <c r="I73" t="str">
        <f t="shared" si="6"/>
        <v/>
      </c>
      <c r="J73" t="str">
        <f t="shared" si="6"/>
        <v/>
      </c>
      <c r="K73" t="str">
        <f t="shared" si="3"/>
        <v/>
      </c>
      <c r="L73" t="str">
        <f t="shared" si="6"/>
        <v>x</v>
      </c>
      <c r="M73" t="str">
        <f t="shared" si="6"/>
        <v/>
      </c>
      <c r="N73" t="str">
        <f t="shared" si="6"/>
        <v/>
      </c>
      <c r="O73" t="str">
        <f t="shared" si="6"/>
        <v/>
      </c>
      <c r="P73" t="str">
        <f t="shared" si="6"/>
        <v/>
      </c>
      <c r="Q73" t="str">
        <f t="shared" si="6"/>
        <v/>
      </c>
      <c r="R73">
        <f t="shared" si="7"/>
        <v>1</v>
      </c>
    </row>
    <row r="74" spans="1:18" x14ac:dyDescent="0.3">
      <c r="A74" t="s">
        <v>1823</v>
      </c>
      <c r="B74" s="22" t="s">
        <v>233</v>
      </c>
      <c r="C74" t="str">
        <f t="shared" si="6"/>
        <v/>
      </c>
      <c r="D74" t="str">
        <f t="shared" si="6"/>
        <v/>
      </c>
      <c r="E74" t="str">
        <f t="shared" si="6"/>
        <v/>
      </c>
      <c r="F74" t="str">
        <f t="shared" si="6"/>
        <v/>
      </c>
      <c r="G74" t="str">
        <f t="shared" si="6"/>
        <v/>
      </c>
      <c r="H74" t="str">
        <f t="shared" si="6"/>
        <v/>
      </c>
      <c r="I74" t="str">
        <f t="shared" si="6"/>
        <v/>
      </c>
      <c r="J74" t="str">
        <f t="shared" si="6"/>
        <v/>
      </c>
      <c r="K74" t="str">
        <f t="shared" si="3"/>
        <v/>
      </c>
      <c r="L74" t="str">
        <f t="shared" si="6"/>
        <v/>
      </c>
      <c r="M74" t="str">
        <f t="shared" si="6"/>
        <v/>
      </c>
      <c r="N74" t="str">
        <f t="shared" si="6"/>
        <v/>
      </c>
      <c r="O74" t="str">
        <f t="shared" si="6"/>
        <v/>
      </c>
      <c r="P74" t="str">
        <f t="shared" si="6"/>
        <v/>
      </c>
      <c r="Q74" t="str">
        <f t="shared" si="6"/>
        <v/>
      </c>
      <c r="R74">
        <f t="shared" si="7"/>
        <v>0</v>
      </c>
    </row>
    <row r="75" spans="1:18" x14ac:dyDescent="0.3">
      <c r="A75" t="s">
        <v>1608</v>
      </c>
      <c r="B75" s="22" t="s">
        <v>50</v>
      </c>
      <c r="C75" t="str">
        <f t="shared" si="6"/>
        <v/>
      </c>
      <c r="D75" t="str">
        <f t="shared" si="6"/>
        <v/>
      </c>
      <c r="E75" t="str">
        <f t="shared" si="6"/>
        <v/>
      </c>
      <c r="F75" t="str">
        <f t="shared" si="6"/>
        <v/>
      </c>
      <c r="G75" t="str">
        <f t="shared" si="6"/>
        <v/>
      </c>
      <c r="H75" t="str">
        <f t="shared" si="6"/>
        <v/>
      </c>
      <c r="I75" t="str">
        <f t="shared" si="6"/>
        <v/>
      </c>
      <c r="J75" t="str">
        <f t="shared" si="6"/>
        <v/>
      </c>
      <c r="K75" t="str">
        <f t="shared" si="3"/>
        <v/>
      </c>
      <c r="L75" t="str">
        <f t="shared" si="6"/>
        <v>x</v>
      </c>
      <c r="M75" t="str">
        <f t="shared" si="6"/>
        <v/>
      </c>
      <c r="N75" t="str">
        <f t="shared" si="6"/>
        <v/>
      </c>
      <c r="O75" t="str">
        <f t="shared" si="6"/>
        <v/>
      </c>
      <c r="P75" t="str">
        <f t="shared" si="6"/>
        <v/>
      </c>
      <c r="Q75" t="str">
        <f t="shared" si="6"/>
        <v/>
      </c>
      <c r="R75">
        <f t="shared" si="7"/>
        <v>1</v>
      </c>
    </row>
    <row r="76" spans="1:18" x14ac:dyDescent="0.3">
      <c r="A76" t="s">
        <v>1575</v>
      </c>
      <c r="B76" s="21" t="s">
        <v>20</v>
      </c>
      <c r="C76" t="str">
        <f t="shared" si="6"/>
        <v/>
      </c>
      <c r="D76" t="str">
        <f t="shared" si="6"/>
        <v/>
      </c>
      <c r="E76" t="str">
        <f t="shared" si="6"/>
        <v/>
      </c>
      <c r="F76" t="str">
        <f t="shared" si="6"/>
        <v/>
      </c>
      <c r="G76" t="str">
        <f t="shared" si="6"/>
        <v/>
      </c>
      <c r="H76" t="str">
        <f t="shared" si="6"/>
        <v/>
      </c>
      <c r="I76" t="str">
        <f t="shared" si="6"/>
        <v/>
      </c>
      <c r="J76" t="str">
        <f t="shared" si="6"/>
        <v/>
      </c>
      <c r="K76" t="str">
        <f t="shared" si="3"/>
        <v/>
      </c>
      <c r="L76" t="str">
        <f t="shared" si="6"/>
        <v/>
      </c>
      <c r="M76" t="str">
        <f t="shared" si="6"/>
        <v/>
      </c>
      <c r="N76" t="str">
        <f t="shared" si="6"/>
        <v/>
      </c>
      <c r="O76" t="str">
        <f t="shared" si="6"/>
        <v/>
      </c>
      <c r="P76" t="str">
        <f t="shared" si="6"/>
        <v/>
      </c>
      <c r="Q76" t="str">
        <f t="shared" si="6"/>
        <v/>
      </c>
      <c r="R76">
        <f t="shared" si="7"/>
        <v>0</v>
      </c>
    </row>
    <row r="77" spans="1:18" x14ac:dyDescent="0.3">
      <c r="A77" t="s">
        <v>1576</v>
      </c>
      <c r="B77" s="21" t="s">
        <v>20</v>
      </c>
      <c r="C77" t="str">
        <f t="shared" si="6"/>
        <v/>
      </c>
      <c r="D77" t="str">
        <f t="shared" si="6"/>
        <v/>
      </c>
      <c r="E77" t="str">
        <f t="shared" si="6"/>
        <v/>
      </c>
      <c r="F77" t="str">
        <f t="shared" si="6"/>
        <v/>
      </c>
      <c r="G77" t="str">
        <f t="shared" si="6"/>
        <v/>
      </c>
      <c r="H77" t="str">
        <f t="shared" si="6"/>
        <v/>
      </c>
      <c r="I77" t="str">
        <f t="shared" si="6"/>
        <v/>
      </c>
      <c r="J77" t="str">
        <f t="shared" si="6"/>
        <v/>
      </c>
      <c r="K77" t="str">
        <f t="shared" si="3"/>
        <v/>
      </c>
      <c r="L77" t="str">
        <f t="shared" si="6"/>
        <v/>
      </c>
      <c r="M77" t="str">
        <f t="shared" si="6"/>
        <v/>
      </c>
      <c r="N77" t="str">
        <f t="shared" si="6"/>
        <v/>
      </c>
      <c r="O77" t="str">
        <f t="shared" si="6"/>
        <v/>
      </c>
      <c r="P77" t="str">
        <f t="shared" si="6"/>
        <v>x</v>
      </c>
      <c r="Q77" t="str">
        <f t="shared" si="6"/>
        <v/>
      </c>
      <c r="R77">
        <f t="shared" si="7"/>
        <v>1</v>
      </c>
    </row>
    <row r="78" spans="1:18" x14ac:dyDescent="0.3">
      <c r="A78" t="s">
        <v>1558</v>
      </c>
      <c r="B78" s="21" t="s">
        <v>20</v>
      </c>
      <c r="C78" t="str">
        <f t="shared" si="6"/>
        <v/>
      </c>
      <c r="D78" t="str">
        <f t="shared" si="6"/>
        <v/>
      </c>
      <c r="E78" t="str">
        <f t="shared" si="6"/>
        <v/>
      </c>
      <c r="F78" t="str">
        <f t="shared" si="6"/>
        <v/>
      </c>
      <c r="G78" t="str">
        <f t="shared" si="6"/>
        <v/>
      </c>
      <c r="H78" t="str">
        <f t="shared" si="6"/>
        <v/>
      </c>
      <c r="I78" t="str">
        <f t="shared" si="6"/>
        <v/>
      </c>
      <c r="J78" t="str">
        <f t="shared" si="6"/>
        <v/>
      </c>
      <c r="K78" t="str">
        <f t="shared" si="3"/>
        <v/>
      </c>
      <c r="L78" t="str">
        <f t="shared" si="6"/>
        <v/>
      </c>
      <c r="M78" t="str">
        <f t="shared" si="6"/>
        <v/>
      </c>
      <c r="N78" t="str">
        <f t="shared" si="6"/>
        <v/>
      </c>
      <c r="O78" t="str">
        <f t="shared" si="6"/>
        <v/>
      </c>
      <c r="P78" t="str">
        <f t="shared" si="6"/>
        <v/>
      </c>
      <c r="Q78" t="str">
        <f t="shared" si="6"/>
        <v/>
      </c>
      <c r="R78">
        <f t="shared" si="7"/>
        <v>0</v>
      </c>
    </row>
    <row r="79" spans="1:18" x14ac:dyDescent="0.3">
      <c r="A79" t="s">
        <v>1577</v>
      </c>
      <c r="B79" s="22" t="s">
        <v>136</v>
      </c>
      <c r="C79" t="str">
        <f t="shared" si="6"/>
        <v/>
      </c>
      <c r="D79" t="str">
        <f t="shared" si="6"/>
        <v>x</v>
      </c>
      <c r="E79" t="str">
        <f t="shared" si="6"/>
        <v/>
      </c>
      <c r="F79" t="str">
        <f t="shared" si="6"/>
        <v/>
      </c>
      <c r="G79" t="str">
        <f t="shared" si="6"/>
        <v/>
      </c>
      <c r="H79" t="str">
        <f t="shared" si="6"/>
        <v/>
      </c>
      <c r="I79" t="str">
        <f t="shared" si="6"/>
        <v/>
      </c>
      <c r="J79" t="str">
        <f t="shared" si="6"/>
        <v/>
      </c>
      <c r="K79" t="str">
        <f t="shared" si="3"/>
        <v/>
      </c>
      <c r="L79" t="str">
        <f t="shared" si="6"/>
        <v/>
      </c>
      <c r="M79" t="str">
        <f t="shared" si="6"/>
        <v/>
      </c>
      <c r="N79" t="str">
        <f t="shared" si="6"/>
        <v/>
      </c>
      <c r="O79" t="str">
        <f t="shared" si="6"/>
        <v/>
      </c>
      <c r="P79" t="str">
        <f t="shared" si="6"/>
        <v/>
      </c>
      <c r="Q79" t="str">
        <f t="shared" si="6"/>
        <v/>
      </c>
      <c r="R79">
        <f t="shared" si="7"/>
        <v>1</v>
      </c>
    </row>
    <row r="80" spans="1:18" x14ac:dyDescent="0.3">
      <c r="A80" t="s">
        <v>1578</v>
      </c>
      <c r="B80" s="22" t="s">
        <v>136</v>
      </c>
      <c r="C80" t="str">
        <f t="shared" si="6"/>
        <v/>
      </c>
      <c r="D80" t="str">
        <f t="shared" si="6"/>
        <v>x</v>
      </c>
      <c r="E80" t="str">
        <f t="shared" si="6"/>
        <v/>
      </c>
      <c r="F80" t="str">
        <f t="shared" si="6"/>
        <v/>
      </c>
      <c r="G80" t="str">
        <f t="shared" si="6"/>
        <v/>
      </c>
      <c r="H80" t="str">
        <f t="shared" si="6"/>
        <v/>
      </c>
      <c r="I80" t="str">
        <f t="shared" si="6"/>
        <v/>
      </c>
      <c r="J80" t="str">
        <f t="shared" si="6"/>
        <v/>
      </c>
      <c r="K80" t="str">
        <f t="shared" si="3"/>
        <v/>
      </c>
      <c r="L80" t="str">
        <f t="shared" si="6"/>
        <v/>
      </c>
      <c r="M80" t="str">
        <f t="shared" si="6"/>
        <v/>
      </c>
      <c r="N80" t="str">
        <f t="shared" si="6"/>
        <v/>
      </c>
      <c r="O80" t="str">
        <f t="shared" si="6"/>
        <v/>
      </c>
      <c r="P80" t="str">
        <f t="shared" si="6"/>
        <v>x</v>
      </c>
      <c r="Q80" t="str">
        <f t="shared" si="6"/>
        <v/>
      </c>
      <c r="R80">
        <f t="shared" si="7"/>
        <v>2</v>
      </c>
    </row>
    <row r="81" spans="1:18" x14ac:dyDescent="0.3">
      <c r="A81" t="s">
        <v>1694</v>
      </c>
      <c r="B81" s="22" t="s">
        <v>136</v>
      </c>
      <c r="C81" t="str">
        <f t="shared" si="6"/>
        <v/>
      </c>
      <c r="D81" t="str">
        <f t="shared" si="6"/>
        <v>x</v>
      </c>
      <c r="E81" t="str">
        <f t="shared" si="6"/>
        <v/>
      </c>
      <c r="F81" t="str">
        <f t="shared" si="6"/>
        <v/>
      </c>
      <c r="G81" t="str">
        <f t="shared" si="6"/>
        <v/>
      </c>
      <c r="H81" t="str">
        <f t="shared" si="6"/>
        <v/>
      </c>
      <c r="I81" t="str">
        <f t="shared" si="6"/>
        <v/>
      </c>
      <c r="J81" t="str">
        <f t="shared" si="6"/>
        <v/>
      </c>
      <c r="K81" t="str">
        <f t="shared" si="3"/>
        <v/>
      </c>
      <c r="L81" t="str">
        <f t="shared" si="6"/>
        <v/>
      </c>
      <c r="M81" t="str">
        <f t="shared" si="6"/>
        <v/>
      </c>
      <c r="N81" t="str">
        <f t="shared" si="6"/>
        <v/>
      </c>
      <c r="O81" t="str">
        <f t="shared" si="6"/>
        <v/>
      </c>
      <c r="P81" t="str">
        <f t="shared" si="6"/>
        <v/>
      </c>
      <c r="Q81" t="str">
        <f t="shared" si="6"/>
        <v/>
      </c>
      <c r="R81">
        <f t="shared" si="7"/>
        <v>1</v>
      </c>
    </row>
    <row r="82" spans="1:18" x14ac:dyDescent="0.3">
      <c r="A82" t="s">
        <v>1695</v>
      </c>
      <c r="B82" s="22" t="s">
        <v>136</v>
      </c>
      <c r="C82" t="str">
        <f t="shared" si="6"/>
        <v/>
      </c>
      <c r="D82" t="str">
        <f t="shared" si="6"/>
        <v>x</v>
      </c>
      <c r="E82" t="str">
        <f t="shared" si="6"/>
        <v/>
      </c>
      <c r="F82" t="str">
        <f t="shared" si="6"/>
        <v/>
      </c>
      <c r="G82" t="str">
        <f t="shared" si="6"/>
        <v/>
      </c>
      <c r="H82" t="str">
        <f t="shared" si="6"/>
        <v/>
      </c>
      <c r="I82" t="str">
        <f t="shared" si="6"/>
        <v/>
      </c>
      <c r="J82" t="str">
        <f t="shared" si="6"/>
        <v/>
      </c>
      <c r="K82" t="str">
        <f t="shared" si="3"/>
        <v/>
      </c>
      <c r="L82" t="str">
        <f t="shared" si="6"/>
        <v/>
      </c>
      <c r="M82" t="str">
        <f t="shared" si="6"/>
        <v/>
      </c>
      <c r="N82" t="str">
        <f t="shared" si="6"/>
        <v/>
      </c>
      <c r="O82" t="str">
        <f t="shared" si="6"/>
        <v/>
      </c>
      <c r="P82" t="str">
        <f t="shared" si="6"/>
        <v/>
      </c>
      <c r="Q82" t="str">
        <f t="shared" si="6"/>
        <v/>
      </c>
      <c r="R82">
        <f t="shared" si="7"/>
        <v>1</v>
      </c>
    </row>
    <row r="83" spans="1:18" x14ac:dyDescent="0.3">
      <c r="A83" t="s">
        <v>1795</v>
      </c>
      <c r="B83" s="22" t="s">
        <v>136</v>
      </c>
      <c r="C83" t="str">
        <f t="shared" si="6"/>
        <v/>
      </c>
      <c r="D83" t="str">
        <f t="shared" si="6"/>
        <v>x</v>
      </c>
      <c r="E83" t="str">
        <f t="shared" si="6"/>
        <v/>
      </c>
      <c r="F83" t="str">
        <f t="shared" si="6"/>
        <v/>
      </c>
      <c r="G83" t="str">
        <f t="shared" si="6"/>
        <v/>
      </c>
      <c r="H83" t="str">
        <f t="shared" si="6"/>
        <v/>
      </c>
      <c r="I83" t="str">
        <f t="shared" si="6"/>
        <v/>
      </c>
      <c r="J83" t="str">
        <f t="shared" si="6"/>
        <v/>
      </c>
      <c r="K83" t="str">
        <f t="shared" ref="K83:K146" si="8">IFERROR((IF(FIND(K$1,$A83,1)&gt;0,"x")),"")</f>
        <v/>
      </c>
      <c r="L83" t="str">
        <f t="shared" si="6"/>
        <v/>
      </c>
      <c r="M83" t="str">
        <f t="shared" si="6"/>
        <v/>
      </c>
      <c r="N83" t="str">
        <f t="shared" si="6"/>
        <v/>
      </c>
      <c r="O83" t="str">
        <f t="shared" si="6"/>
        <v/>
      </c>
      <c r="P83" t="str">
        <f t="shared" si="6"/>
        <v/>
      </c>
      <c r="Q83" t="str">
        <f t="shared" si="6"/>
        <v/>
      </c>
      <c r="R83">
        <f t="shared" si="7"/>
        <v>1</v>
      </c>
    </row>
    <row r="84" spans="1:18" x14ac:dyDescent="0.3">
      <c r="A84" t="s">
        <v>1458</v>
      </c>
      <c r="B84" s="22" t="s">
        <v>136</v>
      </c>
      <c r="C84" t="str">
        <f t="shared" si="6"/>
        <v/>
      </c>
      <c r="D84" t="str">
        <f t="shared" si="6"/>
        <v>x</v>
      </c>
      <c r="E84" t="str">
        <f t="shared" si="6"/>
        <v/>
      </c>
      <c r="F84" t="str">
        <f t="shared" si="6"/>
        <v/>
      </c>
      <c r="G84" t="str">
        <f t="shared" si="6"/>
        <v/>
      </c>
      <c r="H84" t="str">
        <f t="shared" si="6"/>
        <v/>
      </c>
      <c r="I84" t="str">
        <f t="shared" si="6"/>
        <v/>
      </c>
      <c r="J84" t="str">
        <f t="shared" si="6"/>
        <v/>
      </c>
      <c r="K84" t="str">
        <f t="shared" si="8"/>
        <v/>
      </c>
      <c r="L84" t="str">
        <f t="shared" si="6"/>
        <v/>
      </c>
      <c r="M84" t="str">
        <f t="shared" si="6"/>
        <v/>
      </c>
      <c r="N84" t="str">
        <f t="shared" si="6"/>
        <v/>
      </c>
      <c r="O84" t="str">
        <f t="shared" si="6"/>
        <v/>
      </c>
      <c r="P84" t="str">
        <f t="shared" si="6"/>
        <v/>
      </c>
      <c r="Q84" t="str">
        <f t="shared" si="6"/>
        <v/>
      </c>
      <c r="R84">
        <f t="shared" si="7"/>
        <v>1</v>
      </c>
    </row>
    <row r="85" spans="1:18" x14ac:dyDescent="0.3">
      <c r="A85" t="s">
        <v>1696</v>
      </c>
      <c r="B85" s="22" t="s">
        <v>136</v>
      </c>
      <c r="C85" t="str">
        <f t="shared" ref="C85:Q101" si="9">IFERROR((IF(FIND(C$1,$A85,1)&gt;0,"x")),"")</f>
        <v/>
      </c>
      <c r="D85" t="str">
        <f t="shared" si="9"/>
        <v>x</v>
      </c>
      <c r="E85" t="str">
        <f t="shared" si="9"/>
        <v/>
      </c>
      <c r="F85" t="str">
        <f t="shared" si="9"/>
        <v/>
      </c>
      <c r="G85" t="str">
        <f t="shared" si="9"/>
        <v/>
      </c>
      <c r="H85" t="str">
        <f t="shared" si="9"/>
        <v/>
      </c>
      <c r="I85" t="str">
        <f t="shared" si="9"/>
        <v/>
      </c>
      <c r="J85" t="str">
        <f t="shared" si="9"/>
        <v/>
      </c>
      <c r="K85" t="str">
        <f t="shared" si="8"/>
        <v/>
      </c>
      <c r="L85" t="str">
        <f t="shared" si="9"/>
        <v/>
      </c>
      <c r="M85" t="str">
        <f t="shared" si="9"/>
        <v/>
      </c>
      <c r="N85" t="str">
        <f t="shared" si="9"/>
        <v/>
      </c>
      <c r="O85" t="str">
        <f t="shared" si="9"/>
        <v/>
      </c>
      <c r="P85" t="str">
        <f t="shared" si="9"/>
        <v/>
      </c>
      <c r="Q85" t="str">
        <f t="shared" si="9"/>
        <v/>
      </c>
      <c r="R85">
        <f t="shared" si="7"/>
        <v>1</v>
      </c>
    </row>
    <row r="86" spans="1:18" x14ac:dyDescent="0.3">
      <c r="A86" t="s">
        <v>1815</v>
      </c>
      <c r="B86" s="22" t="s">
        <v>136</v>
      </c>
      <c r="C86" t="str">
        <f t="shared" si="9"/>
        <v/>
      </c>
      <c r="D86" t="str">
        <f t="shared" si="9"/>
        <v>x</v>
      </c>
      <c r="E86" t="str">
        <f t="shared" si="9"/>
        <v/>
      </c>
      <c r="F86" t="str">
        <f t="shared" si="9"/>
        <v/>
      </c>
      <c r="G86" t="str">
        <f t="shared" si="9"/>
        <v/>
      </c>
      <c r="H86" t="str">
        <f t="shared" si="9"/>
        <v/>
      </c>
      <c r="I86" t="str">
        <f t="shared" si="9"/>
        <v/>
      </c>
      <c r="J86" t="str">
        <f t="shared" si="9"/>
        <v/>
      </c>
      <c r="K86" t="str">
        <f t="shared" si="8"/>
        <v/>
      </c>
      <c r="L86" t="str">
        <f t="shared" si="9"/>
        <v/>
      </c>
      <c r="M86" t="str">
        <f t="shared" si="9"/>
        <v/>
      </c>
      <c r="N86" t="str">
        <f t="shared" si="9"/>
        <v/>
      </c>
      <c r="O86" t="str">
        <f t="shared" si="9"/>
        <v/>
      </c>
      <c r="P86" t="str">
        <f t="shared" si="9"/>
        <v/>
      </c>
      <c r="Q86" t="str">
        <f t="shared" si="9"/>
        <v/>
      </c>
      <c r="R86">
        <f t="shared" si="7"/>
        <v>1</v>
      </c>
    </row>
    <row r="87" spans="1:18" x14ac:dyDescent="0.3">
      <c r="A87" t="s">
        <v>1697</v>
      </c>
      <c r="B87" s="22" t="s">
        <v>136</v>
      </c>
      <c r="C87" t="str">
        <f t="shared" si="9"/>
        <v/>
      </c>
      <c r="D87" t="str">
        <f t="shared" si="9"/>
        <v>x</v>
      </c>
      <c r="E87" t="str">
        <f t="shared" si="9"/>
        <v/>
      </c>
      <c r="F87" t="str">
        <f t="shared" si="9"/>
        <v/>
      </c>
      <c r="G87" t="str">
        <f t="shared" si="9"/>
        <v/>
      </c>
      <c r="H87" t="str">
        <f t="shared" si="9"/>
        <v/>
      </c>
      <c r="I87" t="str">
        <f t="shared" si="9"/>
        <v/>
      </c>
      <c r="J87" t="str">
        <f t="shared" si="9"/>
        <v/>
      </c>
      <c r="K87" t="str">
        <f t="shared" si="8"/>
        <v/>
      </c>
      <c r="L87" t="str">
        <f t="shared" si="9"/>
        <v/>
      </c>
      <c r="M87" t="str">
        <f t="shared" si="9"/>
        <v/>
      </c>
      <c r="N87" t="str">
        <f t="shared" si="9"/>
        <v/>
      </c>
      <c r="O87" t="str">
        <f t="shared" si="9"/>
        <v/>
      </c>
      <c r="P87" t="str">
        <f t="shared" si="9"/>
        <v/>
      </c>
      <c r="Q87" t="str">
        <f t="shared" si="9"/>
        <v/>
      </c>
      <c r="R87">
        <f t="shared" si="7"/>
        <v>1</v>
      </c>
    </row>
    <row r="88" spans="1:18" x14ac:dyDescent="0.3">
      <c r="A88" t="s">
        <v>1579</v>
      </c>
      <c r="B88" s="22" t="s">
        <v>136</v>
      </c>
      <c r="C88" t="str">
        <f t="shared" si="9"/>
        <v/>
      </c>
      <c r="D88" t="str">
        <f t="shared" si="9"/>
        <v>x</v>
      </c>
      <c r="E88" t="str">
        <f t="shared" si="9"/>
        <v/>
      </c>
      <c r="F88" t="str">
        <f t="shared" si="9"/>
        <v/>
      </c>
      <c r="G88" t="str">
        <f t="shared" si="9"/>
        <v/>
      </c>
      <c r="H88" t="str">
        <f t="shared" si="9"/>
        <v/>
      </c>
      <c r="I88" t="str">
        <f t="shared" si="9"/>
        <v/>
      </c>
      <c r="J88" t="str">
        <f t="shared" si="9"/>
        <v/>
      </c>
      <c r="K88" t="str">
        <f t="shared" si="8"/>
        <v/>
      </c>
      <c r="L88" t="str">
        <f t="shared" si="9"/>
        <v/>
      </c>
      <c r="M88" t="str">
        <f t="shared" si="9"/>
        <v/>
      </c>
      <c r="N88" t="str">
        <f t="shared" si="9"/>
        <v/>
      </c>
      <c r="O88" t="str">
        <f t="shared" si="9"/>
        <v/>
      </c>
      <c r="P88" t="str">
        <f t="shared" si="9"/>
        <v/>
      </c>
      <c r="Q88" t="str">
        <f t="shared" si="9"/>
        <v/>
      </c>
      <c r="R88">
        <f t="shared" si="7"/>
        <v>1</v>
      </c>
    </row>
    <row r="89" spans="1:18" x14ac:dyDescent="0.3">
      <c r="A89" t="s">
        <v>1580</v>
      </c>
      <c r="B89" s="22" t="s">
        <v>136</v>
      </c>
      <c r="C89" t="str">
        <f t="shared" si="9"/>
        <v/>
      </c>
      <c r="D89" t="str">
        <f t="shared" si="9"/>
        <v>x</v>
      </c>
      <c r="E89" t="str">
        <f t="shared" si="9"/>
        <v/>
      </c>
      <c r="F89" t="str">
        <f t="shared" si="9"/>
        <v/>
      </c>
      <c r="G89" t="str">
        <f t="shared" si="9"/>
        <v/>
      </c>
      <c r="H89" t="str">
        <f t="shared" si="9"/>
        <v/>
      </c>
      <c r="I89" t="str">
        <f t="shared" si="9"/>
        <v/>
      </c>
      <c r="J89" t="str">
        <f t="shared" si="9"/>
        <v/>
      </c>
      <c r="K89" t="str">
        <f t="shared" si="8"/>
        <v/>
      </c>
      <c r="L89" t="str">
        <f t="shared" si="9"/>
        <v/>
      </c>
      <c r="M89" t="str">
        <f t="shared" si="9"/>
        <v/>
      </c>
      <c r="N89" t="str">
        <f t="shared" si="9"/>
        <v/>
      </c>
      <c r="O89" t="str">
        <f t="shared" si="9"/>
        <v/>
      </c>
      <c r="P89" t="str">
        <f t="shared" si="9"/>
        <v>x</v>
      </c>
      <c r="Q89" t="str">
        <f t="shared" si="9"/>
        <v/>
      </c>
      <c r="R89">
        <f t="shared" si="7"/>
        <v>2</v>
      </c>
    </row>
    <row r="90" spans="1:18" x14ac:dyDescent="0.3">
      <c r="A90" t="s">
        <v>1581</v>
      </c>
      <c r="B90" s="22" t="s">
        <v>136</v>
      </c>
      <c r="C90" t="str">
        <f t="shared" si="9"/>
        <v/>
      </c>
      <c r="D90" t="str">
        <f t="shared" si="9"/>
        <v>x</v>
      </c>
      <c r="E90" t="str">
        <f t="shared" si="9"/>
        <v/>
      </c>
      <c r="F90" t="str">
        <f t="shared" si="9"/>
        <v/>
      </c>
      <c r="G90" t="str">
        <f t="shared" si="9"/>
        <v/>
      </c>
      <c r="H90" t="str">
        <f t="shared" si="9"/>
        <v/>
      </c>
      <c r="I90" t="str">
        <f t="shared" si="9"/>
        <v/>
      </c>
      <c r="J90" t="str">
        <f t="shared" si="9"/>
        <v/>
      </c>
      <c r="K90" t="str">
        <f t="shared" si="8"/>
        <v/>
      </c>
      <c r="L90" t="str">
        <f t="shared" si="9"/>
        <v/>
      </c>
      <c r="M90" t="str">
        <f t="shared" si="9"/>
        <v/>
      </c>
      <c r="N90" t="str">
        <f t="shared" si="9"/>
        <v/>
      </c>
      <c r="O90" t="str">
        <f t="shared" si="9"/>
        <v/>
      </c>
      <c r="P90" t="str">
        <f t="shared" si="9"/>
        <v/>
      </c>
      <c r="Q90" t="str">
        <f t="shared" si="9"/>
        <v/>
      </c>
      <c r="R90">
        <f t="shared" si="7"/>
        <v>1</v>
      </c>
    </row>
    <row r="91" spans="1:18" x14ac:dyDescent="0.3">
      <c r="A91" t="s">
        <v>1582</v>
      </c>
      <c r="B91" s="22" t="s">
        <v>136</v>
      </c>
      <c r="C91" t="str">
        <f t="shared" si="9"/>
        <v/>
      </c>
      <c r="D91" t="str">
        <f t="shared" si="9"/>
        <v>x</v>
      </c>
      <c r="E91" t="str">
        <f t="shared" si="9"/>
        <v/>
      </c>
      <c r="F91" t="str">
        <f t="shared" si="9"/>
        <v/>
      </c>
      <c r="G91" t="str">
        <f t="shared" si="9"/>
        <v/>
      </c>
      <c r="H91" t="str">
        <f t="shared" si="9"/>
        <v/>
      </c>
      <c r="I91" t="str">
        <f t="shared" si="9"/>
        <v/>
      </c>
      <c r="J91" t="str">
        <f t="shared" si="9"/>
        <v/>
      </c>
      <c r="K91" t="str">
        <f t="shared" si="8"/>
        <v/>
      </c>
      <c r="L91" t="str">
        <f t="shared" si="9"/>
        <v/>
      </c>
      <c r="M91" t="str">
        <f t="shared" si="9"/>
        <v/>
      </c>
      <c r="N91" t="str">
        <f t="shared" si="9"/>
        <v/>
      </c>
      <c r="O91" t="str">
        <f t="shared" si="9"/>
        <v/>
      </c>
      <c r="P91" t="str">
        <f t="shared" si="9"/>
        <v>x</v>
      </c>
      <c r="Q91" t="str">
        <f t="shared" si="9"/>
        <v/>
      </c>
      <c r="R91">
        <f t="shared" si="7"/>
        <v>2</v>
      </c>
    </row>
    <row r="92" spans="1:18" x14ac:dyDescent="0.3">
      <c r="A92" t="s">
        <v>1446</v>
      </c>
      <c r="B92" s="22" t="s">
        <v>136</v>
      </c>
      <c r="C92" t="str">
        <f t="shared" si="9"/>
        <v/>
      </c>
      <c r="D92" t="str">
        <f t="shared" si="9"/>
        <v>x</v>
      </c>
      <c r="E92" t="str">
        <f t="shared" si="9"/>
        <v/>
      </c>
      <c r="F92" t="str">
        <f t="shared" si="9"/>
        <v/>
      </c>
      <c r="G92" t="str">
        <f t="shared" si="9"/>
        <v/>
      </c>
      <c r="H92" t="str">
        <f t="shared" si="9"/>
        <v/>
      </c>
      <c r="I92" t="str">
        <f t="shared" si="9"/>
        <v/>
      </c>
      <c r="J92" t="str">
        <f t="shared" si="9"/>
        <v/>
      </c>
      <c r="K92" t="str">
        <f t="shared" si="8"/>
        <v/>
      </c>
      <c r="L92" t="str">
        <f t="shared" si="9"/>
        <v/>
      </c>
      <c r="M92" t="str">
        <f t="shared" si="9"/>
        <v/>
      </c>
      <c r="N92" t="str">
        <f t="shared" si="9"/>
        <v/>
      </c>
      <c r="O92" t="str">
        <f t="shared" si="9"/>
        <v/>
      </c>
      <c r="P92" t="str">
        <f t="shared" si="9"/>
        <v/>
      </c>
      <c r="Q92" t="str">
        <f t="shared" si="9"/>
        <v/>
      </c>
      <c r="R92">
        <f t="shared" si="7"/>
        <v>1</v>
      </c>
    </row>
    <row r="93" spans="1:18" x14ac:dyDescent="0.3">
      <c r="A93" t="s">
        <v>1583</v>
      </c>
      <c r="B93" s="22" t="s">
        <v>136</v>
      </c>
      <c r="C93" t="str">
        <f t="shared" si="9"/>
        <v/>
      </c>
      <c r="D93" t="str">
        <f t="shared" si="9"/>
        <v>x</v>
      </c>
      <c r="E93" t="str">
        <f t="shared" si="9"/>
        <v/>
      </c>
      <c r="F93" t="str">
        <f t="shared" si="9"/>
        <v/>
      </c>
      <c r="G93" t="str">
        <f t="shared" si="9"/>
        <v/>
      </c>
      <c r="H93" t="str">
        <f t="shared" si="9"/>
        <v/>
      </c>
      <c r="I93" t="str">
        <f t="shared" si="9"/>
        <v/>
      </c>
      <c r="J93" t="str">
        <f t="shared" si="9"/>
        <v/>
      </c>
      <c r="K93" t="str">
        <f t="shared" si="8"/>
        <v/>
      </c>
      <c r="L93" t="str">
        <f t="shared" si="9"/>
        <v/>
      </c>
      <c r="M93" t="str">
        <f t="shared" si="9"/>
        <v/>
      </c>
      <c r="N93" t="str">
        <f t="shared" si="9"/>
        <v/>
      </c>
      <c r="O93" t="str">
        <f t="shared" si="9"/>
        <v/>
      </c>
      <c r="P93" t="str">
        <f t="shared" si="9"/>
        <v/>
      </c>
      <c r="Q93" t="str">
        <f t="shared" si="9"/>
        <v/>
      </c>
      <c r="R93">
        <f t="shared" si="7"/>
        <v>1</v>
      </c>
    </row>
    <row r="94" spans="1:18" x14ac:dyDescent="0.3">
      <c r="A94" t="s">
        <v>1584</v>
      </c>
      <c r="B94" s="22" t="s">
        <v>136</v>
      </c>
      <c r="C94" t="str">
        <f t="shared" si="9"/>
        <v/>
      </c>
      <c r="D94" t="str">
        <f t="shared" si="9"/>
        <v>x</v>
      </c>
      <c r="E94" t="str">
        <f t="shared" si="9"/>
        <v/>
      </c>
      <c r="F94" t="str">
        <f t="shared" si="9"/>
        <v/>
      </c>
      <c r="G94" t="str">
        <f t="shared" si="9"/>
        <v/>
      </c>
      <c r="H94" t="str">
        <f t="shared" si="9"/>
        <v/>
      </c>
      <c r="I94" t="str">
        <f t="shared" si="9"/>
        <v/>
      </c>
      <c r="J94" t="str">
        <f t="shared" si="9"/>
        <v/>
      </c>
      <c r="K94" t="str">
        <f t="shared" si="8"/>
        <v/>
      </c>
      <c r="L94" t="str">
        <f t="shared" si="9"/>
        <v/>
      </c>
      <c r="M94" t="str">
        <f t="shared" si="9"/>
        <v/>
      </c>
      <c r="N94" t="str">
        <f t="shared" si="9"/>
        <v/>
      </c>
      <c r="O94" t="str">
        <f t="shared" si="9"/>
        <v/>
      </c>
      <c r="P94" t="str">
        <f t="shared" si="9"/>
        <v>x</v>
      </c>
      <c r="Q94" t="str">
        <f t="shared" si="9"/>
        <v/>
      </c>
      <c r="R94">
        <f t="shared" si="7"/>
        <v>2</v>
      </c>
    </row>
    <row r="95" spans="1:18" x14ac:dyDescent="0.3">
      <c r="A95" t="s">
        <v>1585</v>
      </c>
      <c r="B95" s="22" t="s">
        <v>136</v>
      </c>
      <c r="C95" t="str">
        <f t="shared" si="9"/>
        <v/>
      </c>
      <c r="D95" t="str">
        <f t="shared" si="9"/>
        <v>x</v>
      </c>
      <c r="E95" t="str">
        <f t="shared" si="9"/>
        <v/>
      </c>
      <c r="F95" t="str">
        <f t="shared" si="9"/>
        <v/>
      </c>
      <c r="G95" t="str">
        <f t="shared" si="9"/>
        <v/>
      </c>
      <c r="H95" t="str">
        <f t="shared" si="9"/>
        <v/>
      </c>
      <c r="I95" t="str">
        <f t="shared" si="9"/>
        <v/>
      </c>
      <c r="J95" t="str">
        <f t="shared" si="9"/>
        <v/>
      </c>
      <c r="K95" t="str">
        <f t="shared" si="8"/>
        <v/>
      </c>
      <c r="L95" t="str">
        <f t="shared" si="9"/>
        <v/>
      </c>
      <c r="M95" t="str">
        <f t="shared" si="9"/>
        <v/>
      </c>
      <c r="N95" t="str">
        <f t="shared" si="9"/>
        <v/>
      </c>
      <c r="O95" t="str">
        <f t="shared" si="9"/>
        <v/>
      </c>
      <c r="P95" t="str">
        <f t="shared" si="9"/>
        <v/>
      </c>
      <c r="Q95" t="str">
        <f t="shared" si="9"/>
        <v/>
      </c>
      <c r="R95">
        <f t="shared" si="7"/>
        <v>1</v>
      </c>
    </row>
    <row r="96" spans="1:18" x14ac:dyDescent="0.3">
      <c r="A96" t="s">
        <v>1586</v>
      </c>
      <c r="B96" s="22" t="s">
        <v>136</v>
      </c>
      <c r="C96" t="str">
        <f t="shared" si="9"/>
        <v/>
      </c>
      <c r="D96" t="str">
        <f t="shared" si="9"/>
        <v>x</v>
      </c>
      <c r="E96" t="str">
        <f t="shared" si="9"/>
        <v/>
      </c>
      <c r="F96" t="str">
        <f t="shared" si="9"/>
        <v/>
      </c>
      <c r="G96" t="str">
        <f t="shared" si="9"/>
        <v/>
      </c>
      <c r="H96" t="str">
        <f t="shared" si="9"/>
        <v/>
      </c>
      <c r="I96" t="str">
        <f t="shared" si="9"/>
        <v/>
      </c>
      <c r="J96" t="str">
        <f t="shared" si="9"/>
        <v/>
      </c>
      <c r="K96" t="str">
        <f t="shared" si="8"/>
        <v/>
      </c>
      <c r="L96" t="str">
        <f t="shared" si="9"/>
        <v/>
      </c>
      <c r="M96" t="str">
        <f t="shared" si="9"/>
        <v/>
      </c>
      <c r="N96" t="str">
        <f t="shared" si="9"/>
        <v/>
      </c>
      <c r="O96" t="str">
        <f t="shared" si="9"/>
        <v/>
      </c>
      <c r="P96" t="str">
        <f t="shared" si="9"/>
        <v>x</v>
      </c>
      <c r="Q96" t="str">
        <f t="shared" si="9"/>
        <v/>
      </c>
      <c r="R96">
        <f t="shared" si="7"/>
        <v>2</v>
      </c>
    </row>
    <row r="97" spans="1:18" x14ac:dyDescent="0.3">
      <c r="A97" t="s">
        <v>1816</v>
      </c>
      <c r="B97" s="22" t="s">
        <v>136</v>
      </c>
      <c r="C97" t="str">
        <f t="shared" si="9"/>
        <v/>
      </c>
      <c r="D97" t="str">
        <f t="shared" si="9"/>
        <v>x</v>
      </c>
      <c r="E97" t="str">
        <f t="shared" si="9"/>
        <v/>
      </c>
      <c r="F97" t="str">
        <f t="shared" si="9"/>
        <v/>
      </c>
      <c r="G97" t="str">
        <f t="shared" si="9"/>
        <v/>
      </c>
      <c r="H97" t="str">
        <f t="shared" si="9"/>
        <v/>
      </c>
      <c r="I97" t="str">
        <f t="shared" si="9"/>
        <v/>
      </c>
      <c r="J97" t="str">
        <f t="shared" si="9"/>
        <v/>
      </c>
      <c r="K97" t="str">
        <f t="shared" si="8"/>
        <v/>
      </c>
      <c r="L97" t="str">
        <f t="shared" si="9"/>
        <v/>
      </c>
      <c r="M97" t="str">
        <f t="shared" si="9"/>
        <v/>
      </c>
      <c r="N97" t="str">
        <f t="shared" si="9"/>
        <v/>
      </c>
      <c r="O97" t="str">
        <f t="shared" si="9"/>
        <v/>
      </c>
      <c r="P97" t="str">
        <f t="shared" si="9"/>
        <v/>
      </c>
      <c r="Q97" t="str">
        <f t="shared" si="9"/>
        <v/>
      </c>
      <c r="R97">
        <f t="shared" si="7"/>
        <v>1</v>
      </c>
    </row>
    <row r="98" spans="1:18" x14ac:dyDescent="0.3">
      <c r="A98" t="s">
        <v>1447</v>
      </c>
      <c r="B98" s="22" t="s">
        <v>136</v>
      </c>
      <c r="C98" t="str">
        <f t="shared" si="9"/>
        <v/>
      </c>
      <c r="D98" t="str">
        <f t="shared" si="9"/>
        <v>x</v>
      </c>
      <c r="E98" t="str">
        <f t="shared" si="9"/>
        <v/>
      </c>
      <c r="F98" t="str">
        <f t="shared" si="9"/>
        <v/>
      </c>
      <c r="G98" t="str">
        <f t="shared" si="9"/>
        <v/>
      </c>
      <c r="H98" t="str">
        <f t="shared" si="9"/>
        <v/>
      </c>
      <c r="I98" t="str">
        <f t="shared" si="9"/>
        <v/>
      </c>
      <c r="J98" t="str">
        <f t="shared" si="9"/>
        <v/>
      </c>
      <c r="K98" t="str">
        <f t="shared" si="8"/>
        <v/>
      </c>
      <c r="L98" t="str">
        <f t="shared" si="9"/>
        <v/>
      </c>
      <c r="M98" t="str">
        <f t="shared" si="9"/>
        <v/>
      </c>
      <c r="N98" t="str">
        <f t="shared" si="9"/>
        <v/>
      </c>
      <c r="O98" t="str">
        <f t="shared" si="9"/>
        <v/>
      </c>
      <c r="P98" t="str">
        <f t="shared" si="9"/>
        <v/>
      </c>
      <c r="Q98" t="str">
        <f t="shared" si="9"/>
        <v/>
      </c>
      <c r="R98">
        <f t="shared" si="7"/>
        <v>1</v>
      </c>
    </row>
    <row r="99" spans="1:18" x14ac:dyDescent="0.3">
      <c r="A99" t="s">
        <v>1623</v>
      </c>
      <c r="B99" s="22" t="s">
        <v>136</v>
      </c>
      <c r="C99" t="str">
        <f t="shared" si="9"/>
        <v/>
      </c>
      <c r="D99" t="str">
        <f t="shared" si="9"/>
        <v>x</v>
      </c>
      <c r="E99" t="str">
        <f t="shared" si="9"/>
        <v/>
      </c>
      <c r="F99" t="str">
        <f t="shared" si="9"/>
        <v/>
      </c>
      <c r="G99" t="str">
        <f t="shared" si="9"/>
        <v/>
      </c>
      <c r="H99" t="str">
        <f t="shared" si="9"/>
        <v/>
      </c>
      <c r="I99" t="str">
        <f t="shared" si="9"/>
        <v/>
      </c>
      <c r="J99" t="str">
        <f t="shared" si="9"/>
        <v/>
      </c>
      <c r="K99" t="str">
        <f t="shared" si="8"/>
        <v/>
      </c>
      <c r="L99" t="str">
        <f t="shared" si="9"/>
        <v/>
      </c>
      <c r="M99" t="str">
        <f t="shared" si="9"/>
        <v/>
      </c>
      <c r="N99" t="str">
        <f t="shared" si="9"/>
        <v/>
      </c>
      <c r="O99" t="str">
        <f t="shared" si="9"/>
        <v/>
      </c>
      <c r="P99" t="str">
        <f t="shared" si="9"/>
        <v/>
      </c>
      <c r="Q99" t="str">
        <f t="shared" si="9"/>
        <v/>
      </c>
      <c r="R99">
        <f t="shared" si="7"/>
        <v>1</v>
      </c>
    </row>
    <row r="100" spans="1:18" x14ac:dyDescent="0.3">
      <c r="A100" t="s">
        <v>1587</v>
      </c>
      <c r="B100" s="22" t="s">
        <v>136</v>
      </c>
      <c r="C100" t="str">
        <f t="shared" si="9"/>
        <v/>
      </c>
      <c r="D100" t="str">
        <f t="shared" si="9"/>
        <v>x</v>
      </c>
      <c r="E100" t="str">
        <f t="shared" si="9"/>
        <v/>
      </c>
      <c r="F100" t="str">
        <f t="shared" si="9"/>
        <v/>
      </c>
      <c r="G100" t="str">
        <f t="shared" si="9"/>
        <v/>
      </c>
      <c r="H100" t="str">
        <f t="shared" si="9"/>
        <v/>
      </c>
      <c r="I100" t="str">
        <f t="shared" si="9"/>
        <v/>
      </c>
      <c r="J100" t="str">
        <f t="shared" si="9"/>
        <v/>
      </c>
      <c r="K100" t="str">
        <f t="shared" si="8"/>
        <v/>
      </c>
      <c r="L100" t="str">
        <f t="shared" si="9"/>
        <v/>
      </c>
      <c r="M100" t="str">
        <f t="shared" si="9"/>
        <v/>
      </c>
      <c r="N100" t="str">
        <f t="shared" si="9"/>
        <v/>
      </c>
      <c r="O100" t="str">
        <f t="shared" si="9"/>
        <v/>
      </c>
      <c r="P100" t="str">
        <f t="shared" si="9"/>
        <v/>
      </c>
      <c r="Q100" t="str">
        <f t="shared" si="9"/>
        <v/>
      </c>
      <c r="R100">
        <f t="shared" si="7"/>
        <v>1</v>
      </c>
    </row>
    <row r="101" spans="1:18" x14ac:dyDescent="0.3">
      <c r="A101" t="s">
        <v>1588</v>
      </c>
      <c r="B101" s="22" t="s">
        <v>136</v>
      </c>
      <c r="C101" t="str">
        <f t="shared" si="9"/>
        <v/>
      </c>
      <c r="D101" t="str">
        <f t="shared" si="9"/>
        <v>x</v>
      </c>
      <c r="E101" t="str">
        <f t="shared" si="9"/>
        <v/>
      </c>
      <c r="F101" t="str">
        <f t="shared" si="9"/>
        <v/>
      </c>
      <c r="G101" t="str">
        <f t="shared" si="9"/>
        <v/>
      </c>
      <c r="H101" t="str">
        <f t="shared" si="9"/>
        <v/>
      </c>
      <c r="I101" t="str">
        <f t="shared" si="9"/>
        <v/>
      </c>
      <c r="J101" t="str">
        <f t="shared" si="9"/>
        <v/>
      </c>
      <c r="K101" t="str">
        <f t="shared" si="8"/>
        <v/>
      </c>
      <c r="L101" t="str">
        <f t="shared" si="9"/>
        <v/>
      </c>
      <c r="M101" t="str">
        <f t="shared" si="9"/>
        <v/>
      </c>
      <c r="N101" t="str">
        <f t="shared" si="9"/>
        <v/>
      </c>
      <c r="O101" t="str">
        <f t="shared" si="9"/>
        <v/>
      </c>
      <c r="P101" t="str">
        <f t="shared" si="9"/>
        <v>x</v>
      </c>
      <c r="Q101" t="str">
        <f t="shared" si="9"/>
        <v/>
      </c>
      <c r="R101">
        <f t="shared" si="7"/>
        <v>2</v>
      </c>
    </row>
    <row r="102" spans="1:18" x14ac:dyDescent="0.3">
      <c r="A102" t="s">
        <v>1494</v>
      </c>
      <c r="B102" s="22" t="s">
        <v>136</v>
      </c>
      <c r="C102" t="str">
        <f t="shared" ref="C102:Q118" si="10">IFERROR((IF(FIND(C$1,$A102,1)&gt;0,"x")),"")</f>
        <v/>
      </c>
      <c r="D102" t="str">
        <f t="shared" si="10"/>
        <v>x</v>
      </c>
      <c r="E102" t="str">
        <f t="shared" si="10"/>
        <v/>
      </c>
      <c r="F102" t="str">
        <f t="shared" si="10"/>
        <v/>
      </c>
      <c r="G102" t="str">
        <f t="shared" si="10"/>
        <v/>
      </c>
      <c r="H102" t="str">
        <f t="shared" si="10"/>
        <v/>
      </c>
      <c r="I102" t="str">
        <f t="shared" si="10"/>
        <v/>
      </c>
      <c r="J102" t="str">
        <f t="shared" si="10"/>
        <v/>
      </c>
      <c r="K102" t="str">
        <f t="shared" si="8"/>
        <v/>
      </c>
      <c r="L102" t="str">
        <f t="shared" si="10"/>
        <v/>
      </c>
      <c r="M102" t="str">
        <f t="shared" si="10"/>
        <v/>
      </c>
      <c r="N102" t="str">
        <f t="shared" si="10"/>
        <v/>
      </c>
      <c r="O102" t="str">
        <f t="shared" si="10"/>
        <v/>
      </c>
      <c r="P102" t="str">
        <f t="shared" si="10"/>
        <v/>
      </c>
      <c r="Q102" t="str">
        <f t="shared" si="10"/>
        <v/>
      </c>
      <c r="R102">
        <f t="shared" si="7"/>
        <v>1</v>
      </c>
    </row>
    <row r="103" spans="1:18" x14ac:dyDescent="0.3">
      <c r="A103" t="s">
        <v>1495</v>
      </c>
      <c r="B103" s="22" t="s">
        <v>136</v>
      </c>
      <c r="C103" t="str">
        <f t="shared" si="10"/>
        <v/>
      </c>
      <c r="D103" t="str">
        <f t="shared" si="10"/>
        <v>x</v>
      </c>
      <c r="E103" t="str">
        <f t="shared" si="10"/>
        <v/>
      </c>
      <c r="F103" t="str">
        <f t="shared" si="10"/>
        <v/>
      </c>
      <c r="G103" t="str">
        <f t="shared" si="10"/>
        <v/>
      </c>
      <c r="H103" t="str">
        <f t="shared" si="10"/>
        <v/>
      </c>
      <c r="I103" t="str">
        <f t="shared" si="10"/>
        <v/>
      </c>
      <c r="J103" t="str">
        <f t="shared" si="10"/>
        <v/>
      </c>
      <c r="K103" t="str">
        <f t="shared" si="8"/>
        <v/>
      </c>
      <c r="L103" t="str">
        <f t="shared" si="10"/>
        <v/>
      </c>
      <c r="M103" t="str">
        <f t="shared" si="10"/>
        <v/>
      </c>
      <c r="N103" t="str">
        <f t="shared" si="10"/>
        <v/>
      </c>
      <c r="O103" t="str">
        <f t="shared" si="10"/>
        <v/>
      </c>
      <c r="P103" t="str">
        <f t="shared" si="10"/>
        <v/>
      </c>
      <c r="Q103" t="str">
        <f t="shared" si="10"/>
        <v/>
      </c>
      <c r="R103">
        <f t="shared" si="7"/>
        <v>1</v>
      </c>
    </row>
    <row r="104" spans="1:18" x14ac:dyDescent="0.3">
      <c r="A104" t="s">
        <v>1496</v>
      </c>
      <c r="B104" s="22" t="s">
        <v>136</v>
      </c>
      <c r="C104" t="str">
        <f t="shared" si="10"/>
        <v/>
      </c>
      <c r="D104" t="str">
        <f t="shared" si="10"/>
        <v>x</v>
      </c>
      <c r="E104" t="str">
        <f t="shared" si="10"/>
        <v/>
      </c>
      <c r="F104" t="str">
        <f t="shared" si="10"/>
        <v/>
      </c>
      <c r="G104" t="str">
        <f t="shared" si="10"/>
        <v/>
      </c>
      <c r="H104" t="str">
        <f t="shared" si="10"/>
        <v/>
      </c>
      <c r="I104" t="str">
        <f t="shared" si="10"/>
        <v/>
      </c>
      <c r="J104" t="str">
        <f t="shared" si="10"/>
        <v/>
      </c>
      <c r="K104" t="str">
        <f t="shared" si="8"/>
        <v/>
      </c>
      <c r="L104" t="str">
        <f t="shared" si="10"/>
        <v/>
      </c>
      <c r="M104" t="str">
        <f t="shared" si="10"/>
        <v/>
      </c>
      <c r="N104" t="str">
        <f t="shared" si="10"/>
        <v/>
      </c>
      <c r="O104" t="str">
        <f t="shared" si="10"/>
        <v>x</v>
      </c>
      <c r="P104" t="str">
        <f t="shared" si="10"/>
        <v/>
      </c>
      <c r="Q104" t="str">
        <f t="shared" si="10"/>
        <v/>
      </c>
      <c r="R104">
        <f t="shared" si="7"/>
        <v>2</v>
      </c>
    </row>
    <row r="105" spans="1:18" x14ac:dyDescent="0.3">
      <c r="A105" t="s">
        <v>1698</v>
      </c>
      <c r="B105" s="22" t="s">
        <v>136</v>
      </c>
      <c r="C105" t="str">
        <f t="shared" si="10"/>
        <v/>
      </c>
      <c r="D105" t="str">
        <f t="shared" si="10"/>
        <v>x</v>
      </c>
      <c r="E105" t="str">
        <f t="shared" si="10"/>
        <v/>
      </c>
      <c r="F105" t="str">
        <f t="shared" si="10"/>
        <v/>
      </c>
      <c r="G105" t="str">
        <f t="shared" si="10"/>
        <v/>
      </c>
      <c r="H105" t="str">
        <f t="shared" si="10"/>
        <v/>
      </c>
      <c r="I105" t="str">
        <f t="shared" si="10"/>
        <v/>
      </c>
      <c r="J105" t="str">
        <f t="shared" si="10"/>
        <v/>
      </c>
      <c r="K105" t="str">
        <f t="shared" si="8"/>
        <v/>
      </c>
      <c r="L105" t="str">
        <f t="shared" si="10"/>
        <v/>
      </c>
      <c r="M105" t="str">
        <f t="shared" si="10"/>
        <v/>
      </c>
      <c r="N105" t="str">
        <f t="shared" si="10"/>
        <v/>
      </c>
      <c r="O105" t="str">
        <f t="shared" si="10"/>
        <v/>
      </c>
      <c r="P105" t="str">
        <f t="shared" si="10"/>
        <v/>
      </c>
      <c r="Q105" t="str">
        <f t="shared" si="10"/>
        <v/>
      </c>
      <c r="R105">
        <f t="shared" si="7"/>
        <v>1</v>
      </c>
    </row>
    <row r="106" spans="1:18" x14ac:dyDescent="0.3">
      <c r="A106" t="s">
        <v>1800</v>
      </c>
      <c r="B106" s="22" t="s">
        <v>136</v>
      </c>
      <c r="C106" t="str">
        <f t="shared" si="10"/>
        <v/>
      </c>
      <c r="D106" t="str">
        <f t="shared" si="10"/>
        <v>x</v>
      </c>
      <c r="E106" t="str">
        <f t="shared" si="10"/>
        <v/>
      </c>
      <c r="F106" t="str">
        <f t="shared" si="10"/>
        <v/>
      </c>
      <c r="G106" t="str">
        <f t="shared" si="10"/>
        <v/>
      </c>
      <c r="H106" t="str">
        <f t="shared" si="10"/>
        <v/>
      </c>
      <c r="I106" t="str">
        <f t="shared" si="10"/>
        <v/>
      </c>
      <c r="J106" t="str">
        <f t="shared" si="10"/>
        <v/>
      </c>
      <c r="K106" t="str">
        <f t="shared" si="8"/>
        <v/>
      </c>
      <c r="L106" t="str">
        <f t="shared" si="10"/>
        <v/>
      </c>
      <c r="M106" t="str">
        <f t="shared" si="10"/>
        <v/>
      </c>
      <c r="N106" t="str">
        <f t="shared" si="10"/>
        <v/>
      </c>
      <c r="O106" t="str">
        <f t="shared" si="10"/>
        <v/>
      </c>
      <c r="P106" t="str">
        <f t="shared" si="10"/>
        <v/>
      </c>
      <c r="Q106" t="str">
        <f t="shared" si="10"/>
        <v/>
      </c>
      <c r="R106">
        <f t="shared" si="7"/>
        <v>1</v>
      </c>
    </row>
    <row r="107" spans="1:18" x14ac:dyDescent="0.3">
      <c r="A107" t="s">
        <v>1793</v>
      </c>
      <c r="B107" s="22" t="s">
        <v>136</v>
      </c>
      <c r="C107" t="str">
        <f t="shared" si="10"/>
        <v/>
      </c>
      <c r="D107" t="str">
        <f t="shared" si="10"/>
        <v>x</v>
      </c>
      <c r="E107" t="str">
        <f t="shared" si="10"/>
        <v/>
      </c>
      <c r="F107" t="str">
        <f t="shared" si="10"/>
        <v/>
      </c>
      <c r="G107" t="str">
        <f t="shared" si="10"/>
        <v/>
      </c>
      <c r="H107" t="str">
        <f t="shared" si="10"/>
        <v/>
      </c>
      <c r="I107" t="str">
        <f t="shared" si="10"/>
        <v/>
      </c>
      <c r="J107" t="str">
        <f t="shared" si="10"/>
        <v/>
      </c>
      <c r="K107" t="str">
        <f t="shared" si="8"/>
        <v/>
      </c>
      <c r="L107" t="str">
        <f t="shared" si="10"/>
        <v/>
      </c>
      <c r="M107" t="str">
        <f t="shared" si="10"/>
        <v/>
      </c>
      <c r="N107" t="str">
        <f t="shared" si="10"/>
        <v/>
      </c>
      <c r="O107" t="str">
        <f t="shared" si="10"/>
        <v/>
      </c>
      <c r="P107" t="str">
        <f t="shared" si="10"/>
        <v/>
      </c>
      <c r="Q107" t="str">
        <f t="shared" si="10"/>
        <v/>
      </c>
      <c r="R107">
        <f t="shared" si="7"/>
        <v>1</v>
      </c>
    </row>
    <row r="108" spans="1:18" x14ac:dyDescent="0.3">
      <c r="A108" t="s">
        <v>1626</v>
      </c>
      <c r="B108" s="22" t="s">
        <v>136</v>
      </c>
      <c r="C108" t="str">
        <f t="shared" si="10"/>
        <v/>
      </c>
      <c r="D108" t="str">
        <f t="shared" si="10"/>
        <v>x</v>
      </c>
      <c r="E108" t="str">
        <f t="shared" si="10"/>
        <v>x</v>
      </c>
      <c r="F108" t="str">
        <f t="shared" si="10"/>
        <v/>
      </c>
      <c r="G108" t="str">
        <f t="shared" si="10"/>
        <v/>
      </c>
      <c r="H108" t="str">
        <f t="shared" si="10"/>
        <v/>
      </c>
      <c r="I108" t="str">
        <f t="shared" si="10"/>
        <v/>
      </c>
      <c r="J108" t="str">
        <f t="shared" si="10"/>
        <v/>
      </c>
      <c r="K108" t="str">
        <f t="shared" si="8"/>
        <v/>
      </c>
      <c r="L108" t="str">
        <f t="shared" si="10"/>
        <v/>
      </c>
      <c r="M108" t="str">
        <f t="shared" si="10"/>
        <v/>
      </c>
      <c r="N108" t="str">
        <f t="shared" si="10"/>
        <v/>
      </c>
      <c r="O108" t="str">
        <f t="shared" si="10"/>
        <v/>
      </c>
      <c r="P108" t="str">
        <f t="shared" si="10"/>
        <v/>
      </c>
      <c r="Q108" t="str">
        <f t="shared" si="10"/>
        <v/>
      </c>
      <c r="R108">
        <f t="shared" si="7"/>
        <v>2</v>
      </c>
    </row>
    <row r="109" spans="1:18" x14ac:dyDescent="0.3">
      <c r="A109" t="s">
        <v>1589</v>
      </c>
      <c r="B109" s="22" t="s">
        <v>136</v>
      </c>
      <c r="C109" t="str">
        <f t="shared" si="10"/>
        <v/>
      </c>
      <c r="D109" t="str">
        <f t="shared" si="10"/>
        <v>x</v>
      </c>
      <c r="E109" t="str">
        <f t="shared" si="10"/>
        <v/>
      </c>
      <c r="F109" t="str">
        <f t="shared" si="10"/>
        <v/>
      </c>
      <c r="G109" t="str">
        <f t="shared" si="10"/>
        <v/>
      </c>
      <c r="H109" t="str">
        <f t="shared" si="10"/>
        <v/>
      </c>
      <c r="I109" t="str">
        <f t="shared" si="10"/>
        <v/>
      </c>
      <c r="J109" t="str">
        <f t="shared" si="10"/>
        <v/>
      </c>
      <c r="K109" t="str">
        <f t="shared" si="8"/>
        <v/>
      </c>
      <c r="L109" t="str">
        <f t="shared" si="10"/>
        <v/>
      </c>
      <c r="M109" t="str">
        <f t="shared" si="10"/>
        <v/>
      </c>
      <c r="N109" t="str">
        <f t="shared" si="10"/>
        <v/>
      </c>
      <c r="O109" t="str">
        <f t="shared" si="10"/>
        <v/>
      </c>
      <c r="P109" t="str">
        <f t="shared" si="10"/>
        <v/>
      </c>
      <c r="Q109" t="str">
        <f t="shared" si="10"/>
        <v/>
      </c>
      <c r="R109">
        <f t="shared" si="7"/>
        <v>1</v>
      </c>
    </row>
    <row r="110" spans="1:18" x14ac:dyDescent="0.3">
      <c r="A110" t="s">
        <v>1590</v>
      </c>
      <c r="B110" s="22" t="s">
        <v>136</v>
      </c>
      <c r="C110" t="str">
        <f t="shared" si="10"/>
        <v/>
      </c>
      <c r="D110" t="str">
        <f t="shared" si="10"/>
        <v>x</v>
      </c>
      <c r="E110" t="str">
        <f t="shared" si="10"/>
        <v/>
      </c>
      <c r="F110" t="str">
        <f t="shared" si="10"/>
        <v/>
      </c>
      <c r="G110" t="str">
        <f t="shared" si="10"/>
        <v/>
      </c>
      <c r="H110" t="str">
        <f t="shared" si="10"/>
        <v/>
      </c>
      <c r="I110" t="str">
        <f t="shared" si="10"/>
        <v/>
      </c>
      <c r="J110" t="str">
        <f t="shared" si="10"/>
        <v/>
      </c>
      <c r="K110" t="str">
        <f t="shared" si="8"/>
        <v/>
      </c>
      <c r="L110" t="str">
        <f t="shared" si="10"/>
        <v/>
      </c>
      <c r="M110" t="str">
        <f t="shared" si="10"/>
        <v/>
      </c>
      <c r="N110" t="str">
        <f t="shared" si="10"/>
        <v/>
      </c>
      <c r="O110" t="str">
        <f t="shared" si="10"/>
        <v/>
      </c>
      <c r="P110" t="str">
        <f t="shared" si="10"/>
        <v>x</v>
      </c>
      <c r="Q110" t="str">
        <f t="shared" si="10"/>
        <v/>
      </c>
      <c r="R110">
        <f t="shared" si="7"/>
        <v>2</v>
      </c>
    </row>
    <row r="111" spans="1:18" x14ac:dyDescent="0.3">
      <c r="A111" t="s">
        <v>1547</v>
      </c>
      <c r="B111" s="22" t="s">
        <v>136</v>
      </c>
      <c r="C111" t="str">
        <f t="shared" si="10"/>
        <v/>
      </c>
      <c r="D111" t="str">
        <f t="shared" si="10"/>
        <v>x</v>
      </c>
      <c r="E111" t="str">
        <f t="shared" si="10"/>
        <v/>
      </c>
      <c r="F111" t="str">
        <f t="shared" si="10"/>
        <v/>
      </c>
      <c r="G111" t="str">
        <f t="shared" si="10"/>
        <v/>
      </c>
      <c r="H111" t="str">
        <f t="shared" si="10"/>
        <v/>
      </c>
      <c r="I111" t="str">
        <f t="shared" si="10"/>
        <v/>
      </c>
      <c r="J111" t="str">
        <f t="shared" si="10"/>
        <v/>
      </c>
      <c r="K111" t="str">
        <f t="shared" si="8"/>
        <v/>
      </c>
      <c r="L111" t="str">
        <f t="shared" si="10"/>
        <v/>
      </c>
      <c r="M111" t="str">
        <f t="shared" si="10"/>
        <v/>
      </c>
      <c r="N111" t="str">
        <f t="shared" si="10"/>
        <v/>
      </c>
      <c r="O111" t="str">
        <f t="shared" si="10"/>
        <v/>
      </c>
      <c r="P111" t="str">
        <f t="shared" si="10"/>
        <v/>
      </c>
      <c r="Q111" t="str">
        <f t="shared" si="10"/>
        <v/>
      </c>
      <c r="R111">
        <f t="shared" si="7"/>
        <v>1</v>
      </c>
    </row>
    <row r="112" spans="1:18" x14ac:dyDescent="0.3">
      <c r="A112" t="s">
        <v>1722</v>
      </c>
      <c r="B112" s="22" t="s">
        <v>136</v>
      </c>
      <c r="C112" t="str">
        <f t="shared" si="10"/>
        <v/>
      </c>
      <c r="D112" t="str">
        <f t="shared" si="10"/>
        <v>x</v>
      </c>
      <c r="E112" t="str">
        <f t="shared" si="10"/>
        <v/>
      </c>
      <c r="F112" t="str">
        <f t="shared" si="10"/>
        <v/>
      </c>
      <c r="G112" t="str">
        <f t="shared" si="10"/>
        <v/>
      </c>
      <c r="H112" t="str">
        <f t="shared" si="10"/>
        <v/>
      </c>
      <c r="I112" t="str">
        <f t="shared" si="10"/>
        <v/>
      </c>
      <c r="J112" t="str">
        <f t="shared" si="10"/>
        <v/>
      </c>
      <c r="K112" t="str">
        <f t="shared" si="8"/>
        <v/>
      </c>
      <c r="L112" t="str">
        <f t="shared" si="10"/>
        <v/>
      </c>
      <c r="M112" t="str">
        <f t="shared" si="10"/>
        <v/>
      </c>
      <c r="N112" t="str">
        <f t="shared" si="10"/>
        <v/>
      </c>
      <c r="O112" t="str">
        <f t="shared" si="10"/>
        <v/>
      </c>
      <c r="P112" t="str">
        <f t="shared" si="10"/>
        <v/>
      </c>
      <c r="Q112" t="str">
        <f t="shared" si="10"/>
        <v/>
      </c>
      <c r="R112">
        <f t="shared" si="7"/>
        <v>1</v>
      </c>
    </row>
    <row r="113" spans="1:18" x14ac:dyDescent="0.3">
      <c r="A113" t="s">
        <v>1700</v>
      </c>
      <c r="B113" s="22" t="s">
        <v>136</v>
      </c>
      <c r="C113" t="str">
        <f t="shared" si="10"/>
        <v/>
      </c>
      <c r="D113" t="str">
        <f t="shared" si="10"/>
        <v>x</v>
      </c>
      <c r="E113" t="str">
        <f t="shared" si="10"/>
        <v/>
      </c>
      <c r="F113" t="str">
        <f t="shared" si="10"/>
        <v/>
      </c>
      <c r="G113" t="str">
        <f t="shared" si="10"/>
        <v/>
      </c>
      <c r="H113" t="str">
        <f t="shared" si="10"/>
        <v/>
      </c>
      <c r="I113" t="str">
        <f t="shared" si="10"/>
        <v/>
      </c>
      <c r="J113" t="str">
        <f t="shared" si="10"/>
        <v>x</v>
      </c>
      <c r="K113" t="str">
        <f t="shared" si="8"/>
        <v/>
      </c>
      <c r="L113" t="str">
        <f t="shared" si="10"/>
        <v/>
      </c>
      <c r="M113" t="str">
        <f t="shared" si="10"/>
        <v/>
      </c>
      <c r="N113" t="str">
        <f t="shared" si="10"/>
        <v/>
      </c>
      <c r="O113" t="str">
        <f t="shared" si="10"/>
        <v/>
      </c>
      <c r="P113" t="str">
        <f t="shared" si="10"/>
        <v/>
      </c>
      <c r="Q113" t="str">
        <f t="shared" si="10"/>
        <v/>
      </c>
      <c r="R113">
        <f t="shared" si="7"/>
        <v>2</v>
      </c>
    </row>
    <row r="114" spans="1:18" x14ac:dyDescent="0.3">
      <c r="A114" t="s">
        <v>1701</v>
      </c>
      <c r="B114" s="22" t="s">
        <v>136</v>
      </c>
      <c r="C114" t="str">
        <f t="shared" si="10"/>
        <v/>
      </c>
      <c r="D114" t="str">
        <f t="shared" si="10"/>
        <v>x</v>
      </c>
      <c r="E114" t="str">
        <f t="shared" si="10"/>
        <v/>
      </c>
      <c r="F114" t="str">
        <f t="shared" si="10"/>
        <v/>
      </c>
      <c r="G114" t="str">
        <f t="shared" si="10"/>
        <v/>
      </c>
      <c r="H114" t="str">
        <f t="shared" si="10"/>
        <v/>
      </c>
      <c r="I114" t="str">
        <f t="shared" si="10"/>
        <v/>
      </c>
      <c r="J114" t="str">
        <f t="shared" si="10"/>
        <v>x</v>
      </c>
      <c r="K114" t="str">
        <f t="shared" si="8"/>
        <v/>
      </c>
      <c r="L114" t="str">
        <f t="shared" si="10"/>
        <v/>
      </c>
      <c r="M114" t="str">
        <f t="shared" si="10"/>
        <v/>
      </c>
      <c r="N114" t="str">
        <f t="shared" si="10"/>
        <v/>
      </c>
      <c r="O114" t="str">
        <f t="shared" si="10"/>
        <v/>
      </c>
      <c r="P114" t="str">
        <f t="shared" si="10"/>
        <v/>
      </c>
      <c r="Q114" t="str">
        <f t="shared" si="10"/>
        <v/>
      </c>
      <c r="R114">
        <f t="shared" si="7"/>
        <v>2</v>
      </c>
    </row>
    <row r="115" spans="1:18" x14ac:dyDescent="0.3">
      <c r="A115" t="s">
        <v>1591</v>
      </c>
      <c r="B115" s="22" t="s">
        <v>136</v>
      </c>
      <c r="C115" t="str">
        <f t="shared" si="10"/>
        <v/>
      </c>
      <c r="D115" t="str">
        <f t="shared" si="10"/>
        <v>x</v>
      </c>
      <c r="E115" t="str">
        <f t="shared" si="10"/>
        <v/>
      </c>
      <c r="F115" t="str">
        <f t="shared" si="10"/>
        <v/>
      </c>
      <c r="G115" t="str">
        <f t="shared" si="10"/>
        <v/>
      </c>
      <c r="H115" t="str">
        <f t="shared" si="10"/>
        <v/>
      </c>
      <c r="I115" t="str">
        <f t="shared" si="10"/>
        <v/>
      </c>
      <c r="J115" t="str">
        <f t="shared" si="10"/>
        <v/>
      </c>
      <c r="K115" t="str">
        <f t="shared" si="8"/>
        <v/>
      </c>
      <c r="L115" t="str">
        <f t="shared" si="10"/>
        <v/>
      </c>
      <c r="M115" t="str">
        <f t="shared" si="10"/>
        <v/>
      </c>
      <c r="N115" t="str">
        <f t="shared" si="10"/>
        <v/>
      </c>
      <c r="O115" t="str">
        <f t="shared" si="10"/>
        <v/>
      </c>
      <c r="P115" t="str">
        <f t="shared" si="10"/>
        <v/>
      </c>
      <c r="Q115" t="str">
        <f t="shared" si="10"/>
        <v/>
      </c>
      <c r="R115">
        <f t="shared" si="7"/>
        <v>1</v>
      </c>
    </row>
    <row r="116" spans="1:18" x14ac:dyDescent="0.3">
      <c r="A116" t="s">
        <v>1592</v>
      </c>
      <c r="B116" s="22" t="s">
        <v>136</v>
      </c>
      <c r="C116" t="str">
        <f t="shared" si="10"/>
        <v/>
      </c>
      <c r="D116" t="str">
        <f t="shared" si="10"/>
        <v>x</v>
      </c>
      <c r="E116" t="str">
        <f t="shared" si="10"/>
        <v/>
      </c>
      <c r="F116" t="str">
        <f t="shared" si="10"/>
        <v/>
      </c>
      <c r="G116" t="str">
        <f t="shared" si="10"/>
        <v/>
      </c>
      <c r="H116" t="str">
        <f t="shared" si="10"/>
        <v/>
      </c>
      <c r="I116" t="str">
        <f t="shared" si="10"/>
        <v/>
      </c>
      <c r="J116" t="str">
        <f t="shared" si="10"/>
        <v/>
      </c>
      <c r="K116" t="str">
        <f t="shared" si="8"/>
        <v/>
      </c>
      <c r="L116" t="str">
        <f t="shared" si="10"/>
        <v/>
      </c>
      <c r="M116" t="str">
        <f t="shared" si="10"/>
        <v/>
      </c>
      <c r="N116" t="str">
        <f t="shared" si="10"/>
        <v/>
      </c>
      <c r="O116" t="str">
        <f t="shared" si="10"/>
        <v/>
      </c>
      <c r="P116" t="str">
        <f t="shared" si="10"/>
        <v>x</v>
      </c>
      <c r="Q116" t="str">
        <f t="shared" si="10"/>
        <v/>
      </c>
      <c r="R116">
        <f t="shared" si="7"/>
        <v>2</v>
      </c>
    </row>
    <row r="117" spans="1:18" x14ac:dyDescent="0.3">
      <c r="A117" t="s">
        <v>1702</v>
      </c>
      <c r="B117" s="22" t="s">
        <v>136</v>
      </c>
      <c r="C117" t="str">
        <f t="shared" si="10"/>
        <v/>
      </c>
      <c r="D117" t="str">
        <f t="shared" si="10"/>
        <v>x</v>
      </c>
      <c r="E117" t="str">
        <f t="shared" si="10"/>
        <v/>
      </c>
      <c r="F117" t="str">
        <f t="shared" si="10"/>
        <v/>
      </c>
      <c r="G117" t="str">
        <f t="shared" si="10"/>
        <v/>
      </c>
      <c r="H117" t="str">
        <f t="shared" si="10"/>
        <v/>
      </c>
      <c r="I117" t="str">
        <f t="shared" si="10"/>
        <v/>
      </c>
      <c r="J117" t="str">
        <f t="shared" si="10"/>
        <v/>
      </c>
      <c r="K117" t="str">
        <f t="shared" si="8"/>
        <v/>
      </c>
      <c r="L117" t="str">
        <f t="shared" si="10"/>
        <v/>
      </c>
      <c r="M117" t="str">
        <f t="shared" si="10"/>
        <v/>
      </c>
      <c r="N117" t="str">
        <f t="shared" si="10"/>
        <v/>
      </c>
      <c r="O117" t="str">
        <f t="shared" si="10"/>
        <v/>
      </c>
      <c r="P117" t="str">
        <f t="shared" si="10"/>
        <v/>
      </c>
      <c r="Q117" t="str">
        <f t="shared" si="10"/>
        <v/>
      </c>
      <c r="R117">
        <f t="shared" si="7"/>
        <v>1</v>
      </c>
    </row>
    <row r="118" spans="1:18" x14ac:dyDescent="0.3">
      <c r="A118" t="s">
        <v>1703</v>
      </c>
      <c r="B118" s="22" t="s">
        <v>136</v>
      </c>
      <c r="C118" t="str">
        <f t="shared" si="10"/>
        <v/>
      </c>
      <c r="D118" t="str">
        <f t="shared" si="10"/>
        <v>x</v>
      </c>
      <c r="E118" t="str">
        <f t="shared" si="10"/>
        <v/>
      </c>
      <c r="F118" t="str">
        <f t="shared" si="10"/>
        <v/>
      </c>
      <c r="G118" t="str">
        <f t="shared" si="10"/>
        <v/>
      </c>
      <c r="H118" t="str">
        <f t="shared" si="10"/>
        <v/>
      </c>
      <c r="I118" t="str">
        <f t="shared" si="10"/>
        <v/>
      </c>
      <c r="J118" t="str">
        <f t="shared" si="10"/>
        <v/>
      </c>
      <c r="K118" t="str">
        <f t="shared" si="8"/>
        <v/>
      </c>
      <c r="L118" t="str">
        <f t="shared" si="10"/>
        <v/>
      </c>
      <c r="M118" t="str">
        <f t="shared" si="10"/>
        <v/>
      </c>
      <c r="N118" t="str">
        <f t="shared" si="10"/>
        <v/>
      </c>
      <c r="O118" t="str">
        <f t="shared" si="10"/>
        <v/>
      </c>
      <c r="P118" t="str">
        <f t="shared" si="10"/>
        <v/>
      </c>
      <c r="Q118" t="str">
        <f t="shared" si="10"/>
        <v/>
      </c>
      <c r="R118">
        <f t="shared" si="7"/>
        <v>1</v>
      </c>
    </row>
    <row r="119" spans="1:18" x14ac:dyDescent="0.3">
      <c r="A119" t="s">
        <v>1593</v>
      </c>
      <c r="B119" s="22" t="s">
        <v>136</v>
      </c>
      <c r="C119" t="str">
        <f t="shared" ref="C119:Q135" si="11">IFERROR((IF(FIND(C$1,$A119,1)&gt;0,"x")),"")</f>
        <v/>
      </c>
      <c r="D119" t="str">
        <f t="shared" si="11"/>
        <v>x</v>
      </c>
      <c r="E119" t="str">
        <f t="shared" si="11"/>
        <v/>
      </c>
      <c r="F119" t="str">
        <f t="shared" si="11"/>
        <v/>
      </c>
      <c r="G119" t="str">
        <f t="shared" si="11"/>
        <v/>
      </c>
      <c r="H119" t="str">
        <f t="shared" si="11"/>
        <v/>
      </c>
      <c r="I119" t="str">
        <f t="shared" si="11"/>
        <v/>
      </c>
      <c r="J119" t="str">
        <f t="shared" si="11"/>
        <v/>
      </c>
      <c r="K119" t="str">
        <f t="shared" si="8"/>
        <v/>
      </c>
      <c r="L119" t="str">
        <f t="shared" si="11"/>
        <v/>
      </c>
      <c r="M119" t="str">
        <f t="shared" si="11"/>
        <v/>
      </c>
      <c r="N119" t="str">
        <f t="shared" si="11"/>
        <v/>
      </c>
      <c r="O119" t="str">
        <f t="shared" si="11"/>
        <v/>
      </c>
      <c r="P119" t="str">
        <f t="shared" si="11"/>
        <v/>
      </c>
      <c r="Q119" t="str">
        <f t="shared" si="11"/>
        <v/>
      </c>
      <c r="R119">
        <f t="shared" si="7"/>
        <v>1</v>
      </c>
    </row>
    <row r="120" spans="1:18" x14ac:dyDescent="0.3">
      <c r="A120" t="s">
        <v>1594</v>
      </c>
      <c r="B120" s="22" t="s">
        <v>136</v>
      </c>
      <c r="C120" t="str">
        <f t="shared" si="11"/>
        <v/>
      </c>
      <c r="D120" t="str">
        <f t="shared" si="11"/>
        <v>x</v>
      </c>
      <c r="E120" t="str">
        <f t="shared" si="11"/>
        <v/>
      </c>
      <c r="F120" t="str">
        <f t="shared" si="11"/>
        <v/>
      </c>
      <c r="G120" t="str">
        <f t="shared" si="11"/>
        <v/>
      </c>
      <c r="H120" t="str">
        <f t="shared" si="11"/>
        <v/>
      </c>
      <c r="I120" t="str">
        <f t="shared" si="11"/>
        <v/>
      </c>
      <c r="J120" t="str">
        <f t="shared" si="11"/>
        <v/>
      </c>
      <c r="K120" t="str">
        <f t="shared" si="8"/>
        <v/>
      </c>
      <c r="L120" t="str">
        <f t="shared" si="11"/>
        <v/>
      </c>
      <c r="M120" t="str">
        <f t="shared" si="11"/>
        <v/>
      </c>
      <c r="N120" t="str">
        <f t="shared" si="11"/>
        <v/>
      </c>
      <c r="O120" t="str">
        <f t="shared" si="11"/>
        <v/>
      </c>
      <c r="P120" t="str">
        <f t="shared" si="11"/>
        <v>x</v>
      </c>
      <c r="Q120" t="str">
        <f t="shared" si="11"/>
        <v/>
      </c>
      <c r="R120">
        <f t="shared" si="7"/>
        <v>2</v>
      </c>
    </row>
    <row r="121" spans="1:18" x14ac:dyDescent="0.3">
      <c r="A121" t="s">
        <v>1448</v>
      </c>
      <c r="B121" s="22" t="s">
        <v>136</v>
      </c>
      <c r="C121" t="str">
        <f t="shared" si="11"/>
        <v/>
      </c>
      <c r="D121" t="str">
        <f t="shared" si="11"/>
        <v>x</v>
      </c>
      <c r="E121" t="str">
        <f t="shared" si="11"/>
        <v/>
      </c>
      <c r="F121" t="str">
        <f t="shared" si="11"/>
        <v/>
      </c>
      <c r="G121" t="str">
        <f t="shared" si="11"/>
        <v/>
      </c>
      <c r="H121" t="str">
        <f t="shared" si="11"/>
        <v/>
      </c>
      <c r="I121" t="str">
        <f t="shared" si="11"/>
        <v/>
      </c>
      <c r="J121" t="str">
        <f t="shared" si="11"/>
        <v/>
      </c>
      <c r="K121" t="str">
        <f t="shared" si="8"/>
        <v/>
      </c>
      <c r="L121" t="str">
        <f t="shared" si="11"/>
        <v/>
      </c>
      <c r="M121" t="str">
        <f t="shared" si="11"/>
        <v/>
      </c>
      <c r="N121" t="str">
        <f t="shared" si="11"/>
        <v/>
      </c>
      <c r="O121" t="str">
        <f t="shared" si="11"/>
        <v/>
      </c>
      <c r="P121" t="str">
        <f t="shared" si="11"/>
        <v/>
      </c>
      <c r="Q121" t="str">
        <f t="shared" si="11"/>
        <v/>
      </c>
      <c r="R121">
        <f t="shared" si="7"/>
        <v>1</v>
      </c>
    </row>
    <row r="122" spans="1:18" x14ac:dyDescent="0.3">
      <c r="A122" t="s">
        <v>1595</v>
      </c>
      <c r="B122" s="22" t="s">
        <v>136</v>
      </c>
      <c r="C122" t="str">
        <f t="shared" si="11"/>
        <v/>
      </c>
      <c r="D122" t="str">
        <f t="shared" si="11"/>
        <v>x</v>
      </c>
      <c r="E122" t="str">
        <f t="shared" si="11"/>
        <v/>
      </c>
      <c r="F122" t="str">
        <f t="shared" si="11"/>
        <v/>
      </c>
      <c r="G122" t="str">
        <f t="shared" si="11"/>
        <v/>
      </c>
      <c r="H122" t="str">
        <f t="shared" si="11"/>
        <v/>
      </c>
      <c r="I122" t="str">
        <f t="shared" si="11"/>
        <v/>
      </c>
      <c r="J122" t="str">
        <f t="shared" si="11"/>
        <v/>
      </c>
      <c r="K122" t="str">
        <f t="shared" si="8"/>
        <v/>
      </c>
      <c r="L122" t="str">
        <f t="shared" si="11"/>
        <v>x</v>
      </c>
      <c r="M122" t="str">
        <f t="shared" si="11"/>
        <v/>
      </c>
      <c r="N122" t="str">
        <f t="shared" si="11"/>
        <v/>
      </c>
      <c r="O122" t="str">
        <f t="shared" si="11"/>
        <v/>
      </c>
      <c r="P122" t="str">
        <f t="shared" si="11"/>
        <v/>
      </c>
      <c r="Q122" t="str">
        <f t="shared" si="11"/>
        <v/>
      </c>
      <c r="R122">
        <f t="shared" si="7"/>
        <v>2</v>
      </c>
    </row>
    <row r="123" spans="1:18" x14ac:dyDescent="0.3">
      <c r="A123" t="s">
        <v>1596</v>
      </c>
      <c r="B123" s="22" t="s">
        <v>136</v>
      </c>
      <c r="C123" t="str">
        <f t="shared" si="11"/>
        <v/>
      </c>
      <c r="D123" t="str">
        <f t="shared" si="11"/>
        <v>x</v>
      </c>
      <c r="E123" t="str">
        <f t="shared" si="11"/>
        <v/>
      </c>
      <c r="F123" t="str">
        <f t="shared" si="11"/>
        <v/>
      </c>
      <c r="G123" t="str">
        <f t="shared" si="11"/>
        <v/>
      </c>
      <c r="H123" t="str">
        <f t="shared" si="11"/>
        <v/>
      </c>
      <c r="I123" t="str">
        <f t="shared" si="11"/>
        <v/>
      </c>
      <c r="J123" t="str">
        <f t="shared" si="11"/>
        <v/>
      </c>
      <c r="K123" t="str">
        <f t="shared" si="8"/>
        <v/>
      </c>
      <c r="L123" t="str">
        <f t="shared" si="11"/>
        <v>x</v>
      </c>
      <c r="M123" t="str">
        <f t="shared" si="11"/>
        <v/>
      </c>
      <c r="N123" t="str">
        <f t="shared" si="11"/>
        <v/>
      </c>
      <c r="O123" t="str">
        <f t="shared" si="11"/>
        <v/>
      </c>
      <c r="P123" t="str">
        <f t="shared" si="11"/>
        <v>x</v>
      </c>
      <c r="Q123" t="str">
        <f t="shared" si="11"/>
        <v/>
      </c>
      <c r="R123">
        <f t="shared" si="7"/>
        <v>3</v>
      </c>
    </row>
    <row r="124" spans="1:18" x14ac:dyDescent="0.3">
      <c r="A124" t="s">
        <v>1831</v>
      </c>
      <c r="B124" s="22" t="s">
        <v>136</v>
      </c>
      <c r="C124" t="str">
        <f t="shared" si="11"/>
        <v/>
      </c>
      <c r="D124" t="str">
        <f t="shared" si="11"/>
        <v>x</v>
      </c>
      <c r="E124" t="str">
        <f t="shared" si="11"/>
        <v/>
      </c>
      <c r="F124" t="str">
        <f t="shared" si="11"/>
        <v/>
      </c>
      <c r="G124" t="str">
        <f t="shared" si="11"/>
        <v/>
      </c>
      <c r="H124" t="str">
        <f t="shared" si="11"/>
        <v/>
      </c>
      <c r="I124" t="str">
        <f t="shared" si="11"/>
        <v/>
      </c>
      <c r="J124" t="str">
        <f t="shared" si="11"/>
        <v/>
      </c>
      <c r="K124" t="str">
        <f t="shared" si="8"/>
        <v/>
      </c>
      <c r="L124" t="str">
        <f t="shared" si="11"/>
        <v/>
      </c>
      <c r="M124" t="str">
        <f t="shared" si="11"/>
        <v/>
      </c>
      <c r="N124" t="str">
        <f t="shared" si="11"/>
        <v/>
      </c>
      <c r="O124" t="str">
        <f t="shared" si="11"/>
        <v/>
      </c>
      <c r="P124" t="str">
        <f t="shared" si="11"/>
        <v/>
      </c>
      <c r="Q124" t="str">
        <f t="shared" si="11"/>
        <v/>
      </c>
      <c r="R124">
        <f t="shared" si="7"/>
        <v>1</v>
      </c>
    </row>
    <row r="125" spans="1:18" x14ac:dyDescent="0.3">
      <c r="A125" t="s">
        <v>1728</v>
      </c>
      <c r="B125" s="22" t="s">
        <v>136</v>
      </c>
      <c r="C125" t="str">
        <f t="shared" si="11"/>
        <v/>
      </c>
      <c r="D125" t="str">
        <f t="shared" si="11"/>
        <v>x</v>
      </c>
      <c r="E125" t="str">
        <f t="shared" si="11"/>
        <v/>
      </c>
      <c r="F125" t="str">
        <f t="shared" si="11"/>
        <v/>
      </c>
      <c r="G125" t="str">
        <f t="shared" si="11"/>
        <v/>
      </c>
      <c r="H125" t="str">
        <f t="shared" si="11"/>
        <v/>
      </c>
      <c r="I125" t="str">
        <f t="shared" si="11"/>
        <v/>
      </c>
      <c r="J125" t="str">
        <f t="shared" si="11"/>
        <v/>
      </c>
      <c r="K125" t="str">
        <f t="shared" si="8"/>
        <v/>
      </c>
      <c r="L125" t="str">
        <f t="shared" si="11"/>
        <v/>
      </c>
      <c r="M125" t="str">
        <f t="shared" si="11"/>
        <v/>
      </c>
      <c r="N125" t="str">
        <f t="shared" si="11"/>
        <v/>
      </c>
      <c r="O125" t="str">
        <f t="shared" si="11"/>
        <v/>
      </c>
      <c r="P125" t="str">
        <f t="shared" si="11"/>
        <v/>
      </c>
      <c r="Q125" t="str">
        <f t="shared" si="11"/>
        <v/>
      </c>
      <c r="R125">
        <f t="shared" si="7"/>
        <v>1</v>
      </c>
    </row>
    <row r="126" spans="1:18" x14ac:dyDescent="0.3">
      <c r="A126" t="s">
        <v>1729</v>
      </c>
      <c r="B126" s="22" t="s">
        <v>136</v>
      </c>
      <c r="C126" t="str">
        <f t="shared" si="11"/>
        <v/>
      </c>
      <c r="D126" t="str">
        <f t="shared" si="11"/>
        <v>x</v>
      </c>
      <c r="E126" t="str">
        <f t="shared" si="11"/>
        <v/>
      </c>
      <c r="F126" t="str">
        <f t="shared" si="11"/>
        <v/>
      </c>
      <c r="G126" t="str">
        <f t="shared" si="11"/>
        <v/>
      </c>
      <c r="H126" t="str">
        <f t="shared" si="11"/>
        <v/>
      </c>
      <c r="I126" t="str">
        <f t="shared" si="11"/>
        <v/>
      </c>
      <c r="J126" t="str">
        <f t="shared" si="11"/>
        <v/>
      </c>
      <c r="K126" t="str">
        <f t="shared" si="8"/>
        <v/>
      </c>
      <c r="L126" t="str">
        <f t="shared" si="11"/>
        <v/>
      </c>
      <c r="M126" t="str">
        <f t="shared" si="11"/>
        <v/>
      </c>
      <c r="N126" t="str">
        <f t="shared" si="11"/>
        <v/>
      </c>
      <c r="O126" t="str">
        <f t="shared" si="11"/>
        <v/>
      </c>
      <c r="P126" t="str">
        <f t="shared" si="11"/>
        <v>x</v>
      </c>
      <c r="Q126" t="str">
        <f t="shared" si="11"/>
        <v/>
      </c>
      <c r="R126">
        <f t="shared" si="7"/>
        <v>2</v>
      </c>
    </row>
    <row r="127" spans="1:18" x14ac:dyDescent="0.3">
      <c r="A127" t="s">
        <v>1827</v>
      </c>
      <c r="B127" s="22" t="s">
        <v>136</v>
      </c>
      <c r="C127" t="str">
        <f t="shared" si="11"/>
        <v/>
      </c>
      <c r="D127" t="str">
        <f t="shared" si="11"/>
        <v>x</v>
      </c>
      <c r="E127" t="str">
        <f t="shared" si="11"/>
        <v/>
      </c>
      <c r="F127" t="str">
        <f t="shared" si="11"/>
        <v/>
      </c>
      <c r="G127" t="str">
        <f t="shared" si="11"/>
        <v/>
      </c>
      <c r="H127" t="str">
        <f t="shared" si="11"/>
        <v/>
      </c>
      <c r="I127" t="str">
        <f t="shared" si="11"/>
        <v/>
      </c>
      <c r="J127" t="str">
        <f t="shared" si="11"/>
        <v/>
      </c>
      <c r="K127" t="str">
        <f t="shared" si="8"/>
        <v/>
      </c>
      <c r="L127" t="str">
        <f t="shared" si="11"/>
        <v>x</v>
      </c>
      <c r="M127" t="str">
        <f t="shared" si="11"/>
        <v/>
      </c>
      <c r="N127" t="str">
        <f t="shared" si="11"/>
        <v/>
      </c>
      <c r="O127" t="str">
        <f t="shared" si="11"/>
        <v/>
      </c>
      <c r="P127" t="str">
        <f t="shared" si="11"/>
        <v/>
      </c>
      <c r="Q127" t="str">
        <f t="shared" si="11"/>
        <v/>
      </c>
      <c r="R127">
        <f t="shared" si="7"/>
        <v>2</v>
      </c>
    </row>
    <row r="128" spans="1:18" x14ac:dyDescent="0.3">
      <c r="A128" t="s">
        <v>1704</v>
      </c>
      <c r="B128" s="22" t="s">
        <v>136</v>
      </c>
      <c r="C128" t="str">
        <f t="shared" si="11"/>
        <v/>
      </c>
      <c r="D128" t="str">
        <f t="shared" si="11"/>
        <v>x</v>
      </c>
      <c r="E128" t="str">
        <f t="shared" si="11"/>
        <v/>
      </c>
      <c r="F128" t="str">
        <f t="shared" si="11"/>
        <v/>
      </c>
      <c r="G128" t="str">
        <f t="shared" si="11"/>
        <v/>
      </c>
      <c r="H128" t="str">
        <f t="shared" si="11"/>
        <v/>
      </c>
      <c r="I128" t="str">
        <f t="shared" si="11"/>
        <v/>
      </c>
      <c r="J128" t="str">
        <f t="shared" si="11"/>
        <v/>
      </c>
      <c r="K128" t="str">
        <f t="shared" si="8"/>
        <v/>
      </c>
      <c r="L128" t="str">
        <f t="shared" si="11"/>
        <v/>
      </c>
      <c r="M128" t="str">
        <f t="shared" si="11"/>
        <v/>
      </c>
      <c r="N128" t="str">
        <f t="shared" si="11"/>
        <v/>
      </c>
      <c r="O128" t="str">
        <f t="shared" si="11"/>
        <v/>
      </c>
      <c r="P128" t="str">
        <f t="shared" si="11"/>
        <v/>
      </c>
      <c r="Q128" t="str">
        <f t="shared" si="11"/>
        <v/>
      </c>
      <c r="R128">
        <f t="shared" si="7"/>
        <v>1</v>
      </c>
    </row>
    <row r="129" spans="1:18" x14ac:dyDescent="0.3">
      <c r="A129" t="s">
        <v>1548</v>
      </c>
      <c r="B129" s="22" t="s">
        <v>136</v>
      </c>
      <c r="C129" t="str">
        <f t="shared" si="11"/>
        <v/>
      </c>
      <c r="D129" t="str">
        <f t="shared" si="11"/>
        <v>x</v>
      </c>
      <c r="E129" t="str">
        <f t="shared" si="11"/>
        <v/>
      </c>
      <c r="F129" t="str">
        <f t="shared" si="11"/>
        <v/>
      </c>
      <c r="G129" t="str">
        <f t="shared" si="11"/>
        <v/>
      </c>
      <c r="H129" t="str">
        <f t="shared" si="11"/>
        <v/>
      </c>
      <c r="I129" t="str">
        <f t="shared" si="11"/>
        <v/>
      </c>
      <c r="J129" t="str">
        <f t="shared" si="11"/>
        <v/>
      </c>
      <c r="K129" t="str">
        <f t="shared" si="8"/>
        <v/>
      </c>
      <c r="L129" t="str">
        <f t="shared" si="11"/>
        <v/>
      </c>
      <c r="M129" t="str">
        <f t="shared" si="11"/>
        <v/>
      </c>
      <c r="N129" t="str">
        <f t="shared" si="11"/>
        <v/>
      </c>
      <c r="O129" t="str">
        <f t="shared" si="11"/>
        <v/>
      </c>
      <c r="P129" t="str">
        <f t="shared" si="11"/>
        <v/>
      </c>
      <c r="Q129" t="str">
        <f t="shared" si="11"/>
        <v/>
      </c>
      <c r="R129">
        <f t="shared" si="7"/>
        <v>1</v>
      </c>
    </row>
    <row r="130" spans="1:18" x14ac:dyDescent="0.3">
      <c r="A130" t="s">
        <v>1597</v>
      </c>
      <c r="B130" s="22" t="s">
        <v>136</v>
      </c>
      <c r="C130" t="str">
        <f t="shared" si="11"/>
        <v/>
      </c>
      <c r="D130" t="str">
        <f t="shared" si="11"/>
        <v>x</v>
      </c>
      <c r="E130" t="str">
        <f t="shared" si="11"/>
        <v/>
      </c>
      <c r="F130" t="str">
        <f t="shared" si="11"/>
        <v/>
      </c>
      <c r="G130" t="str">
        <f t="shared" si="11"/>
        <v/>
      </c>
      <c r="H130" t="str">
        <f t="shared" si="11"/>
        <v/>
      </c>
      <c r="I130" t="str">
        <f t="shared" si="11"/>
        <v/>
      </c>
      <c r="J130" t="str">
        <f t="shared" si="11"/>
        <v/>
      </c>
      <c r="K130" t="str">
        <f t="shared" si="8"/>
        <v/>
      </c>
      <c r="L130" t="str">
        <f t="shared" si="11"/>
        <v/>
      </c>
      <c r="M130" t="str">
        <f t="shared" si="11"/>
        <v/>
      </c>
      <c r="N130" t="str">
        <f t="shared" si="11"/>
        <v/>
      </c>
      <c r="O130" t="str">
        <f t="shared" si="11"/>
        <v/>
      </c>
      <c r="P130" t="str">
        <f t="shared" si="11"/>
        <v/>
      </c>
      <c r="Q130" t="str">
        <f t="shared" si="11"/>
        <v/>
      </c>
      <c r="R130">
        <f t="shared" si="7"/>
        <v>1</v>
      </c>
    </row>
    <row r="131" spans="1:18" x14ac:dyDescent="0.3">
      <c r="A131" t="s">
        <v>1598</v>
      </c>
      <c r="B131" s="22" t="s">
        <v>136</v>
      </c>
      <c r="C131" t="str">
        <f t="shared" si="11"/>
        <v/>
      </c>
      <c r="D131" t="str">
        <f t="shared" si="11"/>
        <v>x</v>
      </c>
      <c r="E131" t="str">
        <f t="shared" si="11"/>
        <v/>
      </c>
      <c r="F131" t="str">
        <f t="shared" si="11"/>
        <v/>
      </c>
      <c r="G131" t="str">
        <f t="shared" si="11"/>
        <v/>
      </c>
      <c r="H131" t="str">
        <f t="shared" si="11"/>
        <v/>
      </c>
      <c r="I131" t="str">
        <f t="shared" si="11"/>
        <v/>
      </c>
      <c r="J131" t="str">
        <f t="shared" si="11"/>
        <v/>
      </c>
      <c r="K131" t="str">
        <f t="shared" si="8"/>
        <v/>
      </c>
      <c r="L131" t="str">
        <f t="shared" si="11"/>
        <v/>
      </c>
      <c r="M131" t="str">
        <f t="shared" si="11"/>
        <v/>
      </c>
      <c r="N131" t="str">
        <f t="shared" si="11"/>
        <v/>
      </c>
      <c r="O131" t="str">
        <f t="shared" si="11"/>
        <v/>
      </c>
      <c r="P131" t="str">
        <f t="shared" si="11"/>
        <v>x</v>
      </c>
      <c r="Q131" t="str">
        <f t="shared" si="11"/>
        <v/>
      </c>
      <c r="R131">
        <f t="shared" si="7"/>
        <v>2</v>
      </c>
    </row>
    <row r="132" spans="1:18" x14ac:dyDescent="0.3">
      <c r="A132" t="s">
        <v>1794</v>
      </c>
      <c r="B132" s="22" t="s">
        <v>136</v>
      </c>
      <c r="C132" t="str">
        <f t="shared" si="11"/>
        <v/>
      </c>
      <c r="D132" t="str">
        <f t="shared" si="11"/>
        <v>x</v>
      </c>
      <c r="E132" t="str">
        <f t="shared" si="11"/>
        <v/>
      </c>
      <c r="F132" t="str">
        <f t="shared" si="11"/>
        <v/>
      </c>
      <c r="G132" t="str">
        <f t="shared" si="11"/>
        <v/>
      </c>
      <c r="H132" t="str">
        <f t="shared" si="11"/>
        <v/>
      </c>
      <c r="I132" t="str">
        <f t="shared" si="11"/>
        <v/>
      </c>
      <c r="J132" t="str">
        <f t="shared" si="11"/>
        <v/>
      </c>
      <c r="K132" t="str">
        <f t="shared" si="8"/>
        <v/>
      </c>
      <c r="L132" t="str">
        <f t="shared" si="11"/>
        <v>x</v>
      </c>
      <c r="M132" t="str">
        <f t="shared" si="11"/>
        <v/>
      </c>
      <c r="N132" t="str">
        <f t="shared" si="11"/>
        <v/>
      </c>
      <c r="O132" t="str">
        <f t="shared" si="11"/>
        <v/>
      </c>
      <c r="P132" t="str">
        <f t="shared" si="11"/>
        <v/>
      </c>
      <c r="Q132" t="str">
        <f t="shared" si="11"/>
        <v/>
      </c>
      <c r="R132">
        <f t="shared" ref="R132:R174" si="12">COUNTIF(C132:Q132,"x")</f>
        <v>2</v>
      </c>
    </row>
    <row r="133" spans="1:18" x14ac:dyDescent="0.3">
      <c r="A133" t="s">
        <v>1706</v>
      </c>
      <c r="B133" s="22" t="s">
        <v>136</v>
      </c>
      <c r="C133" t="str">
        <f t="shared" si="11"/>
        <v/>
      </c>
      <c r="D133" t="str">
        <f t="shared" si="11"/>
        <v>x</v>
      </c>
      <c r="E133" t="str">
        <f t="shared" si="11"/>
        <v/>
      </c>
      <c r="F133" t="str">
        <f t="shared" si="11"/>
        <v/>
      </c>
      <c r="G133" t="str">
        <f t="shared" si="11"/>
        <v/>
      </c>
      <c r="H133" t="str">
        <f t="shared" si="11"/>
        <v/>
      </c>
      <c r="I133" t="str">
        <f t="shared" si="11"/>
        <v/>
      </c>
      <c r="J133" t="str">
        <f t="shared" si="11"/>
        <v/>
      </c>
      <c r="K133" t="str">
        <f t="shared" si="8"/>
        <v/>
      </c>
      <c r="L133" t="str">
        <f t="shared" si="11"/>
        <v/>
      </c>
      <c r="M133" t="str">
        <f t="shared" si="11"/>
        <v/>
      </c>
      <c r="N133" t="str">
        <f t="shared" si="11"/>
        <v/>
      </c>
      <c r="O133" t="str">
        <f t="shared" si="11"/>
        <v/>
      </c>
      <c r="P133" t="str">
        <f t="shared" si="11"/>
        <v/>
      </c>
      <c r="Q133" t="str">
        <f t="shared" si="11"/>
        <v/>
      </c>
      <c r="R133">
        <f t="shared" si="12"/>
        <v>1</v>
      </c>
    </row>
    <row r="134" spans="1:18" x14ac:dyDescent="0.3">
      <c r="A134" t="s">
        <v>1599</v>
      </c>
      <c r="B134" s="22" t="s">
        <v>136</v>
      </c>
      <c r="C134" t="str">
        <f t="shared" si="11"/>
        <v/>
      </c>
      <c r="D134" t="str">
        <f t="shared" si="11"/>
        <v>x</v>
      </c>
      <c r="E134" t="str">
        <f t="shared" si="11"/>
        <v/>
      </c>
      <c r="F134" t="str">
        <f t="shared" si="11"/>
        <v/>
      </c>
      <c r="G134" t="str">
        <f t="shared" si="11"/>
        <v/>
      </c>
      <c r="H134" t="str">
        <f t="shared" si="11"/>
        <v/>
      </c>
      <c r="I134" t="str">
        <f t="shared" si="11"/>
        <v/>
      </c>
      <c r="J134" t="str">
        <f t="shared" si="11"/>
        <v/>
      </c>
      <c r="K134" t="str">
        <f t="shared" si="8"/>
        <v/>
      </c>
      <c r="L134" t="str">
        <f t="shared" si="11"/>
        <v>x</v>
      </c>
      <c r="M134" t="str">
        <f t="shared" si="11"/>
        <v/>
      </c>
      <c r="N134" t="str">
        <f t="shared" si="11"/>
        <v/>
      </c>
      <c r="O134" t="str">
        <f t="shared" si="11"/>
        <v/>
      </c>
      <c r="P134" t="str">
        <f t="shared" si="11"/>
        <v/>
      </c>
      <c r="Q134" t="str">
        <f t="shared" si="11"/>
        <v/>
      </c>
      <c r="R134">
        <f t="shared" si="12"/>
        <v>2</v>
      </c>
    </row>
    <row r="135" spans="1:18" x14ac:dyDescent="0.3">
      <c r="A135" t="s">
        <v>1828</v>
      </c>
      <c r="B135" s="21" t="s">
        <v>20</v>
      </c>
      <c r="C135" t="str">
        <f t="shared" si="11"/>
        <v/>
      </c>
      <c r="D135" t="str">
        <f t="shared" si="11"/>
        <v/>
      </c>
      <c r="E135" t="str">
        <f t="shared" si="11"/>
        <v/>
      </c>
      <c r="F135" t="str">
        <f t="shared" si="11"/>
        <v/>
      </c>
      <c r="G135" t="str">
        <f t="shared" si="11"/>
        <v/>
      </c>
      <c r="H135" t="str">
        <f t="shared" si="11"/>
        <v/>
      </c>
      <c r="I135" t="str">
        <f t="shared" si="11"/>
        <v/>
      </c>
      <c r="J135" t="str">
        <f t="shared" si="11"/>
        <v/>
      </c>
      <c r="K135" t="str">
        <f t="shared" si="8"/>
        <v/>
      </c>
      <c r="L135" t="str">
        <f t="shared" si="11"/>
        <v/>
      </c>
      <c r="M135" t="str">
        <f t="shared" si="11"/>
        <v/>
      </c>
      <c r="N135" t="str">
        <f t="shared" si="11"/>
        <v/>
      </c>
      <c r="O135" t="str">
        <f t="shared" si="11"/>
        <v/>
      </c>
      <c r="P135" t="str">
        <f t="shared" si="11"/>
        <v/>
      </c>
      <c r="Q135" t="str">
        <f t="shared" si="11"/>
        <v/>
      </c>
      <c r="R135">
        <f t="shared" si="12"/>
        <v>0</v>
      </c>
    </row>
    <row r="136" spans="1:18" x14ac:dyDescent="0.3">
      <c r="A136" t="s">
        <v>1792</v>
      </c>
      <c r="B136" s="21" t="s">
        <v>20</v>
      </c>
      <c r="C136" t="str">
        <f t="shared" ref="C136:Q152" si="13">IFERROR((IF(FIND(C$1,$A136,1)&gt;0,"x")),"")</f>
        <v/>
      </c>
      <c r="D136" t="str">
        <f t="shared" si="13"/>
        <v/>
      </c>
      <c r="E136" t="str">
        <f t="shared" si="13"/>
        <v/>
      </c>
      <c r="F136" t="str">
        <f t="shared" si="13"/>
        <v/>
      </c>
      <c r="G136" t="str">
        <f t="shared" si="13"/>
        <v/>
      </c>
      <c r="H136" t="str">
        <f t="shared" si="13"/>
        <v/>
      </c>
      <c r="I136" t="str">
        <f t="shared" si="13"/>
        <v/>
      </c>
      <c r="J136" t="str">
        <f t="shared" si="13"/>
        <v/>
      </c>
      <c r="K136" t="str">
        <f t="shared" si="8"/>
        <v/>
      </c>
      <c r="L136" t="str">
        <f t="shared" si="13"/>
        <v/>
      </c>
      <c r="M136" t="str">
        <f t="shared" si="13"/>
        <v/>
      </c>
      <c r="N136" t="str">
        <f t="shared" si="13"/>
        <v/>
      </c>
      <c r="O136" t="str">
        <f t="shared" si="13"/>
        <v/>
      </c>
      <c r="P136" t="str">
        <f t="shared" si="13"/>
        <v/>
      </c>
      <c r="Q136" t="str">
        <f t="shared" si="13"/>
        <v/>
      </c>
      <c r="R136">
        <f t="shared" si="12"/>
        <v>0</v>
      </c>
    </row>
    <row r="137" spans="1:18" x14ac:dyDescent="0.3">
      <c r="A137" t="s">
        <v>1440</v>
      </c>
      <c r="B137" s="21" t="s">
        <v>20</v>
      </c>
      <c r="C137" t="str">
        <f t="shared" si="13"/>
        <v/>
      </c>
      <c r="D137" t="str">
        <f t="shared" si="13"/>
        <v/>
      </c>
      <c r="E137" t="str">
        <f t="shared" si="13"/>
        <v/>
      </c>
      <c r="F137" t="str">
        <f t="shared" si="13"/>
        <v/>
      </c>
      <c r="G137" t="str">
        <f t="shared" si="13"/>
        <v/>
      </c>
      <c r="H137" t="str">
        <f t="shared" si="13"/>
        <v/>
      </c>
      <c r="I137" t="str">
        <f t="shared" si="13"/>
        <v/>
      </c>
      <c r="J137" t="str">
        <f t="shared" si="13"/>
        <v/>
      </c>
      <c r="K137" t="str">
        <f t="shared" si="8"/>
        <v/>
      </c>
      <c r="L137" t="str">
        <f t="shared" si="13"/>
        <v/>
      </c>
      <c r="M137" t="str">
        <f t="shared" si="13"/>
        <v/>
      </c>
      <c r="N137" t="str">
        <f t="shared" si="13"/>
        <v/>
      </c>
      <c r="O137" t="str">
        <f t="shared" si="13"/>
        <v/>
      </c>
      <c r="P137" t="str">
        <f t="shared" si="13"/>
        <v/>
      </c>
      <c r="Q137" t="str">
        <f t="shared" si="13"/>
        <v/>
      </c>
      <c r="R137">
        <f t="shared" si="12"/>
        <v>0</v>
      </c>
    </row>
    <row r="138" spans="1:18" x14ac:dyDescent="0.3">
      <c r="A138" t="s">
        <v>1536</v>
      </c>
      <c r="B138" s="22" t="s">
        <v>20</v>
      </c>
      <c r="C138" t="str">
        <f t="shared" si="13"/>
        <v/>
      </c>
      <c r="D138" t="str">
        <f t="shared" si="13"/>
        <v/>
      </c>
      <c r="E138" t="str">
        <f t="shared" si="13"/>
        <v/>
      </c>
      <c r="F138" t="str">
        <f t="shared" si="13"/>
        <v/>
      </c>
      <c r="G138" t="str">
        <f t="shared" si="13"/>
        <v/>
      </c>
      <c r="H138" t="str">
        <f t="shared" si="13"/>
        <v/>
      </c>
      <c r="I138" t="str">
        <f t="shared" si="13"/>
        <v/>
      </c>
      <c r="J138" t="str">
        <f t="shared" si="13"/>
        <v/>
      </c>
      <c r="K138" t="str">
        <f t="shared" si="8"/>
        <v/>
      </c>
      <c r="L138" t="str">
        <f t="shared" si="13"/>
        <v/>
      </c>
      <c r="M138" t="str">
        <f t="shared" si="13"/>
        <v/>
      </c>
      <c r="N138" t="str">
        <f t="shared" si="13"/>
        <v/>
      </c>
      <c r="O138" t="str">
        <f t="shared" si="13"/>
        <v/>
      </c>
      <c r="P138" t="str">
        <f t="shared" si="13"/>
        <v>x</v>
      </c>
      <c r="Q138" t="str">
        <f t="shared" si="13"/>
        <v/>
      </c>
      <c r="R138">
        <f t="shared" si="12"/>
        <v>1</v>
      </c>
    </row>
    <row r="139" spans="1:18" x14ac:dyDescent="0.3">
      <c r="A139" t="s">
        <v>1833</v>
      </c>
      <c r="B139" s="21" t="s">
        <v>20</v>
      </c>
      <c r="C139" t="str">
        <f t="shared" si="13"/>
        <v/>
      </c>
      <c r="D139" t="str">
        <f t="shared" si="13"/>
        <v/>
      </c>
      <c r="E139" t="str">
        <f t="shared" si="13"/>
        <v/>
      </c>
      <c r="F139" t="str">
        <f t="shared" si="13"/>
        <v/>
      </c>
      <c r="G139" t="str">
        <f t="shared" si="13"/>
        <v/>
      </c>
      <c r="H139" t="str">
        <f t="shared" si="13"/>
        <v/>
      </c>
      <c r="I139" t="str">
        <f t="shared" si="13"/>
        <v/>
      </c>
      <c r="J139" t="str">
        <f t="shared" si="13"/>
        <v/>
      </c>
      <c r="K139" t="str">
        <f t="shared" si="8"/>
        <v/>
      </c>
      <c r="L139" t="str">
        <f t="shared" si="13"/>
        <v/>
      </c>
      <c r="M139" t="str">
        <f t="shared" si="13"/>
        <v/>
      </c>
      <c r="N139" t="str">
        <f t="shared" si="13"/>
        <v/>
      </c>
      <c r="O139" t="str">
        <f t="shared" si="13"/>
        <v/>
      </c>
      <c r="P139" t="str">
        <f t="shared" si="13"/>
        <v/>
      </c>
      <c r="Q139" t="str">
        <f t="shared" si="13"/>
        <v/>
      </c>
      <c r="R139">
        <f t="shared" si="12"/>
        <v>0</v>
      </c>
    </row>
    <row r="140" spans="1:18" x14ac:dyDescent="0.3">
      <c r="A140" t="s">
        <v>1750</v>
      </c>
      <c r="B140" s="21" t="s">
        <v>20</v>
      </c>
      <c r="C140" t="str">
        <f t="shared" si="13"/>
        <v/>
      </c>
      <c r="D140" t="str">
        <f t="shared" si="13"/>
        <v/>
      </c>
      <c r="E140" t="str">
        <f t="shared" si="13"/>
        <v/>
      </c>
      <c r="F140" t="str">
        <f t="shared" si="13"/>
        <v/>
      </c>
      <c r="G140" t="str">
        <f t="shared" si="13"/>
        <v/>
      </c>
      <c r="H140" t="str">
        <f t="shared" si="13"/>
        <v/>
      </c>
      <c r="I140" t="str">
        <f t="shared" si="13"/>
        <v/>
      </c>
      <c r="J140" t="str">
        <f t="shared" si="13"/>
        <v/>
      </c>
      <c r="K140" t="str">
        <f t="shared" si="8"/>
        <v/>
      </c>
      <c r="L140" t="str">
        <f t="shared" si="13"/>
        <v/>
      </c>
      <c r="M140" t="str">
        <f t="shared" si="13"/>
        <v/>
      </c>
      <c r="N140" t="str">
        <f t="shared" si="13"/>
        <v/>
      </c>
      <c r="O140" t="str">
        <f t="shared" si="13"/>
        <v/>
      </c>
      <c r="P140" t="str">
        <f t="shared" si="13"/>
        <v>x</v>
      </c>
      <c r="Q140" t="str">
        <f t="shared" si="13"/>
        <v/>
      </c>
      <c r="R140">
        <f t="shared" si="12"/>
        <v>1</v>
      </c>
    </row>
    <row r="141" spans="1:18" x14ac:dyDescent="0.3">
      <c r="A141" t="s">
        <v>1600</v>
      </c>
      <c r="B141" s="22" t="s">
        <v>55</v>
      </c>
      <c r="C141" t="str">
        <f t="shared" si="13"/>
        <v/>
      </c>
      <c r="D141" t="str">
        <f t="shared" si="13"/>
        <v/>
      </c>
      <c r="E141" t="str">
        <f t="shared" si="13"/>
        <v/>
      </c>
      <c r="F141" t="str">
        <f t="shared" si="13"/>
        <v/>
      </c>
      <c r="G141" t="str">
        <f t="shared" si="13"/>
        <v>x</v>
      </c>
      <c r="H141" t="str">
        <f t="shared" si="13"/>
        <v/>
      </c>
      <c r="I141" t="str">
        <f t="shared" si="13"/>
        <v/>
      </c>
      <c r="J141" t="str">
        <f t="shared" si="13"/>
        <v/>
      </c>
      <c r="K141" t="str">
        <f t="shared" si="8"/>
        <v/>
      </c>
      <c r="L141" t="str">
        <f t="shared" si="13"/>
        <v/>
      </c>
      <c r="M141" t="str">
        <f t="shared" si="13"/>
        <v/>
      </c>
      <c r="N141" t="str">
        <f t="shared" si="13"/>
        <v/>
      </c>
      <c r="O141" t="str">
        <f t="shared" si="13"/>
        <v/>
      </c>
      <c r="P141" t="str">
        <f t="shared" si="13"/>
        <v/>
      </c>
      <c r="Q141" t="str">
        <f t="shared" si="13"/>
        <v/>
      </c>
      <c r="R141">
        <f t="shared" si="12"/>
        <v>1</v>
      </c>
    </row>
    <row r="142" spans="1:18" x14ac:dyDescent="0.3">
      <c r="A142" t="s">
        <v>1507</v>
      </c>
      <c r="B142" s="22" t="s">
        <v>55</v>
      </c>
      <c r="C142" t="str">
        <f t="shared" si="13"/>
        <v/>
      </c>
      <c r="D142" t="str">
        <f t="shared" si="13"/>
        <v/>
      </c>
      <c r="E142" t="str">
        <f t="shared" si="13"/>
        <v/>
      </c>
      <c r="F142" t="str">
        <f t="shared" si="13"/>
        <v/>
      </c>
      <c r="G142" t="str">
        <f t="shared" si="13"/>
        <v>x</v>
      </c>
      <c r="H142" t="str">
        <f t="shared" si="13"/>
        <v/>
      </c>
      <c r="I142" t="str">
        <f t="shared" si="13"/>
        <v/>
      </c>
      <c r="J142" t="str">
        <f t="shared" si="13"/>
        <v/>
      </c>
      <c r="K142" t="str">
        <f t="shared" si="8"/>
        <v/>
      </c>
      <c r="L142" t="str">
        <f t="shared" si="13"/>
        <v/>
      </c>
      <c r="M142" t="str">
        <f t="shared" si="13"/>
        <v/>
      </c>
      <c r="N142" t="str">
        <f t="shared" si="13"/>
        <v/>
      </c>
      <c r="O142" t="str">
        <f t="shared" si="13"/>
        <v/>
      </c>
      <c r="P142" t="str">
        <f t="shared" si="13"/>
        <v>x</v>
      </c>
      <c r="Q142" t="str">
        <f t="shared" si="13"/>
        <v/>
      </c>
      <c r="R142">
        <f t="shared" si="12"/>
        <v>2</v>
      </c>
    </row>
    <row r="143" spans="1:18" x14ac:dyDescent="0.3">
      <c r="A143" t="s">
        <v>1717</v>
      </c>
      <c r="B143" s="22" t="s">
        <v>20</v>
      </c>
      <c r="C143" t="str">
        <f t="shared" si="13"/>
        <v/>
      </c>
      <c r="D143" t="str">
        <f t="shared" si="13"/>
        <v/>
      </c>
      <c r="E143" t="str">
        <f t="shared" si="13"/>
        <v>x</v>
      </c>
      <c r="F143" t="str">
        <f t="shared" si="13"/>
        <v/>
      </c>
      <c r="G143" t="str">
        <f t="shared" si="13"/>
        <v/>
      </c>
      <c r="H143" t="str">
        <f t="shared" si="13"/>
        <v/>
      </c>
      <c r="I143" t="str">
        <f t="shared" si="13"/>
        <v/>
      </c>
      <c r="J143" t="str">
        <f t="shared" si="13"/>
        <v/>
      </c>
      <c r="K143" t="str">
        <f t="shared" si="8"/>
        <v/>
      </c>
      <c r="L143" t="str">
        <f t="shared" si="13"/>
        <v/>
      </c>
      <c r="M143" t="str">
        <f t="shared" si="13"/>
        <v/>
      </c>
      <c r="N143" t="str">
        <f t="shared" si="13"/>
        <v/>
      </c>
      <c r="O143" t="str">
        <f t="shared" si="13"/>
        <v/>
      </c>
      <c r="P143" t="str">
        <f t="shared" si="13"/>
        <v/>
      </c>
      <c r="Q143" t="str">
        <f t="shared" si="13"/>
        <v/>
      </c>
      <c r="R143">
        <f t="shared" si="12"/>
        <v>1</v>
      </c>
    </row>
    <row r="144" spans="1:18" x14ac:dyDescent="0.3">
      <c r="A144" t="s">
        <v>1751</v>
      </c>
      <c r="B144" s="22" t="s">
        <v>34</v>
      </c>
      <c r="C144" t="str">
        <f t="shared" si="13"/>
        <v/>
      </c>
      <c r="D144" t="str">
        <f t="shared" si="13"/>
        <v/>
      </c>
      <c r="E144" t="str">
        <f t="shared" si="13"/>
        <v>x</v>
      </c>
      <c r="F144" t="str">
        <f t="shared" si="13"/>
        <v>x</v>
      </c>
      <c r="G144" t="str">
        <f t="shared" si="13"/>
        <v/>
      </c>
      <c r="H144" t="str">
        <f t="shared" si="13"/>
        <v/>
      </c>
      <c r="I144" t="str">
        <f t="shared" si="13"/>
        <v/>
      </c>
      <c r="J144" t="str">
        <f t="shared" si="13"/>
        <v/>
      </c>
      <c r="K144" t="str">
        <f t="shared" si="8"/>
        <v/>
      </c>
      <c r="L144" t="str">
        <f t="shared" si="13"/>
        <v/>
      </c>
      <c r="M144" t="str">
        <f t="shared" si="13"/>
        <v/>
      </c>
      <c r="N144" t="str">
        <f t="shared" si="13"/>
        <v/>
      </c>
      <c r="O144" t="str">
        <f t="shared" si="13"/>
        <v/>
      </c>
      <c r="P144" t="str">
        <f t="shared" si="13"/>
        <v/>
      </c>
      <c r="Q144" t="str">
        <f t="shared" si="13"/>
        <v/>
      </c>
      <c r="R144">
        <f t="shared" si="12"/>
        <v>2</v>
      </c>
    </row>
    <row r="145" spans="1:18" x14ac:dyDescent="0.3">
      <c r="A145" t="s">
        <v>1752</v>
      </c>
      <c r="B145" s="22" t="s">
        <v>34</v>
      </c>
      <c r="C145" t="str">
        <f t="shared" si="13"/>
        <v/>
      </c>
      <c r="D145" t="str">
        <f t="shared" si="13"/>
        <v/>
      </c>
      <c r="E145" t="str">
        <f t="shared" si="13"/>
        <v>x</v>
      </c>
      <c r="F145" t="str">
        <f t="shared" si="13"/>
        <v>x</v>
      </c>
      <c r="G145" t="str">
        <f t="shared" si="13"/>
        <v/>
      </c>
      <c r="H145" t="str">
        <f t="shared" si="13"/>
        <v/>
      </c>
      <c r="I145" t="str">
        <f t="shared" si="13"/>
        <v/>
      </c>
      <c r="J145" t="str">
        <f t="shared" si="13"/>
        <v/>
      </c>
      <c r="K145" t="str">
        <f t="shared" si="8"/>
        <v/>
      </c>
      <c r="L145" t="str">
        <f t="shared" si="13"/>
        <v/>
      </c>
      <c r="M145" t="str">
        <f t="shared" si="13"/>
        <v/>
      </c>
      <c r="N145" t="str">
        <f t="shared" si="13"/>
        <v/>
      </c>
      <c r="O145" t="str">
        <f t="shared" si="13"/>
        <v/>
      </c>
      <c r="P145" t="str">
        <f t="shared" si="13"/>
        <v/>
      </c>
      <c r="Q145" t="str">
        <f t="shared" si="13"/>
        <v/>
      </c>
      <c r="R145">
        <f t="shared" si="12"/>
        <v>2</v>
      </c>
    </row>
    <row r="146" spans="1:18" x14ac:dyDescent="0.3">
      <c r="A146" t="s">
        <v>1753</v>
      </c>
      <c r="B146" s="22" t="s">
        <v>34</v>
      </c>
      <c r="C146" t="str">
        <f t="shared" si="13"/>
        <v/>
      </c>
      <c r="D146" t="str">
        <f t="shared" si="13"/>
        <v/>
      </c>
      <c r="E146" t="str">
        <f t="shared" si="13"/>
        <v>x</v>
      </c>
      <c r="F146" t="str">
        <f t="shared" si="13"/>
        <v>x</v>
      </c>
      <c r="G146" t="str">
        <f t="shared" si="13"/>
        <v/>
      </c>
      <c r="H146" t="str">
        <f t="shared" si="13"/>
        <v/>
      </c>
      <c r="I146" t="str">
        <f t="shared" si="13"/>
        <v/>
      </c>
      <c r="J146" t="str">
        <f t="shared" si="13"/>
        <v/>
      </c>
      <c r="K146" t="str">
        <f t="shared" si="8"/>
        <v/>
      </c>
      <c r="L146" t="str">
        <f t="shared" si="13"/>
        <v/>
      </c>
      <c r="M146" t="str">
        <f t="shared" si="13"/>
        <v/>
      </c>
      <c r="N146" t="str">
        <f t="shared" si="13"/>
        <v/>
      </c>
      <c r="O146" t="str">
        <f t="shared" si="13"/>
        <v/>
      </c>
      <c r="P146" t="str">
        <f t="shared" si="13"/>
        <v/>
      </c>
      <c r="Q146" t="str">
        <f t="shared" si="13"/>
        <v/>
      </c>
      <c r="R146">
        <f t="shared" si="12"/>
        <v>2</v>
      </c>
    </row>
    <row r="147" spans="1:18" x14ac:dyDescent="0.3">
      <c r="A147" t="s">
        <v>1754</v>
      </c>
      <c r="B147" s="22" t="s">
        <v>34</v>
      </c>
      <c r="C147" t="str">
        <f t="shared" si="13"/>
        <v/>
      </c>
      <c r="D147" t="str">
        <f t="shared" si="13"/>
        <v/>
      </c>
      <c r="E147" t="str">
        <f t="shared" si="13"/>
        <v>x</v>
      </c>
      <c r="F147" t="str">
        <f t="shared" si="13"/>
        <v>x</v>
      </c>
      <c r="G147" t="str">
        <f t="shared" si="13"/>
        <v/>
      </c>
      <c r="H147" t="str">
        <f t="shared" si="13"/>
        <v/>
      </c>
      <c r="I147" t="str">
        <f t="shared" si="13"/>
        <v/>
      </c>
      <c r="J147" t="str">
        <f t="shared" si="13"/>
        <v/>
      </c>
      <c r="K147" t="str">
        <f t="shared" ref="K147:K210" si="14">IFERROR((IF(FIND(K$1,$A147,1)&gt;0,"x")),"")</f>
        <v/>
      </c>
      <c r="L147" t="str">
        <f t="shared" si="13"/>
        <v/>
      </c>
      <c r="M147" t="str">
        <f t="shared" si="13"/>
        <v/>
      </c>
      <c r="N147" t="str">
        <f t="shared" si="13"/>
        <v/>
      </c>
      <c r="O147" t="str">
        <f t="shared" si="13"/>
        <v/>
      </c>
      <c r="P147" t="str">
        <f t="shared" si="13"/>
        <v/>
      </c>
      <c r="Q147" t="str">
        <f t="shared" si="13"/>
        <v/>
      </c>
      <c r="R147">
        <f t="shared" si="12"/>
        <v>2</v>
      </c>
    </row>
    <row r="148" spans="1:18" x14ac:dyDescent="0.3">
      <c r="A148" t="s">
        <v>1537</v>
      </c>
      <c r="B148" s="22" t="s">
        <v>34</v>
      </c>
      <c r="C148" t="str">
        <f t="shared" si="13"/>
        <v/>
      </c>
      <c r="D148" t="str">
        <f t="shared" si="13"/>
        <v/>
      </c>
      <c r="E148" t="str">
        <f t="shared" si="13"/>
        <v>x</v>
      </c>
      <c r="F148" t="str">
        <f t="shared" si="13"/>
        <v/>
      </c>
      <c r="G148" t="str">
        <f t="shared" si="13"/>
        <v/>
      </c>
      <c r="H148" t="str">
        <f t="shared" si="13"/>
        <v/>
      </c>
      <c r="I148" t="str">
        <f t="shared" si="13"/>
        <v/>
      </c>
      <c r="J148" t="str">
        <f t="shared" si="13"/>
        <v/>
      </c>
      <c r="K148" t="str">
        <f t="shared" si="14"/>
        <v/>
      </c>
      <c r="L148" t="str">
        <f t="shared" si="13"/>
        <v/>
      </c>
      <c r="M148" t="str">
        <f t="shared" si="13"/>
        <v/>
      </c>
      <c r="N148" t="str">
        <f t="shared" si="13"/>
        <v/>
      </c>
      <c r="O148" t="str">
        <f t="shared" si="13"/>
        <v/>
      </c>
      <c r="P148" t="str">
        <f t="shared" si="13"/>
        <v/>
      </c>
      <c r="Q148" t="str">
        <f t="shared" si="13"/>
        <v/>
      </c>
      <c r="R148">
        <f t="shared" si="12"/>
        <v>1</v>
      </c>
    </row>
    <row r="149" spans="1:18" x14ac:dyDescent="0.3">
      <c r="A149" t="s">
        <v>1549</v>
      </c>
      <c r="B149" s="22" t="s">
        <v>34</v>
      </c>
      <c r="C149" t="str">
        <f t="shared" si="13"/>
        <v/>
      </c>
      <c r="D149" t="str">
        <f t="shared" si="13"/>
        <v/>
      </c>
      <c r="E149" t="str">
        <f t="shared" si="13"/>
        <v>x</v>
      </c>
      <c r="F149" t="str">
        <f t="shared" si="13"/>
        <v/>
      </c>
      <c r="G149" t="str">
        <f t="shared" si="13"/>
        <v/>
      </c>
      <c r="H149" t="str">
        <f t="shared" si="13"/>
        <v/>
      </c>
      <c r="I149" t="str">
        <f t="shared" si="13"/>
        <v/>
      </c>
      <c r="J149" t="str">
        <f t="shared" si="13"/>
        <v/>
      </c>
      <c r="K149" t="str">
        <f t="shared" si="14"/>
        <v/>
      </c>
      <c r="L149" t="str">
        <f t="shared" si="13"/>
        <v/>
      </c>
      <c r="M149" t="str">
        <f t="shared" si="13"/>
        <v/>
      </c>
      <c r="N149" t="str">
        <f t="shared" si="13"/>
        <v/>
      </c>
      <c r="O149" t="str">
        <f t="shared" si="13"/>
        <v/>
      </c>
      <c r="P149" t="str">
        <f t="shared" si="13"/>
        <v/>
      </c>
      <c r="Q149" t="str">
        <f t="shared" si="13"/>
        <v/>
      </c>
      <c r="R149">
        <f t="shared" si="12"/>
        <v>1</v>
      </c>
    </row>
    <row r="150" spans="1:18" x14ac:dyDescent="0.3">
      <c r="A150" t="s">
        <v>1471</v>
      </c>
      <c r="B150" s="22" t="s">
        <v>34</v>
      </c>
      <c r="C150" t="str">
        <f t="shared" si="13"/>
        <v/>
      </c>
      <c r="D150" t="str">
        <f t="shared" si="13"/>
        <v/>
      </c>
      <c r="E150" t="str">
        <f t="shared" si="13"/>
        <v>x</v>
      </c>
      <c r="F150" t="str">
        <f t="shared" si="13"/>
        <v/>
      </c>
      <c r="G150" t="str">
        <f t="shared" si="13"/>
        <v/>
      </c>
      <c r="H150" t="str">
        <f t="shared" si="13"/>
        <v/>
      </c>
      <c r="I150" t="str">
        <f t="shared" si="13"/>
        <v/>
      </c>
      <c r="J150" t="str">
        <f t="shared" si="13"/>
        <v/>
      </c>
      <c r="K150" t="str">
        <f t="shared" si="14"/>
        <v/>
      </c>
      <c r="L150" t="str">
        <f t="shared" si="13"/>
        <v/>
      </c>
      <c r="M150" t="str">
        <f t="shared" si="13"/>
        <v/>
      </c>
      <c r="N150" t="str">
        <f t="shared" si="13"/>
        <v/>
      </c>
      <c r="O150" t="str">
        <f t="shared" si="13"/>
        <v/>
      </c>
      <c r="P150" t="str">
        <f t="shared" si="13"/>
        <v>x</v>
      </c>
      <c r="Q150" t="str">
        <f t="shared" si="13"/>
        <v/>
      </c>
      <c r="R150">
        <f t="shared" si="12"/>
        <v>2</v>
      </c>
    </row>
    <row r="151" spans="1:18" x14ac:dyDescent="0.3">
      <c r="A151" t="s">
        <v>1460</v>
      </c>
      <c r="B151" s="22" t="s">
        <v>34</v>
      </c>
      <c r="C151" t="str">
        <f t="shared" si="13"/>
        <v/>
      </c>
      <c r="D151" t="str">
        <f t="shared" si="13"/>
        <v/>
      </c>
      <c r="E151" t="str">
        <f t="shared" si="13"/>
        <v>x</v>
      </c>
      <c r="F151" t="str">
        <f t="shared" si="13"/>
        <v/>
      </c>
      <c r="G151" t="str">
        <f t="shared" si="13"/>
        <v/>
      </c>
      <c r="H151" t="str">
        <f t="shared" si="13"/>
        <v/>
      </c>
      <c r="I151" t="str">
        <f t="shared" si="13"/>
        <v/>
      </c>
      <c r="J151" t="str">
        <f t="shared" si="13"/>
        <v/>
      </c>
      <c r="K151" t="str">
        <f t="shared" si="14"/>
        <v/>
      </c>
      <c r="L151" t="str">
        <f t="shared" si="13"/>
        <v/>
      </c>
      <c r="M151" t="str">
        <f t="shared" si="13"/>
        <v/>
      </c>
      <c r="N151" t="str">
        <f t="shared" si="13"/>
        <v/>
      </c>
      <c r="O151" t="str">
        <f t="shared" si="13"/>
        <v/>
      </c>
      <c r="P151" t="str">
        <f t="shared" si="13"/>
        <v/>
      </c>
      <c r="Q151" t="str">
        <f t="shared" si="13"/>
        <v/>
      </c>
      <c r="R151">
        <f t="shared" si="12"/>
        <v>1</v>
      </c>
    </row>
    <row r="152" spans="1:18" x14ac:dyDescent="0.3">
      <c r="A152" t="s">
        <v>1472</v>
      </c>
      <c r="B152" s="22" t="s">
        <v>20</v>
      </c>
      <c r="C152" t="str">
        <f t="shared" si="13"/>
        <v/>
      </c>
      <c r="D152" t="str">
        <f t="shared" si="13"/>
        <v/>
      </c>
      <c r="E152" t="str">
        <f t="shared" si="13"/>
        <v>x</v>
      </c>
      <c r="F152" t="str">
        <f t="shared" si="13"/>
        <v/>
      </c>
      <c r="G152" t="str">
        <f t="shared" si="13"/>
        <v/>
      </c>
      <c r="H152" t="str">
        <f t="shared" si="13"/>
        <v/>
      </c>
      <c r="I152" t="str">
        <f t="shared" si="13"/>
        <v/>
      </c>
      <c r="J152" t="str">
        <f t="shared" si="13"/>
        <v/>
      </c>
      <c r="K152" t="str">
        <f t="shared" si="14"/>
        <v/>
      </c>
      <c r="L152" t="str">
        <f t="shared" si="13"/>
        <v/>
      </c>
      <c r="M152" t="str">
        <f t="shared" si="13"/>
        <v/>
      </c>
      <c r="N152" t="str">
        <f t="shared" si="13"/>
        <v/>
      </c>
      <c r="O152" t="str">
        <f t="shared" si="13"/>
        <v/>
      </c>
      <c r="P152" t="str">
        <f t="shared" si="13"/>
        <v/>
      </c>
      <c r="Q152" t="str">
        <f t="shared" si="13"/>
        <v/>
      </c>
      <c r="R152">
        <f t="shared" si="12"/>
        <v>1</v>
      </c>
    </row>
    <row r="153" spans="1:18" x14ac:dyDescent="0.3">
      <c r="A153" t="s">
        <v>1669</v>
      </c>
      <c r="B153" s="22" t="s">
        <v>34</v>
      </c>
      <c r="C153" t="str">
        <f t="shared" ref="C153:Q169" si="15">IFERROR((IF(FIND(C$1,$A153,1)&gt;0,"x")),"")</f>
        <v/>
      </c>
      <c r="D153" t="str">
        <f t="shared" si="15"/>
        <v/>
      </c>
      <c r="E153" t="str">
        <f t="shared" si="15"/>
        <v>x</v>
      </c>
      <c r="F153" t="str">
        <f t="shared" si="15"/>
        <v/>
      </c>
      <c r="G153" t="str">
        <f t="shared" si="15"/>
        <v/>
      </c>
      <c r="H153" t="str">
        <f t="shared" si="15"/>
        <v/>
      </c>
      <c r="I153" t="str">
        <f t="shared" si="15"/>
        <v/>
      </c>
      <c r="J153" t="str">
        <f t="shared" si="15"/>
        <v/>
      </c>
      <c r="K153" t="str">
        <f t="shared" si="14"/>
        <v/>
      </c>
      <c r="L153" t="str">
        <f t="shared" si="15"/>
        <v/>
      </c>
      <c r="M153" t="str">
        <f t="shared" si="15"/>
        <v/>
      </c>
      <c r="N153" t="str">
        <f t="shared" si="15"/>
        <v/>
      </c>
      <c r="O153" t="str">
        <f t="shared" si="15"/>
        <v/>
      </c>
      <c r="P153" t="str">
        <f t="shared" si="15"/>
        <v/>
      </c>
      <c r="Q153" t="str">
        <f t="shared" si="15"/>
        <v/>
      </c>
      <c r="R153">
        <f t="shared" si="12"/>
        <v>1</v>
      </c>
    </row>
    <row r="154" spans="1:18" x14ac:dyDescent="0.3">
      <c r="A154" t="s">
        <v>1755</v>
      </c>
      <c r="B154" s="22" t="s">
        <v>34</v>
      </c>
      <c r="C154" t="str">
        <f t="shared" si="15"/>
        <v/>
      </c>
      <c r="D154" t="str">
        <f t="shared" si="15"/>
        <v/>
      </c>
      <c r="E154" t="str">
        <f t="shared" si="15"/>
        <v>x</v>
      </c>
      <c r="F154" t="str">
        <f t="shared" si="15"/>
        <v/>
      </c>
      <c r="G154" t="str">
        <f t="shared" si="15"/>
        <v/>
      </c>
      <c r="H154" t="str">
        <f t="shared" si="15"/>
        <v/>
      </c>
      <c r="I154" t="str">
        <f t="shared" si="15"/>
        <v/>
      </c>
      <c r="J154" t="str">
        <f t="shared" si="15"/>
        <v/>
      </c>
      <c r="K154" t="str">
        <f t="shared" si="14"/>
        <v/>
      </c>
      <c r="L154" t="str">
        <f t="shared" si="15"/>
        <v/>
      </c>
      <c r="M154" t="str">
        <f t="shared" si="15"/>
        <v/>
      </c>
      <c r="N154" t="str">
        <f t="shared" si="15"/>
        <v/>
      </c>
      <c r="O154" t="str">
        <f t="shared" si="15"/>
        <v/>
      </c>
      <c r="P154" t="str">
        <f t="shared" si="15"/>
        <v/>
      </c>
      <c r="Q154" t="str">
        <f t="shared" si="15"/>
        <v/>
      </c>
      <c r="R154">
        <f t="shared" si="12"/>
        <v>1</v>
      </c>
    </row>
    <row r="155" spans="1:18" x14ac:dyDescent="0.3">
      <c r="A155" t="s">
        <v>1550</v>
      </c>
      <c r="B155" s="22" t="s">
        <v>34</v>
      </c>
      <c r="C155" t="str">
        <f t="shared" si="15"/>
        <v/>
      </c>
      <c r="D155" t="str">
        <f t="shared" si="15"/>
        <v/>
      </c>
      <c r="E155" t="str">
        <f t="shared" si="15"/>
        <v>x</v>
      </c>
      <c r="F155" t="str">
        <f t="shared" si="15"/>
        <v/>
      </c>
      <c r="G155" t="str">
        <f t="shared" si="15"/>
        <v/>
      </c>
      <c r="H155" t="str">
        <f t="shared" si="15"/>
        <v/>
      </c>
      <c r="I155" t="str">
        <f t="shared" si="15"/>
        <v/>
      </c>
      <c r="J155" t="str">
        <f t="shared" si="15"/>
        <v/>
      </c>
      <c r="K155" t="str">
        <f t="shared" si="14"/>
        <v/>
      </c>
      <c r="L155" t="str">
        <f t="shared" si="15"/>
        <v/>
      </c>
      <c r="M155" t="str">
        <f t="shared" si="15"/>
        <v/>
      </c>
      <c r="N155" t="str">
        <f t="shared" si="15"/>
        <v/>
      </c>
      <c r="O155" t="str">
        <f t="shared" si="15"/>
        <v/>
      </c>
      <c r="P155" t="str">
        <f t="shared" si="15"/>
        <v/>
      </c>
      <c r="Q155" t="str">
        <f t="shared" si="15"/>
        <v/>
      </c>
      <c r="R155">
        <f t="shared" si="12"/>
        <v>1</v>
      </c>
    </row>
    <row r="156" spans="1:18" x14ac:dyDescent="0.3">
      <c r="A156" t="s">
        <v>1651</v>
      </c>
      <c r="B156" s="22" t="s">
        <v>20</v>
      </c>
      <c r="C156" t="str">
        <f t="shared" si="15"/>
        <v/>
      </c>
      <c r="D156" t="str">
        <f t="shared" si="15"/>
        <v/>
      </c>
      <c r="E156" t="str">
        <f t="shared" si="15"/>
        <v>x</v>
      </c>
      <c r="F156" t="str">
        <f t="shared" si="15"/>
        <v/>
      </c>
      <c r="G156" t="str">
        <f t="shared" si="15"/>
        <v/>
      </c>
      <c r="H156" t="str">
        <f t="shared" si="15"/>
        <v/>
      </c>
      <c r="I156" t="str">
        <f t="shared" si="15"/>
        <v/>
      </c>
      <c r="J156" t="str">
        <f t="shared" si="15"/>
        <v/>
      </c>
      <c r="K156" t="str">
        <f t="shared" si="14"/>
        <v/>
      </c>
      <c r="L156" t="str">
        <f t="shared" si="15"/>
        <v/>
      </c>
      <c r="M156" t="str">
        <f t="shared" si="15"/>
        <v/>
      </c>
      <c r="N156" t="str">
        <f t="shared" si="15"/>
        <v/>
      </c>
      <c r="O156" t="str">
        <f t="shared" si="15"/>
        <v/>
      </c>
      <c r="P156" t="str">
        <f t="shared" si="15"/>
        <v/>
      </c>
      <c r="Q156" t="str">
        <f t="shared" si="15"/>
        <v/>
      </c>
      <c r="R156">
        <f t="shared" si="12"/>
        <v>1</v>
      </c>
    </row>
    <row r="157" spans="1:18" x14ac:dyDescent="0.3">
      <c r="A157" t="s">
        <v>1652</v>
      </c>
      <c r="B157" s="22" t="s">
        <v>20</v>
      </c>
      <c r="C157" t="str">
        <f t="shared" si="15"/>
        <v/>
      </c>
      <c r="D157" t="str">
        <f t="shared" si="15"/>
        <v/>
      </c>
      <c r="E157" t="str">
        <f t="shared" si="15"/>
        <v>x</v>
      </c>
      <c r="F157" t="str">
        <f t="shared" si="15"/>
        <v/>
      </c>
      <c r="G157" t="str">
        <f t="shared" si="15"/>
        <v/>
      </c>
      <c r="H157" t="str">
        <f t="shared" si="15"/>
        <v/>
      </c>
      <c r="I157" t="str">
        <f t="shared" si="15"/>
        <v/>
      </c>
      <c r="J157" t="str">
        <f t="shared" si="15"/>
        <v/>
      </c>
      <c r="K157" t="str">
        <f t="shared" si="14"/>
        <v/>
      </c>
      <c r="L157" t="str">
        <f t="shared" si="15"/>
        <v/>
      </c>
      <c r="M157" t="str">
        <f t="shared" si="15"/>
        <v/>
      </c>
      <c r="N157" t="str">
        <f t="shared" si="15"/>
        <v/>
      </c>
      <c r="O157" t="str">
        <f t="shared" si="15"/>
        <v/>
      </c>
      <c r="P157" t="str">
        <f t="shared" si="15"/>
        <v>x</v>
      </c>
      <c r="Q157" t="str">
        <f t="shared" si="15"/>
        <v/>
      </c>
      <c r="R157">
        <f t="shared" si="12"/>
        <v>2</v>
      </c>
    </row>
    <row r="158" spans="1:18" x14ac:dyDescent="0.3">
      <c r="A158" t="s">
        <v>1730</v>
      </c>
      <c r="B158" s="22" t="s">
        <v>20</v>
      </c>
      <c r="C158" t="str">
        <f t="shared" si="15"/>
        <v/>
      </c>
      <c r="D158" t="str">
        <f t="shared" si="15"/>
        <v/>
      </c>
      <c r="E158" t="str">
        <f t="shared" si="15"/>
        <v>x</v>
      </c>
      <c r="F158" t="str">
        <f t="shared" si="15"/>
        <v/>
      </c>
      <c r="G158" t="str">
        <f t="shared" si="15"/>
        <v/>
      </c>
      <c r="H158" t="str">
        <f t="shared" si="15"/>
        <v/>
      </c>
      <c r="I158" t="str">
        <f t="shared" si="15"/>
        <v/>
      </c>
      <c r="J158" t="str">
        <f t="shared" si="15"/>
        <v/>
      </c>
      <c r="K158" t="str">
        <f t="shared" si="14"/>
        <v/>
      </c>
      <c r="L158" t="str">
        <f t="shared" si="15"/>
        <v/>
      </c>
      <c r="M158" t="str">
        <f t="shared" si="15"/>
        <v/>
      </c>
      <c r="N158" t="str">
        <f t="shared" si="15"/>
        <v/>
      </c>
      <c r="O158" t="str">
        <f t="shared" si="15"/>
        <v/>
      </c>
      <c r="P158" t="str">
        <f t="shared" si="15"/>
        <v/>
      </c>
      <c r="Q158" t="str">
        <f t="shared" si="15"/>
        <v/>
      </c>
      <c r="R158">
        <f t="shared" si="12"/>
        <v>1</v>
      </c>
    </row>
    <row r="159" spans="1:18" x14ac:dyDescent="0.3">
      <c r="A159" t="s">
        <v>1653</v>
      </c>
      <c r="B159" s="22" t="s">
        <v>20</v>
      </c>
      <c r="C159" t="str">
        <f t="shared" si="15"/>
        <v/>
      </c>
      <c r="D159" t="str">
        <f t="shared" si="15"/>
        <v/>
      </c>
      <c r="E159" t="str">
        <f t="shared" si="15"/>
        <v>x</v>
      </c>
      <c r="F159" t="str">
        <f t="shared" si="15"/>
        <v/>
      </c>
      <c r="G159" t="str">
        <f t="shared" si="15"/>
        <v/>
      </c>
      <c r="H159" t="str">
        <f t="shared" si="15"/>
        <v/>
      </c>
      <c r="I159" t="str">
        <f t="shared" si="15"/>
        <v/>
      </c>
      <c r="J159" t="str">
        <f t="shared" si="15"/>
        <v/>
      </c>
      <c r="K159" t="str">
        <f t="shared" si="14"/>
        <v/>
      </c>
      <c r="L159" t="str">
        <f t="shared" si="15"/>
        <v/>
      </c>
      <c r="M159" t="str">
        <f t="shared" si="15"/>
        <v/>
      </c>
      <c r="N159" t="str">
        <f t="shared" si="15"/>
        <v/>
      </c>
      <c r="O159" t="str">
        <f t="shared" si="15"/>
        <v/>
      </c>
      <c r="P159" t="str">
        <f t="shared" si="15"/>
        <v/>
      </c>
      <c r="Q159" t="str">
        <f t="shared" si="15"/>
        <v/>
      </c>
      <c r="R159">
        <f t="shared" si="12"/>
        <v>1</v>
      </c>
    </row>
    <row r="160" spans="1:18" x14ac:dyDescent="0.3">
      <c r="A160" t="s">
        <v>1820</v>
      </c>
      <c r="B160" s="22" t="s">
        <v>20</v>
      </c>
      <c r="C160" t="str">
        <f t="shared" si="15"/>
        <v/>
      </c>
      <c r="D160" t="str">
        <f t="shared" si="15"/>
        <v/>
      </c>
      <c r="E160" t="str">
        <f t="shared" si="15"/>
        <v>x</v>
      </c>
      <c r="F160" t="str">
        <f t="shared" si="15"/>
        <v/>
      </c>
      <c r="G160" t="str">
        <f t="shared" si="15"/>
        <v/>
      </c>
      <c r="H160" t="str">
        <f t="shared" si="15"/>
        <v/>
      </c>
      <c r="I160" t="str">
        <f t="shared" si="15"/>
        <v/>
      </c>
      <c r="J160" t="str">
        <f t="shared" si="15"/>
        <v/>
      </c>
      <c r="K160" t="str">
        <f t="shared" si="14"/>
        <v/>
      </c>
      <c r="L160" t="str">
        <f t="shared" si="15"/>
        <v/>
      </c>
      <c r="M160" t="str">
        <f t="shared" si="15"/>
        <v/>
      </c>
      <c r="N160" t="str">
        <f t="shared" si="15"/>
        <v/>
      </c>
      <c r="O160" t="str">
        <f t="shared" si="15"/>
        <v/>
      </c>
      <c r="P160" t="str">
        <f t="shared" si="15"/>
        <v>x</v>
      </c>
      <c r="Q160" t="str">
        <f t="shared" si="15"/>
        <v/>
      </c>
      <c r="R160">
        <f t="shared" si="12"/>
        <v>2</v>
      </c>
    </row>
    <row r="161" spans="1:18" x14ac:dyDescent="0.3">
      <c r="A161" t="s">
        <v>1756</v>
      </c>
      <c r="B161" s="22" t="s">
        <v>20</v>
      </c>
      <c r="C161" t="str">
        <f t="shared" si="15"/>
        <v/>
      </c>
      <c r="D161" t="str">
        <f t="shared" si="15"/>
        <v/>
      </c>
      <c r="E161" t="str">
        <f t="shared" si="15"/>
        <v>x</v>
      </c>
      <c r="F161" t="str">
        <f t="shared" si="15"/>
        <v/>
      </c>
      <c r="G161" t="str">
        <f t="shared" si="15"/>
        <v/>
      </c>
      <c r="H161" t="str">
        <f t="shared" si="15"/>
        <v/>
      </c>
      <c r="I161" t="str">
        <f t="shared" si="15"/>
        <v/>
      </c>
      <c r="J161" t="str">
        <f t="shared" si="15"/>
        <v/>
      </c>
      <c r="K161" t="str">
        <f t="shared" si="14"/>
        <v/>
      </c>
      <c r="L161" t="str">
        <f t="shared" si="15"/>
        <v/>
      </c>
      <c r="M161" t="str">
        <f t="shared" si="15"/>
        <v/>
      </c>
      <c r="N161" t="str">
        <f t="shared" si="15"/>
        <v/>
      </c>
      <c r="O161" t="str">
        <f t="shared" si="15"/>
        <v/>
      </c>
      <c r="P161" t="str">
        <f t="shared" si="15"/>
        <v/>
      </c>
      <c r="Q161" t="str">
        <f t="shared" si="15"/>
        <v/>
      </c>
      <c r="R161">
        <f t="shared" si="12"/>
        <v>1</v>
      </c>
    </row>
    <row r="162" spans="1:18" x14ac:dyDescent="0.3">
      <c r="A162" t="s">
        <v>1654</v>
      </c>
      <c r="B162" s="22" t="s">
        <v>20</v>
      </c>
      <c r="C162" t="str">
        <f t="shared" si="15"/>
        <v/>
      </c>
      <c r="D162" t="str">
        <f t="shared" si="15"/>
        <v/>
      </c>
      <c r="E162" t="str">
        <f t="shared" si="15"/>
        <v>x</v>
      </c>
      <c r="F162" t="str">
        <f t="shared" si="15"/>
        <v/>
      </c>
      <c r="G162" t="str">
        <f t="shared" si="15"/>
        <v/>
      </c>
      <c r="H162" t="str">
        <f t="shared" si="15"/>
        <v/>
      </c>
      <c r="I162" t="str">
        <f t="shared" si="15"/>
        <v/>
      </c>
      <c r="J162" t="str">
        <f t="shared" si="15"/>
        <v/>
      </c>
      <c r="K162" t="str">
        <f>IFERROR((IF(FIND(K$1,$A162,1)&gt;0,"x")),"")</f>
        <v/>
      </c>
      <c r="L162" t="str">
        <f t="shared" si="15"/>
        <v/>
      </c>
      <c r="M162" t="str">
        <f t="shared" si="15"/>
        <v/>
      </c>
      <c r="N162" t="str">
        <f t="shared" si="15"/>
        <v/>
      </c>
      <c r="O162" t="str">
        <f t="shared" si="15"/>
        <v/>
      </c>
      <c r="P162" t="str">
        <f t="shared" si="15"/>
        <v/>
      </c>
      <c r="Q162" t="str">
        <f t="shared" si="15"/>
        <v/>
      </c>
      <c r="R162">
        <f t="shared" si="12"/>
        <v>1</v>
      </c>
    </row>
    <row r="163" spans="1:18" x14ac:dyDescent="0.3">
      <c r="A163" t="s">
        <v>1655</v>
      </c>
      <c r="B163" s="22" t="s">
        <v>20</v>
      </c>
      <c r="C163" t="str">
        <f t="shared" si="15"/>
        <v/>
      </c>
      <c r="D163" t="str">
        <f t="shared" si="15"/>
        <v/>
      </c>
      <c r="E163" t="str">
        <f t="shared" si="15"/>
        <v>x</v>
      </c>
      <c r="F163" t="str">
        <f t="shared" si="15"/>
        <v/>
      </c>
      <c r="G163" t="str">
        <f t="shared" si="15"/>
        <v/>
      </c>
      <c r="H163" t="str">
        <f t="shared" si="15"/>
        <v/>
      </c>
      <c r="I163" t="str">
        <f t="shared" si="15"/>
        <v/>
      </c>
      <c r="J163" t="str">
        <f t="shared" si="15"/>
        <v/>
      </c>
      <c r="K163" t="str">
        <f t="shared" si="14"/>
        <v/>
      </c>
      <c r="L163" t="str">
        <f t="shared" si="15"/>
        <v/>
      </c>
      <c r="M163" t="str">
        <f t="shared" si="15"/>
        <v/>
      </c>
      <c r="N163" t="str">
        <f t="shared" si="15"/>
        <v/>
      </c>
      <c r="O163" t="str">
        <f t="shared" si="15"/>
        <v/>
      </c>
      <c r="P163" t="str">
        <f t="shared" si="15"/>
        <v>x</v>
      </c>
      <c r="Q163" t="str">
        <f t="shared" si="15"/>
        <v/>
      </c>
      <c r="R163">
        <f t="shared" si="12"/>
        <v>2</v>
      </c>
    </row>
    <row r="164" spans="1:18" x14ac:dyDescent="0.3">
      <c r="A164" t="s">
        <v>1731</v>
      </c>
      <c r="B164" s="22" t="s">
        <v>20</v>
      </c>
      <c r="C164" t="str">
        <f t="shared" si="15"/>
        <v/>
      </c>
      <c r="D164" t="str">
        <f t="shared" si="15"/>
        <v/>
      </c>
      <c r="E164" t="str">
        <f t="shared" si="15"/>
        <v>x</v>
      </c>
      <c r="F164" t="str">
        <f t="shared" si="15"/>
        <v/>
      </c>
      <c r="G164" t="str">
        <f t="shared" si="15"/>
        <v/>
      </c>
      <c r="H164" t="str">
        <f t="shared" si="15"/>
        <v/>
      </c>
      <c r="I164" t="str">
        <f t="shared" si="15"/>
        <v/>
      </c>
      <c r="J164" t="str">
        <f t="shared" si="15"/>
        <v/>
      </c>
      <c r="K164" t="str">
        <f t="shared" si="14"/>
        <v/>
      </c>
      <c r="L164" t="str">
        <f t="shared" si="15"/>
        <v/>
      </c>
      <c r="M164" t="str">
        <f t="shared" si="15"/>
        <v/>
      </c>
      <c r="N164" t="str">
        <f t="shared" si="15"/>
        <v/>
      </c>
      <c r="O164" t="str">
        <f t="shared" si="15"/>
        <v/>
      </c>
      <c r="P164" t="str">
        <f t="shared" si="15"/>
        <v>x</v>
      </c>
      <c r="Q164" t="str">
        <f t="shared" si="15"/>
        <v/>
      </c>
      <c r="R164">
        <f t="shared" si="12"/>
        <v>2</v>
      </c>
    </row>
    <row r="165" spans="1:18" x14ac:dyDescent="0.3">
      <c r="A165" t="s">
        <v>1757</v>
      </c>
      <c r="B165" s="22" t="s">
        <v>20</v>
      </c>
      <c r="C165" t="str">
        <f t="shared" si="15"/>
        <v/>
      </c>
      <c r="D165" t="str">
        <f t="shared" si="15"/>
        <v/>
      </c>
      <c r="E165" t="str">
        <f t="shared" si="15"/>
        <v>x</v>
      </c>
      <c r="F165" t="str">
        <f t="shared" si="15"/>
        <v/>
      </c>
      <c r="G165" t="str">
        <f t="shared" si="15"/>
        <v/>
      </c>
      <c r="H165" t="str">
        <f t="shared" si="15"/>
        <v/>
      </c>
      <c r="I165" t="str">
        <f t="shared" si="15"/>
        <v/>
      </c>
      <c r="J165" t="str">
        <f t="shared" si="15"/>
        <v/>
      </c>
      <c r="K165" t="str">
        <f t="shared" si="14"/>
        <v/>
      </c>
      <c r="L165" t="str">
        <f t="shared" si="15"/>
        <v/>
      </c>
      <c r="M165" t="str">
        <f t="shared" si="15"/>
        <v/>
      </c>
      <c r="N165" t="str">
        <f t="shared" si="15"/>
        <v/>
      </c>
      <c r="O165" t="str">
        <f t="shared" si="15"/>
        <v/>
      </c>
      <c r="P165" t="str">
        <f t="shared" si="15"/>
        <v>x</v>
      </c>
      <c r="Q165" t="str">
        <f t="shared" si="15"/>
        <v/>
      </c>
      <c r="R165">
        <f t="shared" si="12"/>
        <v>2</v>
      </c>
    </row>
    <row r="166" spans="1:18" x14ac:dyDescent="0.3">
      <c r="A166" t="s">
        <v>1670</v>
      </c>
      <c r="B166" s="22" t="s">
        <v>50</v>
      </c>
      <c r="C166" t="str">
        <f t="shared" si="15"/>
        <v/>
      </c>
      <c r="D166" t="str">
        <f t="shared" si="15"/>
        <v/>
      </c>
      <c r="E166" t="str">
        <f t="shared" si="15"/>
        <v/>
      </c>
      <c r="F166" t="str">
        <f t="shared" si="15"/>
        <v/>
      </c>
      <c r="G166" t="str">
        <f t="shared" si="15"/>
        <v/>
      </c>
      <c r="H166" t="str">
        <f t="shared" si="15"/>
        <v/>
      </c>
      <c r="I166" t="str">
        <f t="shared" si="15"/>
        <v/>
      </c>
      <c r="J166" t="str">
        <f t="shared" si="15"/>
        <v/>
      </c>
      <c r="K166" t="str">
        <f t="shared" si="14"/>
        <v/>
      </c>
      <c r="L166" t="str">
        <f t="shared" si="15"/>
        <v/>
      </c>
      <c r="M166" t="str">
        <f t="shared" si="15"/>
        <v/>
      </c>
      <c r="N166" t="str">
        <f t="shared" si="15"/>
        <v/>
      </c>
      <c r="O166" t="str">
        <f t="shared" si="15"/>
        <v/>
      </c>
      <c r="P166" t="str">
        <f t="shared" si="15"/>
        <v/>
      </c>
      <c r="Q166" t="str">
        <f t="shared" si="15"/>
        <v/>
      </c>
      <c r="R166">
        <f t="shared" si="12"/>
        <v>0</v>
      </c>
    </row>
    <row r="167" spans="1:18" x14ac:dyDescent="0.3">
      <c r="A167" t="s">
        <v>1671</v>
      </c>
      <c r="B167" s="22" t="s">
        <v>50</v>
      </c>
      <c r="C167" t="str">
        <f t="shared" si="15"/>
        <v/>
      </c>
      <c r="D167" t="str">
        <f t="shared" si="15"/>
        <v/>
      </c>
      <c r="E167" t="str">
        <f t="shared" si="15"/>
        <v/>
      </c>
      <c r="F167" t="str">
        <f t="shared" si="15"/>
        <v/>
      </c>
      <c r="G167" t="str">
        <f t="shared" si="15"/>
        <v/>
      </c>
      <c r="H167" t="str">
        <f t="shared" si="15"/>
        <v/>
      </c>
      <c r="I167" t="str">
        <f t="shared" si="15"/>
        <v/>
      </c>
      <c r="J167" t="str">
        <f t="shared" si="15"/>
        <v/>
      </c>
      <c r="K167" t="str">
        <f t="shared" si="14"/>
        <v/>
      </c>
      <c r="L167" t="str">
        <f t="shared" si="15"/>
        <v/>
      </c>
      <c r="M167" t="str">
        <f t="shared" si="15"/>
        <v/>
      </c>
      <c r="N167" t="str">
        <f t="shared" si="15"/>
        <v/>
      </c>
      <c r="O167" t="str">
        <f t="shared" si="15"/>
        <v/>
      </c>
      <c r="P167" t="str">
        <f t="shared" si="15"/>
        <v>x</v>
      </c>
      <c r="Q167" t="str">
        <f t="shared" si="15"/>
        <v/>
      </c>
      <c r="R167">
        <f t="shared" si="12"/>
        <v>1</v>
      </c>
    </row>
    <row r="168" spans="1:18" x14ac:dyDescent="0.3">
      <c r="A168" t="s">
        <v>1708</v>
      </c>
      <c r="B168" s="21" t="s">
        <v>20</v>
      </c>
      <c r="C168" t="str">
        <f t="shared" si="15"/>
        <v/>
      </c>
      <c r="D168" t="str">
        <f t="shared" si="15"/>
        <v/>
      </c>
      <c r="E168" t="str">
        <f t="shared" si="15"/>
        <v/>
      </c>
      <c r="F168" t="str">
        <f t="shared" si="15"/>
        <v/>
      </c>
      <c r="G168" t="str">
        <f t="shared" si="15"/>
        <v/>
      </c>
      <c r="H168" t="str">
        <f t="shared" si="15"/>
        <v/>
      </c>
      <c r="I168" t="str">
        <f t="shared" si="15"/>
        <v/>
      </c>
      <c r="J168" t="str">
        <f t="shared" si="15"/>
        <v/>
      </c>
      <c r="K168" t="str">
        <f t="shared" si="14"/>
        <v/>
      </c>
      <c r="L168" t="str">
        <f t="shared" si="15"/>
        <v/>
      </c>
      <c r="M168" t="str">
        <f t="shared" si="15"/>
        <v/>
      </c>
      <c r="N168" t="str">
        <f t="shared" si="15"/>
        <v/>
      </c>
      <c r="O168" t="str">
        <f t="shared" si="15"/>
        <v/>
      </c>
      <c r="P168" t="str">
        <f t="shared" si="15"/>
        <v/>
      </c>
      <c r="Q168" t="str">
        <f t="shared" si="15"/>
        <v/>
      </c>
      <c r="R168">
        <f t="shared" si="12"/>
        <v>0</v>
      </c>
    </row>
    <row r="169" spans="1:18" x14ac:dyDescent="0.3">
      <c r="A169" t="s">
        <v>1709</v>
      </c>
      <c r="B169" s="21" t="s">
        <v>20</v>
      </c>
      <c r="C169" t="str">
        <f t="shared" si="15"/>
        <v/>
      </c>
      <c r="D169" t="str">
        <f t="shared" si="15"/>
        <v/>
      </c>
      <c r="E169" t="str">
        <f t="shared" si="15"/>
        <v/>
      </c>
      <c r="F169" t="str">
        <f t="shared" si="15"/>
        <v/>
      </c>
      <c r="G169" t="str">
        <f t="shared" si="15"/>
        <v/>
      </c>
      <c r="H169" t="str">
        <f t="shared" si="15"/>
        <v/>
      </c>
      <c r="I169" t="str">
        <f t="shared" si="15"/>
        <v/>
      </c>
      <c r="J169" t="str">
        <f t="shared" si="15"/>
        <v/>
      </c>
      <c r="K169" t="str">
        <f t="shared" si="14"/>
        <v/>
      </c>
      <c r="L169" t="str">
        <f t="shared" si="15"/>
        <v/>
      </c>
      <c r="M169" t="str">
        <f t="shared" si="15"/>
        <v/>
      </c>
      <c r="N169" t="str">
        <f t="shared" si="15"/>
        <v/>
      </c>
      <c r="O169" t="str">
        <f t="shared" si="15"/>
        <v/>
      </c>
      <c r="P169" t="str">
        <f t="shared" si="15"/>
        <v/>
      </c>
      <c r="Q169" t="str">
        <f t="shared" si="15"/>
        <v/>
      </c>
      <c r="R169">
        <f t="shared" si="12"/>
        <v>0</v>
      </c>
    </row>
    <row r="170" spans="1:18" x14ac:dyDescent="0.3">
      <c r="A170" t="s">
        <v>1759</v>
      </c>
      <c r="B170" s="22" t="s">
        <v>50</v>
      </c>
      <c r="C170" t="str">
        <f t="shared" ref="C170:Q186" si="16">IFERROR((IF(FIND(C$1,$A170,1)&gt;0,"x")),"")</f>
        <v/>
      </c>
      <c r="D170" t="str">
        <f t="shared" si="16"/>
        <v/>
      </c>
      <c r="E170" t="str">
        <f t="shared" si="16"/>
        <v/>
      </c>
      <c r="F170" t="str">
        <f t="shared" si="16"/>
        <v/>
      </c>
      <c r="G170" t="str">
        <f t="shared" si="16"/>
        <v/>
      </c>
      <c r="H170" t="str">
        <f t="shared" si="16"/>
        <v/>
      </c>
      <c r="I170" t="str">
        <f t="shared" si="16"/>
        <v/>
      </c>
      <c r="J170" t="str">
        <f t="shared" si="16"/>
        <v/>
      </c>
      <c r="K170" t="str">
        <f t="shared" si="14"/>
        <v/>
      </c>
      <c r="L170" t="str">
        <f t="shared" si="16"/>
        <v/>
      </c>
      <c r="M170" t="str">
        <f t="shared" si="16"/>
        <v/>
      </c>
      <c r="N170" t="str">
        <f t="shared" si="16"/>
        <v/>
      </c>
      <c r="O170" t="str">
        <f t="shared" si="16"/>
        <v/>
      </c>
      <c r="P170" t="str">
        <f t="shared" si="16"/>
        <v/>
      </c>
      <c r="Q170" t="str">
        <f t="shared" si="16"/>
        <v/>
      </c>
      <c r="R170">
        <f t="shared" si="12"/>
        <v>0</v>
      </c>
    </row>
    <row r="171" spans="1:18" x14ac:dyDescent="0.3">
      <c r="A171" t="s">
        <v>1710</v>
      </c>
      <c r="B171" s="21" t="s">
        <v>20</v>
      </c>
      <c r="C171" t="str">
        <f t="shared" si="16"/>
        <v/>
      </c>
      <c r="D171" t="str">
        <f t="shared" si="16"/>
        <v/>
      </c>
      <c r="E171" t="str">
        <f t="shared" si="16"/>
        <v/>
      </c>
      <c r="F171" t="str">
        <f t="shared" si="16"/>
        <v/>
      </c>
      <c r="G171" t="str">
        <f t="shared" si="16"/>
        <v/>
      </c>
      <c r="H171" t="str">
        <f t="shared" si="16"/>
        <v/>
      </c>
      <c r="I171" t="str">
        <f t="shared" si="16"/>
        <v/>
      </c>
      <c r="J171" t="str">
        <f t="shared" si="16"/>
        <v/>
      </c>
      <c r="K171" t="str">
        <f t="shared" si="14"/>
        <v/>
      </c>
      <c r="L171" t="str">
        <f t="shared" si="16"/>
        <v/>
      </c>
      <c r="M171" t="str">
        <f t="shared" si="16"/>
        <v/>
      </c>
      <c r="N171" t="str">
        <f t="shared" si="16"/>
        <v/>
      </c>
      <c r="O171" t="str">
        <f t="shared" si="16"/>
        <v/>
      </c>
      <c r="P171" t="str">
        <f t="shared" si="16"/>
        <v/>
      </c>
      <c r="Q171" t="str">
        <f t="shared" si="16"/>
        <v/>
      </c>
      <c r="R171">
        <f t="shared" si="12"/>
        <v>0</v>
      </c>
    </row>
    <row r="172" spans="1:18" x14ac:dyDescent="0.3">
      <c r="A172" t="s">
        <v>1797</v>
      </c>
      <c r="B172" s="22" t="s">
        <v>125</v>
      </c>
      <c r="C172" t="str">
        <f t="shared" si="16"/>
        <v/>
      </c>
      <c r="D172" t="str">
        <f t="shared" si="16"/>
        <v/>
      </c>
      <c r="E172" t="str">
        <f t="shared" si="16"/>
        <v/>
      </c>
      <c r="F172" t="str">
        <f t="shared" si="16"/>
        <v/>
      </c>
      <c r="G172" t="str">
        <f t="shared" si="16"/>
        <v/>
      </c>
      <c r="H172" t="str">
        <f t="shared" si="16"/>
        <v/>
      </c>
      <c r="I172" t="str">
        <f t="shared" si="16"/>
        <v/>
      </c>
      <c r="J172" t="str">
        <f t="shared" si="16"/>
        <v/>
      </c>
      <c r="K172" t="str">
        <f t="shared" si="14"/>
        <v/>
      </c>
      <c r="L172" t="str">
        <f t="shared" si="16"/>
        <v/>
      </c>
      <c r="M172" t="str">
        <f t="shared" si="16"/>
        <v/>
      </c>
      <c r="N172" t="str">
        <f t="shared" si="16"/>
        <v/>
      </c>
      <c r="O172" t="str">
        <f t="shared" si="16"/>
        <v/>
      </c>
      <c r="P172" t="str">
        <f t="shared" si="16"/>
        <v/>
      </c>
      <c r="Q172" t="str">
        <f t="shared" si="16"/>
        <v/>
      </c>
      <c r="R172">
        <f t="shared" si="12"/>
        <v>0</v>
      </c>
    </row>
    <row r="173" spans="1:18" x14ac:dyDescent="0.3">
      <c r="A173" t="s">
        <v>1461</v>
      </c>
      <c r="B173" s="21" t="s">
        <v>20</v>
      </c>
      <c r="C173" t="str">
        <f t="shared" si="16"/>
        <v/>
      </c>
      <c r="D173" t="str">
        <f t="shared" si="16"/>
        <v/>
      </c>
      <c r="E173" t="str">
        <f t="shared" si="16"/>
        <v/>
      </c>
      <c r="F173" t="str">
        <f t="shared" si="16"/>
        <v/>
      </c>
      <c r="G173" t="str">
        <f t="shared" si="16"/>
        <v/>
      </c>
      <c r="H173" t="str">
        <f t="shared" si="16"/>
        <v/>
      </c>
      <c r="I173" t="str">
        <f t="shared" si="16"/>
        <v/>
      </c>
      <c r="J173" t="str">
        <f t="shared" si="16"/>
        <v/>
      </c>
      <c r="K173" t="str">
        <f t="shared" si="14"/>
        <v/>
      </c>
      <c r="L173" t="str">
        <f t="shared" si="16"/>
        <v/>
      </c>
      <c r="M173" t="str">
        <f t="shared" si="16"/>
        <v/>
      </c>
      <c r="N173" t="str">
        <f t="shared" si="16"/>
        <v/>
      </c>
      <c r="O173" t="str">
        <f t="shared" si="16"/>
        <v/>
      </c>
      <c r="P173" t="str">
        <f t="shared" si="16"/>
        <v/>
      </c>
      <c r="Q173" t="str">
        <f t="shared" si="16"/>
        <v/>
      </c>
      <c r="R173">
        <f t="shared" si="12"/>
        <v>0</v>
      </c>
    </row>
    <row r="174" spans="1:18" x14ac:dyDescent="0.3">
      <c r="A174" t="s">
        <v>1760</v>
      </c>
      <c r="B174" s="22" t="s">
        <v>34</v>
      </c>
      <c r="C174" t="str">
        <f t="shared" si="16"/>
        <v/>
      </c>
      <c r="D174" t="str">
        <f t="shared" si="16"/>
        <v/>
      </c>
      <c r="E174" t="str">
        <f t="shared" si="16"/>
        <v/>
      </c>
      <c r="F174" t="str">
        <f t="shared" si="16"/>
        <v/>
      </c>
      <c r="G174" t="str">
        <f t="shared" si="16"/>
        <v/>
      </c>
      <c r="H174" t="str">
        <f t="shared" si="16"/>
        <v/>
      </c>
      <c r="I174" t="str">
        <f t="shared" si="16"/>
        <v/>
      </c>
      <c r="J174" t="str">
        <f t="shared" si="16"/>
        <v/>
      </c>
      <c r="K174" t="str">
        <f t="shared" si="14"/>
        <v/>
      </c>
      <c r="L174" t="str">
        <f t="shared" si="16"/>
        <v/>
      </c>
      <c r="M174" t="str">
        <f t="shared" si="16"/>
        <v/>
      </c>
      <c r="N174" t="str">
        <f t="shared" si="16"/>
        <v/>
      </c>
      <c r="O174" t="str">
        <f t="shared" si="16"/>
        <v/>
      </c>
      <c r="P174" t="str">
        <f t="shared" si="16"/>
        <v/>
      </c>
      <c r="Q174" t="str">
        <f t="shared" si="16"/>
        <v/>
      </c>
      <c r="R174">
        <f t="shared" si="12"/>
        <v>0</v>
      </c>
    </row>
    <row r="175" spans="1:18" x14ac:dyDescent="0.3">
      <c r="A175" t="s">
        <v>1484</v>
      </c>
      <c r="B175" s="21" t="s">
        <v>50</v>
      </c>
      <c r="C175" t="str">
        <f t="shared" si="16"/>
        <v/>
      </c>
      <c r="D175" t="str">
        <f t="shared" si="16"/>
        <v/>
      </c>
      <c r="E175" t="str">
        <f t="shared" si="16"/>
        <v/>
      </c>
      <c r="F175" t="str">
        <f t="shared" si="16"/>
        <v/>
      </c>
      <c r="G175" t="str">
        <f t="shared" si="16"/>
        <v/>
      </c>
      <c r="H175" t="str">
        <f t="shared" si="16"/>
        <v/>
      </c>
      <c r="I175" t="str">
        <f t="shared" si="16"/>
        <v/>
      </c>
      <c r="J175" t="str">
        <f t="shared" si="16"/>
        <v/>
      </c>
      <c r="K175" t="str">
        <f t="shared" si="14"/>
        <v/>
      </c>
      <c r="L175" t="str">
        <f t="shared" si="16"/>
        <v/>
      </c>
      <c r="M175" t="str">
        <f t="shared" si="16"/>
        <v/>
      </c>
      <c r="N175" t="str">
        <f t="shared" si="16"/>
        <v/>
      </c>
      <c r="O175" t="str">
        <f t="shared" si="16"/>
        <v/>
      </c>
      <c r="P175" t="str">
        <f t="shared" si="16"/>
        <v/>
      </c>
      <c r="Q175" t="str">
        <f t="shared" si="16"/>
        <v/>
      </c>
      <c r="R175">
        <f t="shared" ref="R175:R238" si="17">COUNTIF(C175:Q175,"x")</f>
        <v>0</v>
      </c>
    </row>
    <row r="176" spans="1:18" x14ac:dyDescent="0.3">
      <c r="A176" t="s">
        <v>1508</v>
      </c>
      <c r="B176" s="21" t="s">
        <v>20</v>
      </c>
      <c r="C176" t="str">
        <f t="shared" si="16"/>
        <v/>
      </c>
      <c r="D176" t="str">
        <f t="shared" si="16"/>
        <v/>
      </c>
      <c r="E176" t="str">
        <f t="shared" si="16"/>
        <v/>
      </c>
      <c r="F176" t="str">
        <f t="shared" si="16"/>
        <v/>
      </c>
      <c r="G176" t="str">
        <f t="shared" si="16"/>
        <v/>
      </c>
      <c r="H176" t="str">
        <f t="shared" si="16"/>
        <v/>
      </c>
      <c r="I176" t="str">
        <f t="shared" si="16"/>
        <v/>
      </c>
      <c r="J176" t="str">
        <f t="shared" si="16"/>
        <v/>
      </c>
      <c r="K176" t="str">
        <f t="shared" si="14"/>
        <v/>
      </c>
      <c r="L176" t="str">
        <f t="shared" si="16"/>
        <v/>
      </c>
      <c r="M176" t="str">
        <f t="shared" si="16"/>
        <v/>
      </c>
      <c r="N176" t="str">
        <f t="shared" si="16"/>
        <v/>
      </c>
      <c r="O176" t="str">
        <f t="shared" si="16"/>
        <v/>
      </c>
      <c r="P176" t="str">
        <f t="shared" si="16"/>
        <v/>
      </c>
      <c r="Q176" t="str">
        <f t="shared" si="16"/>
        <v/>
      </c>
      <c r="R176">
        <f t="shared" si="17"/>
        <v>0</v>
      </c>
    </row>
    <row r="177" spans="1:18" x14ac:dyDescent="0.3">
      <c r="A177" t="s">
        <v>1732</v>
      </c>
      <c r="B177" s="21" t="s">
        <v>20</v>
      </c>
      <c r="C177" t="str">
        <f t="shared" si="16"/>
        <v/>
      </c>
      <c r="D177" t="str">
        <f t="shared" si="16"/>
        <v/>
      </c>
      <c r="E177" t="str">
        <f t="shared" si="16"/>
        <v/>
      </c>
      <c r="F177" t="str">
        <f t="shared" si="16"/>
        <v/>
      </c>
      <c r="G177" t="str">
        <f t="shared" si="16"/>
        <v/>
      </c>
      <c r="H177" t="str">
        <f t="shared" si="16"/>
        <v/>
      </c>
      <c r="I177" t="str">
        <f t="shared" si="16"/>
        <v/>
      </c>
      <c r="J177" t="str">
        <f t="shared" si="16"/>
        <v/>
      </c>
      <c r="K177" t="str">
        <f t="shared" si="14"/>
        <v/>
      </c>
      <c r="L177" t="str">
        <f t="shared" si="16"/>
        <v/>
      </c>
      <c r="M177" t="str">
        <f t="shared" si="16"/>
        <v/>
      </c>
      <c r="N177" t="str">
        <f t="shared" si="16"/>
        <v/>
      </c>
      <c r="O177" t="str">
        <f t="shared" si="16"/>
        <v/>
      </c>
      <c r="P177" t="str">
        <f t="shared" si="16"/>
        <v>x</v>
      </c>
      <c r="Q177" t="str">
        <f t="shared" si="16"/>
        <v/>
      </c>
      <c r="R177">
        <f t="shared" si="17"/>
        <v>1</v>
      </c>
    </row>
    <row r="178" spans="1:18" x14ac:dyDescent="0.3">
      <c r="A178" t="s">
        <v>1538</v>
      </c>
      <c r="B178" s="21" t="s">
        <v>20</v>
      </c>
      <c r="C178" t="str">
        <f t="shared" si="16"/>
        <v/>
      </c>
      <c r="D178" t="str">
        <f t="shared" si="16"/>
        <v/>
      </c>
      <c r="E178" t="str">
        <f t="shared" si="16"/>
        <v/>
      </c>
      <c r="F178" t="str">
        <f t="shared" si="16"/>
        <v/>
      </c>
      <c r="G178" t="str">
        <f t="shared" si="16"/>
        <v/>
      </c>
      <c r="H178" t="str">
        <f t="shared" si="16"/>
        <v/>
      </c>
      <c r="I178" t="str">
        <f t="shared" si="16"/>
        <v/>
      </c>
      <c r="J178" t="str">
        <f t="shared" si="16"/>
        <v/>
      </c>
      <c r="K178" t="str">
        <f t="shared" si="14"/>
        <v/>
      </c>
      <c r="L178" t="str">
        <f t="shared" si="16"/>
        <v/>
      </c>
      <c r="M178" t="str">
        <f t="shared" si="16"/>
        <v/>
      </c>
      <c r="N178" t="str">
        <f t="shared" si="16"/>
        <v/>
      </c>
      <c r="O178" t="str">
        <f t="shared" si="16"/>
        <v/>
      </c>
      <c r="P178" t="str">
        <f t="shared" si="16"/>
        <v/>
      </c>
      <c r="Q178" t="str">
        <f t="shared" si="16"/>
        <v/>
      </c>
      <c r="R178">
        <f t="shared" si="17"/>
        <v>0</v>
      </c>
    </row>
    <row r="179" spans="1:18" x14ac:dyDescent="0.3">
      <c r="A179" t="s">
        <v>1733</v>
      </c>
      <c r="B179" s="22" t="s">
        <v>233</v>
      </c>
      <c r="C179" t="str">
        <f t="shared" si="16"/>
        <v/>
      </c>
      <c r="D179" t="str">
        <f t="shared" si="16"/>
        <v/>
      </c>
      <c r="E179" t="str">
        <f t="shared" si="16"/>
        <v/>
      </c>
      <c r="F179" t="str">
        <f t="shared" si="16"/>
        <v/>
      </c>
      <c r="G179" t="str">
        <f t="shared" si="16"/>
        <v/>
      </c>
      <c r="H179" t="str">
        <f t="shared" si="16"/>
        <v/>
      </c>
      <c r="I179" t="str">
        <f t="shared" si="16"/>
        <v/>
      </c>
      <c r="J179" t="str">
        <f t="shared" si="16"/>
        <v/>
      </c>
      <c r="K179" t="str">
        <f t="shared" si="14"/>
        <v/>
      </c>
      <c r="L179" t="str">
        <f t="shared" si="16"/>
        <v/>
      </c>
      <c r="M179" t="str">
        <f t="shared" si="16"/>
        <v/>
      </c>
      <c r="N179" t="str">
        <f t="shared" si="16"/>
        <v/>
      </c>
      <c r="O179" t="str">
        <f t="shared" si="16"/>
        <v/>
      </c>
      <c r="P179" t="str">
        <f t="shared" si="16"/>
        <v/>
      </c>
      <c r="Q179" t="str">
        <f t="shared" si="16"/>
        <v/>
      </c>
      <c r="R179">
        <f t="shared" si="17"/>
        <v>0</v>
      </c>
    </row>
    <row r="180" spans="1:18" x14ac:dyDescent="0.3">
      <c r="A180" t="s">
        <v>1441</v>
      </c>
      <c r="B180" s="22" t="s">
        <v>22</v>
      </c>
      <c r="C180" t="str">
        <f t="shared" si="16"/>
        <v/>
      </c>
      <c r="D180" t="str">
        <f t="shared" si="16"/>
        <v/>
      </c>
      <c r="E180" t="str">
        <f t="shared" si="16"/>
        <v/>
      </c>
      <c r="F180" t="str">
        <f t="shared" si="16"/>
        <v/>
      </c>
      <c r="G180" t="str">
        <f t="shared" si="16"/>
        <v/>
      </c>
      <c r="H180" t="str">
        <f t="shared" si="16"/>
        <v>x</v>
      </c>
      <c r="I180" t="str">
        <f t="shared" si="16"/>
        <v/>
      </c>
      <c r="J180" t="str">
        <f t="shared" si="16"/>
        <v/>
      </c>
      <c r="K180" t="str">
        <f t="shared" si="14"/>
        <v/>
      </c>
      <c r="L180" t="str">
        <f t="shared" si="16"/>
        <v/>
      </c>
      <c r="M180" t="str">
        <f t="shared" si="16"/>
        <v/>
      </c>
      <c r="N180" t="str">
        <f t="shared" si="16"/>
        <v/>
      </c>
      <c r="O180" t="str">
        <f t="shared" si="16"/>
        <v/>
      </c>
      <c r="P180" t="str">
        <f t="shared" si="16"/>
        <v/>
      </c>
      <c r="Q180" t="str">
        <f t="shared" si="16"/>
        <v/>
      </c>
      <c r="R180">
        <f t="shared" si="17"/>
        <v>1</v>
      </c>
    </row>
    <row r="181" spans="1:18" x14ac:dyDescent="0.3">
      <c r="A181" t="s">
        <v>1674</v>
      </c>
      <c r="B181" s="22" t="s">
        <v>125</v>
      </c>
      <c r="C181" t="str">
        <f t="shared" si="16"/>
        <v/>
      </c>
      <c r="D181" t="str">
        <f t="shared" si="16"/>
        <v/>
      </c>
      <c r="E181" t="str">
        <f t="shared" si="16"/>
        <v/>
      </c>
      <c r="F181" t="str">
        <f t="shared" si="16"/>
        <v/>
      </c>
      <c r="G181" t="str">
        <f t="shared" si="16"/>
        <v/>
      </c>
      <c r="H181" t="str">
        <f t="shared" si="16"/>
        <v>x</v>
      </c>
      <c r="I181" t="str">
        <f t="shared" si="16"/>
        <v/>
      </c>
      <c r="J181" t="str">
        <f t="shared" si="16"/>
        <v/>
      </c>
      <c r="K181" t="str">
        <f t="shared" si="14"/>
        <v/>
      </c>
      <c r="L181" t="str">
        <f t="shared" si="16"/>
        <v/>
      </c>
      <c r="M181" t="str">
        <f t="shared" si="16"/>
        <v/>
      </c>
      <c r="N181" t="str">
        <f t="shared" si="16"/>
        <v/>
      </c>
      <c r="O181" t="str">
        <f t="shared" si="16"/>
        <v>x</v>
      </c>
      <c r="P181" t="str">
        <f t="shared" si="16"/>
        <v/>
      </c>
      <c r="Q181" t="str">
        <f t="shared" si="16"/>
        <v/>
      </c>
      <c r="R181">
        <f t="shared" si="17"/>
        <v>2</v>
      </c>
    </row>
    <row r="182" spans="1:18" x14ac:dyDescent="0.3">
      <c r="A182" t="s">
        <v>1675</v>
      </c>
      <c r="B182" s="22" t="s">
        <v>22</v>
      </c>
      <c r="C182" t="str">
        <f t="shared" si="16"/>
        <v/>
      </c>
      <c r="D182" t="str">
        <f t="shared" si="16"/>
        <v/>
      </c>
      <c r="E182" t="str">
        <f t="shared" si="16"/>
        <v/>
      </c>
      <c r="F182" t="str">
        <f t="shared" si="16"/>
        <v/>
      </c>
      <c r="G182" t="str">
        <f t="shared" si="16"/>
        <v/>
      </c>
      <c r="H182" t="str">
        <f t="shared" si="16"/>
        <v>x</v>
      </c>
      <c r="I182" t="str">
        <f t="shared" si="16"/>
        <v/>
      </c>
      <c r="J182" t="str">
        <f t="shared" si="16"/>
        <v/>
      </c>
      <c r="K182" t="str">
        <f t="shared" si="14"/>
        <v/>
      </c>
      <c r="L182" t="str">
        <f t="shared" si="16"/>
        <v/>
      </c>
      <c r="M182" t="str">
        <f t="shared" si="16"/>
        <v/>
      </c>
      <c r="N182" t="str">
        <f t="shared" si="16"/>
        <v/>
      </c>
      <c r="O182" t="str">
        <f t="shared" si="16"/>
        <v/>
      </c>
      <c r="P182" t="str">
        <f t="shared" si="16"/>
        <v>x</v>
      </c>
      <c r="Q182" t="str">
        <f t="shared" si="16"/>
        <v/>
      </c>
      <c r="R182">
        <f t="shared" si="17"/>
        <v>2</v>
      </c>
    </row>
    <row r="183" spans="1:18" x14ac:dyDescent="0.3">
      <c r="A183" t="s">
        <v>1676</v>
      </c>
      <c r="B183" s="22" t="s">
        <v>22</v>
      </c>
      <c r="C183" t="str">
        <f t="shared" si="16"/>
        <v/>
      </c>
      <c r="D183" t="str">
        <f t="shared" si="16"/>
        <v/>
      </c>
      <c r="E183" t="str">
        <f t="shared" si="16"/>
        <v/>
      </c>
      <c r="F183" t="str">
        <f t="shared" si="16"/>
        <v/>
      </c>
      <c r="G183" t="str">
        <f t="shared" si="16"/>
        <v/>
      </c>
      <c r="H183" t="str">
        <f t="shared" si="16"/>
        <v>x</v>
      </c>
      <c r="I183" t="str">
        <f t="shared" si="16"/>
        <v/>
      </c>
      <c r="J183" t="str">
        <f t="shared" si="16"/>
        <v/>
      </c>
      <c r="K183" t="str">
        <f t="shared" si="14"/>
        <v/>
      </c>
      <c r="L183" t="str">
        <f t="shared" si="16"/>
        <v/>
      </c>
      <c r="M183" t="str">
        <f t="shared" si="16"/>
        <v/>
      </c>
      <c r="N183" t="str">
        <f t="shared" si="16"/>
        <v/>
      </c>
      <c r="O183" t="str">
        <f t="shared" si="16"/>
        <v/>
      </c>
      <c r="P183" t="str">
        <f t="shared" si="16"/>
        <v/>
      </c>
      <c r="Q183" t="str">
        <f t="shared" si="16"/>
        <v/>
      </c>
      <c r="R183">
        <f t="shared" si="17"/>
        <v>1</v>
      </c>
    </row>
    <row r="184" spans="1:18" x14ac:dyDescent="0.3">
      <c r="A184" t="s">
        <v>1677</v>
      </c>
      <c r="B184" s="22" t="s">
        <v>22</v>
      </c>
      <c r="C184" t="str">
        <f t="shared" si="16"/>
        <v/>
      </c>
      <c r="D184" t="str">
        <f t="shared" si="16"/>
        <v/>
      </c>
      <c r="E184" t="str">
        <f t="shared" si="16"/>
        <v/>
      </c>
      <c r="F184" t="str">
        <f t="shared" si="16"/>
        <v/>
      </c>
      <c r="G184" t="str">
        <f t="shared" si="16"/>
        <v/>
      </c>
      <c r="H184" t="str">
        <f t="shared" si="16"/>
        <v>x</v>
      </c>
      <c r="I184" t="str">
        <f t="shared" si="16"/>
        <v/>
      </c>
      <c r="J184" t="str">
        <f t="shared" si="16"/>
        <v/>
      </c>
      <c r="K184" t="str">
        <f t="shared" si="14"/>
        <v/>
      </c>
      <c r="L184" t="str">
        <f t="shared" si="16"/>
        <v/>
      </c>
      <c r="M184" t="str">
        <f t="shared" si="16"/>
        <v/>
      </c>
      <c r="N184" t="str">
        <f t="shared" si="16"/>
        <v/>
      </c>
      <c r="O184" t="str">
        <f t="shared" si="16"/>
        <v/>
      </c>
      <c r="P184" t="str">
        <f t="shared" si="16"/>
        <v>x</v>
      </c>
      <c r="Q184" t="str">
        <f t="shared" si="16"/>
        <v/>
      </c>
      <c r="R184">
        <f t="shared" si="17"/>
        <v>2</v>
      </c>
    </row>
    <row r="185" spans="1:18" x14ac:dyDescent="0.3">
      <c r="A185" t="s">
        <v>1509</v>
      </c>
      <c r="B185" s="22" t="s">
        <v>22</v>
      </c>
      <c r="C185" t="str">
        <f t="shared" si="16"/>
        <v/>
      </c>
      <c r="D185" t="str">
        <f t="shared" si="16"/>
        <v/>
      </c>
      <c r="E185" t="str">
        <f t="shared" si="16"/>
        <v>x</v>
      </c>
      <c r="F185" t="str">
        <f t="shared" si="16"/>
        <v/>
      </c>
      <c r="G185" t="str">
        <f t="shared" si="16"/>
        <v/>
      </c>
      <c r="H185" t="str">
        <f t="shared" si="16"/>
        <v/>
      </c>
      <c r="I185" t="str">
        <f t="shared" si="16"/>
        <v/>
      </c>
      <c r="J185" t="str">
        <f t="shared" si="16"/>
        <v/>
      </c>
      <c r="K185" t="str">
        <f t="shared" si="14"/>
        <v/>
      </c>
      <c r="L185" t="str">
        <f t="shared" si="16"/>
        <v/>
      </c>
      <c r="M185" t="str">
        <f t="shared" si="16"/>
        <v/>
      </c>
      <c r="N185" t="str">
        <f t="shared" si="16"/>
        <v/>
      </c>
      <c r="O185" t="str">
        <f t="shared" si="16"/>
        <v/>
      </c>
      <c r="P185" t="str">
        <f t="shared" si="16"/>
        <v/>
      </c>
      <c r="Q185" t="str">
        <f t="shared" si="16"/>
        <v/>
      </c>
      <c r="R185">
        <f t="shared" si="17"/>
        <v>1</v>
      </c>
    </row>
    <row r="186" spans="1:18" x14ac:dyDescent="0.3">
      <c r="A186" t="s">
        <v>1609</v>
      </c>
      <c r="B186" s="22" t="s">
        <v>22</v>
      </c>
      <c r="C186" t="str">
        <f t="shared" si="16"/>
        <v/>
      </c>
      <c r="D186" t="str">
        <f t="shared" si="16"/>
        <v/>
      </c>
      <c r="E186" t="str">
        <f t="shared" si="16"/>
        <v/>
      </c>
      <c r="F186" t="str">
        <f t="shared" si="16"/>
        <v/>
      </c>
      <c r="G186" t="str">
        <f t="shared" si="16"/>
        <v/>
      </c>
      <c r="H186" t="str">
        <f t="shared" si="16"/>
        <v/>
      </c>
      <c r="I186" t="str">
        <f t="shared" si="16"/>
        <v/>
      </c>
      <c r="J186" t="str">
        <f t="shared" si="16"/>
        <v/>
      </c>
      <c r="K186" t="str">
        <f t="shared" si="14"/>
        <v/>
      </c>
      <c r="L186" t="str">
        <f t="shared" si="16"/>
        <v/>
      </c>
      <c r="M186" t="str">
        <f t="shared" si="16"/>
        <v/>
      </c>
      <c r="N186" t="str">
        <f t="shared" si="16"/>
        <v/>
      </c>
      <c r="O186" t="str">
        <f t="shared" si="16"/>
        <v/>
      </c>
      <c r="P186" t="str">
        <f t="shared" si="16"/>
        <v/>
      </c>
      <c r="Q186" t="str">
        <f t="shared" si="16"/>
        <v/>
      </c>
      <c r="R186">
        <f t="shared" si="17"/>
        <v>0</v>
      </c>
    </row>
    <row r="187" spans="1:18" x14ac:dyDescent="0.3">
      <c r="A187" t="s">
        <v>1746</v>
      </c>
      <c r="B187" s="22" t="s">
        <v>233</v>
      </c>
      <c r="C187" t="str">
        <f t="shared" ref="C187:Q203" si="18">IFERROR((IF(FIND(C$1,$A187,1)&gt;0,"x")),"")</f>
        <v/>
      </c>
      <c r="D187" t="str">
        <f t="shared" si="18"/>
        <v/>
      </c>
      <c r="E187" t="str">
        <f t="shared" si="18"/>
        <v/>
      </c>
      <c r="F187" t="str">
        <f t="shared" si="18"/>
        <v/>
      </c>
      <c r="G187" t="str">
        <f t="shared" si="18"/>
        <v/>
      </c>
      <c r="H187" t="str">
        <f t="shared" si="18"/>
        <v/>
      </c>
      <c r="I187" t="str">
        <f t="shared" si="18"/>
        <v>x</v>
      </c>
      <c r="J187" t="str">
        <f t="shared" si="18"/>
        <v/>
      </c>
      <c r="K187" t="str">
        <f t="shared" si="14"/>
        <v/>
      </c>
      <c r="L187" t="str">
        <f t="shared" si="18"/>
        <v/>
      </c>
      <c r="M187" t="str">
        <f t="shared" si="18"/>
        <v/>
      </c>
      <c r="N187" t="str">
        <f t="shared" si="18"/>
        <v/>
      </c>
      <c r="O187" t="str">
        <f t="shared" si="18"/>
        <v/>
      </c>
      <c r="P187" t="str">
        <f t="shared" si="18"/>
        <v/>
      </c>
      <c r="Q187" t="str">
        <f t="shared" si="18"/>
        <v/>
      </c>
      <c r="R187">
        <f t="shared" si="17"/>
        <v>1</v>
      </c>
    </row>
    <row r="188" spans="1:18" x14ac:dyDescent="0.3">
      <c r="A188" t="s">
        <v>1723</v>
      </c>
      <c r="B188" s="22" t="s">
        <v>22</v>
      </c>
      <c r="C188" t="str">
        <f t="shared" si="18"/>
        <v/>
      </c>
      <c r="D188" t="str">
        <f t="shared" si="18"/>
        <v/>
      </c>
      <c r="E188" t="str">
        <f t="shared" si="18"/>
        <v/>
      </c>
      <c r="F188" t="str">
        <f t="shared" si="18"/>
        <v/>
      </c>
      <c r="G188" t="str">
        <f t="shared" si="18"/>
        <v/>
      </c>
      <c r="H188" t="str">
        <f t="shared" si="18"/>
        <v/>
      </c>
      <c r="I188" t="str">
        <f t="shared" si="18"/>
        <v/>
      </c>
      <c r="J188" t="str">
        <f t="shared" si="18"/>
        <v/>
      </c>
      <c r="K188" t="str">
        <f t="shared" si="14"/>
        <v/>
      </c>
      <c r="L188" t="str">
        <f t="shared" si="18"/>
        <v/>
      </c>
      <c r="M188" t="str">
        <f t="shared" si="18"/>
        <v/>
      </c>
      <c r="N188" t="str">
        <f t="shared" si="18"/>
        <v/>
      </c>
      <c r="O188" t="str">
        <f t="shared" si="18"/>
        <v/>
      </c>
      <c r="P188" t="str">
        <f t="shared" si="18"/>
        <v/>
      </c>
      <c r="Q188" t="str">
        <f t="shared" si="18"/>
        <v/>
      </c>
      <c r="R188">
        <f t="shared" si="17"/>
        <v>0</v>
      </c>
    </row>
    <row r="189" spans="1:18" x14ac:dyDescent="0.3">
      <c r="A189" t="s">
        <v>1636</v>
      </c>
      <c r="B189" s="22" t="s">
        <v>22</v>
      </c>
      <c r="C189" t="str">
        <f t="shared" si="18"/>
        <v/>
      </c>
      <c r="D189" t="str">
        <f t="shared" si="18"/>
        <v/>
      </c>
      <c r="E189" t="str">
        <f t="shared" si="18"/>
        <v/>
      </c>
      <c r="F189" t="str">
        <f t="shared" si="18"/>
        <v/>
      </c>
      <c r="G189" t="str">
        <f t="shared" si="18"/>
        <v/>
      </c>
      <c r="H189" t="str">
        <f t="shared" si="18"/>
        <v/>
      </c>
      <c r="I189" t="str">
        <f t="shared" si="18"/>
        <v/>
      </c>
      <c r="J189" t="str">
        <f t="shared" si="18"/>
        <v/>
      </c>
      <c r="K189" t="str">
        <f t="shared" si="14"/>
        <v/>
      </c>
      <c r="L189" t="str">
        <f t="shared" si="18"/>
        <v/>
      </c>
      <c r="M189" t="str">
        <f t="shared" si="18"/>
        <v/>
      </c>
      <c r="N189" t="str">
        <f t="shared" si="18"/>
        <v/>
      </c>
      <c r="O189" t="str">
        <f t="shared" si="18"/>
        <v/>
      </c>
      <c r="P189" t="str">
        <f t="shared" si="18"/>
        <v/>
      </c>
      <c r="Q189" t="str">
        <f t="shared" si="18"/>
        <v/>
      </c>
      <c r="R189">
        <f t="shared" si="17"/>
        <v>0</v>
      </c>
    </row>
    <row r="190" spans="1:18" x14ac:dyDescent="0.3">
      <c r="A190" t="s">
        <v>1718</v>
      </c>
      <c r="B190" s="22" t="s">
        <v>22</v>
      </c>
      <c r="C190" t="str">
        <f t="shared" si="18"/>
        <v/>
      </c>
      <c r="D190" t="str">
        <f t="shared" si="18"/>
        <v/>
      </c>
      <c r="E190" t="str">
        <f t="shared" si="18"/>
        <v/>
      </c>
      <c r="F190" t="str">
        <f t="shared" si="18"/>
        <v/>
      </c>
      <c r="G190" t="str">
        <f t="shared" si="18"/>
        <v/>
      </c>
      <c r="H190" t="str">
        <f t="shared" si="18"/>
        <v/>
      </c>
      <c r="I190" t="str">
        <f t="shared" si="18"/>
        <v/>
      </c>
      <c r="J190" t="str">
        <f t="shared" si="18"/>
        <v/>
      </c>
      <c r="K190" t="str">
        <f t="shared" si="14"/>
        <v/>
      </c>
      <c r="L190" t="str">
        <f t="shared" si="18"/>
        <v/>
      </c>
      <c r="M190" t="str">
        <f t="shared" si="18"/>
        <v/>
      </c>
      <c r="N190" t="str">
        <f t="shared" si="18"/>
        <v/>
      </c>
      <c r="O190" t="str">
        <f t="shared" si="18"/>
        <v/>
      </c>
      <c r="P190" t="str">
        <f t="shared" si="18"/>
        <v/>
      </c>
      <c r="Q190" t="str">
        <f t="shared" si="18"/>
        <v/>
      </c>
      <c r="R190">
        <f t="shared" si="17"/>
        <v>0</v>
      </c>
    </row>
    <row r="191" spans="1:18" x14ac:dyDescent="0.3">
      <c r="A191" t="s">
        <v>1642</v>
      </c>
      <c r="B191" s="22" t="s">
        <v>233</v>
      </c>
      <c r="C191" t="str">
        <f t="shared" si="18"/>
        <v/>
      </c>
      <c r="D191" t="str">
        <f t="shared" si="18"/>
        <v/>
      </c>
      <c r="E191" t="str">
        <f t="shared" si="18"/>
        <v/>
      </c>
      <c r="F191" t="str">
        <f t="shared" si="18"/>
        <v/>
      </c>
      <c r="G191" t="str">
        <f t="shared" si="18"/>
        <v/>
      </c>
      <c r="H191" t="str">
        <f t="shared" si="18"/>
        <v/>
      </c>
      <c r="I191" t="str">
        <f t="shared" si="18"/>
        <v/>
      </c>
      <c r="J191" t="str">
        <f t="shared" si="18"/>
        <v/>
      </c>
      <c r="K191" t="str">
        <f t="shared" si="14"/>
        <v/>
      </c>
      <c r="L191" t="str">
        <f t="shared" si="18"/>
        <v/>
      </c>
      <c r="M191" t="str">
        <f t="shared" si="18"/>
        <v/>
      </c>
      <c r="N191" t="str">
        <f t="shared" si="18"/>
        <v/>
      </c>
      <c r="O191" t="str">
        <f t="shared" si="18"/>
        <v/>
      </c>
      <c r="P191" t="str">
        <f t="shared" si="18"/>
        <v/>
      </c>
      <c r="Q191" t="str">
        <f t="shared" si="18"/>
        <v/>
      </c>
      <c r="R191">
        <f t="shared" si="17"/>
        <v>0</v>
      </c>
    </row>
    <row r="192" spans="1:18" x14ac:dyDescent="0.3">
      <c r="A192" t="s">
        <v>1468</v>
      </c>
      <c r="B192" s="22" t="s">
        <v>22</v>
      </c>
      <c r="C192" t="str">
        <f t="shared" si="18"/>
        <v/>
      </c>
      <c r="D192" t="str">
        <f t="shared" si="18"/>
        <v/>
      </c>
      <c r="E192" t="str">
        <f t="shared" si="18"/>
        <v/>
      </c>
      <c r="F192" t="str">
        <f t="shared" si="18"/>
        <v/>
      </c>
      <c r="G192" t="str">
        <f t="shared" si="18"/>
        <v/>
      </c>
      <c r="H192" t="str">
        <f t="shared" si="18"/>
        <v/>
      </c>
      <c r="I192" t="str">
        <f t="shared" si="18"/>
        <v/>
      </c>
      <c r="J192" t="str">
        <f t="shared" si="18"/>
        <v/>
      </c>
      <c r="K192" t="str">
        <f t="shared" si="14"/>
        <v/>
      </c>
      <c r="L192" t="str">
        <f t="shared" si="18"/>
        <v/>
      </c>
      <c r="M192" t="str">
        <f t="shared" si="18"/>
        <v/>
      </c>
      <c r="N192" t="str">
        <f t="shared" si="18"/>
        <v/>
      </c>
      <c r="O192" t="str">
        <f t="shared" si="18"/>
        <v/>
      </c>
      <c r="P192" t="str">
        <f t="shared" si="18"/>
        <v/>
      </c>
      <c r="Q192" t="str">
        <f t="shared" si="18"/>
        <v/>
      </c>
      <c r="R192">
        <f t="shared" si="17"/>
        <v>0</v>
      </c>
    </row>
    <row r="193" spans="1:18" x14ac:dyDescent="0.3">
      <c r="A193" t="s">
        <v>1498</v>
      </c>
      <c r="B193" s="22" t="s">
        <v>22</v>
      </c>
      <c r="C193" t="str">
        <f t="shared" si="18"/>
        <v/>
      </c>
      <c r="D193" t="str">
        <f t="shared" si="18"/>
        <v/>
      </c>
      <c r="E193" t="str">
        <f t="shared" si="18"/>
        <v/>
      </c>
      <c r="F193" t="str">
        <f t="shared" si="18"/>
        <v/>
      </c>
      <c r="G193" t="str">
        <f t="shared" si="18"/>
        <v/>
      </c>
      <c r="H193" t="str">
        <f t="shared" si="18"/>
        <v/>
      </c>
      <c r="I193" t="str">
        <f t="shared" si="18"/>
        <v/>
      </c>
      <c r="J193" t="str">
        <f t="shared" si="18"/>
        <v/>
      </c>
      <c r="K193" t="str">
        <f t="shared" si="14"/>
        <v/>
      </c>
      <c r="L193" t="str">
        <f t="shared" si="18"/>
        <v/>
      </c>
      <c r="M193" t="str">
        <f t="shared" si="18"/>
        <v/>
      </c>
      <c r="N193" t="str">
        <f t="shared" si="18"/>
        <v/>
      </c>
      <c r="O193" t="str">
        <f t="shared" si="18"/>
        <v/>
      </c>
      <c r="P193" t="str">
        <f t="shared" si="18"/>
        <v>x</v>
      </c>
      <c r="Q193" t="str">
        <f t="shared" si="18"/>
        <v/>
      </c>
      <c r="R193">
        <f t="shared" si="17"/>
        <v>1</v>
      </c>
    </row>
    <row r="194" spans="1:18" x14ac:dyDescent="0.3">
      <c r="A194" t="s">
        <v>1825</v>
      </c>
      <c r="B194" s="22" t="s">
        <v>22</v>
      </c>
      <c r="C194" t="str">
        <f t="shared" si="18"/>
        <v/>
      </c>
      <c r="D194" t="str">
        <f t="shared" si="18"/>
        <v/>
      </c>
      <c r="E194" t="str">
        <f t="shared" si="18"/>
        <v/>
      </c>
      <c r="F194" t="str">
        <f t="shared" si="18"/>
        <v/>
      </c>
      <c r="G194" t="str">
        <f t="shared" si="18"/>
        <v/>
      </c>
      <c r="H194" t="str">
        <f t="shared" si="18"/>
        <v/>
      </c>
      <c r="I194" t="str">
        <f t="shared" si="18"/>
        <v/>
      </c>
      <c r="J194" t="str">
        <f t="shared" si="18"/>
        <v/>
      </c>
      <c r="K194" t="str">
        <f t="shared" si="14"/>
        <v/>
      </c>
      <c r="L194" t="str">
        <f t="shared" si="18"/>
        <v/>
      </c>
      <c r="M194" t="str">
        <f t="shared" si="18"/>
        <v/>
      </c>
      <c r="N194" t="str">
        <f t="shared" si="18"/>
        <v/>
      </c>
      <c r="O194" t="str">
        <f t="shared" si="18"/>
        <v/>
      </c>
      <c r="P194" t="str">
        <f t="shared" si="18"/>
        <v>x</v>
      </c>
      <c r="Q194" t="str">
        <f t="shared" si="18"/>
        <v/>
      </c>
      <c r="R194">
        <f t="shared" si="17"/>
        <v>1</v>
      </c>
    </row>
    <row r="195" spans="1:18" x14ac:dyDescent="0.3">
      <c r="A195" t="s">
        <v>1473</v>
      </c>
      <c r="B195" s="22" t="s">
        <v>22</v>
      </c>
      <c r="C195" t="str">
        <f t="shared" si="18"/>
        <v/>
      </c>
      <c r="D195" t="str">
        <f t="shared" si="18"/>
        <v/>
      </c>
      <c r="E195" t="str">
        <f t="shared" si="18"/>
        <v/>
      </c>
      <c r="F195" t="str">
        <f t="shared" si="18"/>
        <v/>
      </c>
      <c r="G195" t="str">
        <f t="shared" si="18"/>
        <v/>
      </c>
      <c r="H195" t="str">
        <f t="shared" si="18"/>
        <v/>
      </c>
      <c r="I195" t="str">
        <f t="shared" si="18"/>
        <v/>
      </c>
      <c r="J195" t="str">
        <f t="shared" si="18"/>
        <v/>
      </c>
      <c r="K195" t="str">
        <f t="shared" si="14"/>
        <v/>
      </c>
      <c r="L195" t="str">
        <f t="shared" si="18"/>
        <v/>
      </c>
      <c r="M195" t="str">
        <f t="shared" si="18"/>
        <v/>
      </c>
      <c r="N195" t="str">
        <f t="shared" si="18"/>
        <v/>
      </c>
      <c r="O195" t="str">
        <f t="shared" si="18"/>
        <v/>
      </c>
      <c r="P195" t="str">
        <f t="shared" si="18"/>
        <v>x</v>
      </c>
      <c r="Q195" t="str">
        <f t="shared" si="18"/>
        <v/>
      </c>
      <c r="R195">
        <f t="shared" si="17"/>
        <v>1</v>
      </c>
    </row>
    <row r="196" spans="1:18" x14ac:dyDescent="0.3">
      <c r="A196" t="s">
        <v>1485</v>
      </c>
      <c r="B196" s="22" t="s">
        <v>22</v>
      </c>
      <c r="C196" t="str">
        <f t="shared" si="18"/>
        <v/>
      </c>
      <c r="D196" t="str">
        <f t="shared" si="18"/>
        <v/>
      </c>
      <c r="E196" t="str">
        <f t="shared" si="18"/>
        <v/>
      </c>
      <c r="F196" t="str">
        <f t="shared" si="18"/>
        <v/>
      </c>
      <c r="G196" t="str">
        <f t="shared" si="18"/>
        <v/>
      </c>
      <c r="H196" t="str">
        <f t="shared" si="18"/>
        <v/>
      </c>
      <c r="I196" t="str">
        <f t="shared" si="18"/>
        <v/>
      </c>
      <c r="J196" t="str">
        <f t="shared" si="18"/>
        <v/>
      </c>
      <c r="K196" t="str">
        <f t="shared" si="14"/>
        <v/>
      </c>
      <c r="L196" t="str">
        <f t="shared" si="18"/>
        <v/>
      </c>
      <c r="M196" t="str">
        <f t="shared" si="18"/>
        <v/>
      </c>
      <c r="N196" t="str">
        <f t="shared" si="18"/>
        <v/>
      </c>
      <c r="O196" t="str">
        <f t="shared" si="18"/>
        <v/>
      </c>
      <c r="P196" t="str">
        <f t="shared" si="18"/>
        <v/>
      </c>
      <c r="Q196" t="str">
        <f t="shared" si="18"/>
        <v/>
      </c>
      <c r="R196">
        <f t="shared" si="17"/>
        <v>0</v>
      </c>
    </row>
    <row r="197" spans="1:18" x14ac:dyDescent="0.3">
      <c r="A197" t="s">
        <v>1486</v>
      </c>
      <c r="B197" s="22" t="s">
        <v>22</v>
      </c>
      <c r="C197" t="str">
        <f t="shared" si="18"/>
        <v/>
      </c>
      <c r="D197" t="str">
        <f t="shared" si="18"/>
        <v/>
      </c>
      <c r="E197" t="str">
        <f t="shared" si="18"/>
        <v/>
      </c>
      <c r="F197" t="str">
        <f t="shared" si="18"/>
        <v/>
      </c>
      <c r="G197" t="str">
        <f t="shared" si="18"/>
        <v/>
      </c>
      <c r="H197" t="str">
        <f t="shared" si="18"/>
        <v/>
      </c>
      <c r="I197" t="str">
        <f t="shared" si="18"/>
        <v/>
      </c>
      <c r="J197" t="str">
        <f t="shared" si="18"/>
        <v/>
      </c>
      <c r="K197" t="str">
        <f t="shared" si="14"/>
        <v/>
      </c>
      <c r="L197" t="str">
        <f t="shared" si="18"/>
        <v/>
      </c>
      <c r="M197" t="str">
        <f t="shared" si="18"/>
        <v/>
      </c>
      <c r="N197" t="str">
        <f t="shared" si="18"/>
        <v/>
      </c>
      <c r="O197" t="str">
        <f t="shared" si="18"/>
        <v/>
      </c>
      <c r="P197" t="str">
        <f t="shared" si="18"/>
        <v>x</v>
      </c>
      <c r="Q197" t="str">
        <f t="shared" si="18"/>
        <v/>
      </c>
      <c r="R197">
        <f t="shared" si="17"/>
        <v>1</v>
      </c>
    </row>
    <row r="198" spans="1:18" x14ac:dyDescent="0.3">
      <c r="A198" t="s">
        <v>1761</v>
      </c>
      <c r="B198" s="22" t="s">
        <v>22</v>
      </c>
      <c r="C198" t="str">
        <f t="shared" si="18"/>
        <v/>
      </c>
      <c r="D198" t="str">
        <f t="shared" si="18"/>
        <v/>
      </c>
      <c r="E198" t="str">
        <f t="shared" si="18"/>
        <v/>
      </c>
      <c r="F198" t="str">
        <f t="shared" si="18"/>
        <v/>
      </c>
      <c r="G198" t="str">
        <f t="shared" si="18"/>
        <v/>
      </c>
      <c r="H198" t="str">
        <f t="shared" si="18"/>
        <v/>
      </c>
      <c r="I198" t="str">
        <f t="shared" si="18"/>
        <v/>
      </c>
      <c r="J198" t="str">
        <f t="shared" si="18"/>
        <v/>
      </c>
      <c r="K198" t="str">
        <f t="shared" si="14"/>
        <v/>
      </c>
      <c r="L198" t="str">
        <f t="shared" si="18"/>
        <v/>
      </c>
      <c r="M198" t="str">
        <f t="shared" si="18"/>
        <v/>
      </c>
      <c r="N198" t="str">
        <f t="shared" si="18"/>
        <v/>
      </c>
      <c r="O198" t="str">
        <f t="shared" si="18"/>
        <v/>
      </c>
      <c r="P198" t="str">
        <f t="shared" si="18"/>
        <v/>
      </c>
      <c r="Q198" t="str">
        <f t="shared" si="18"/>
        <v/>
      </c>
      <c r="R198">
        <f t="shared" si="17"/>
        <v>0</v>
      </c>
    </row>
    <row r="199" spans="1:18" x14ac:dyDescent="0.3">
      <c r="A199" t="s">
        <v>1638</v>
      </c>
      <c r="B199" s="22" t="s">
        <v>233</v>
      </c>
      <c r="C199" t="str">
        <f t="shared" si="18"/>
        <v/>
      </c>
      <c r="D199" t="str">
        <f t="shared" si="18"/>
        <v/>
      </c>
      <c r="E199" t="str">
        <f t="shared" si="18"/>
        <v/>
      </c>
      <c r="F199" t="str">
        <f t="shared" si="18"/>
        <v/>
      </c>
      <c r="G199" t="str">
        <f t="shared" si="18"/>
        <v/>
      </c>
      <c r="H199" t="str">
        <f t="shared" si="18"/>
        <v/>
      </c>
      <c r="I199" t="str">
        <f t="shared" si="18"/>
        <v/>
      </c>
      <c r="J199" t="str">
        <f t="shared" si="18"/>
        <v/>
      </c>
      <c r="K199" t="str">
        <f t="shared" si="14"/>
        <v/>
      </c>
      <c r="L199" t="str">
        <f t="shared" si="18"/>
        <v/>
      </c>
      <c r="M199" t="str">
        <f t="shared" si="18"/>
        <v/>
      </c>
      <c r="N199" t="str">
        <f t="shared" si="18"/>
        <v/>
      </c>
      <c r="O199" t="str">
        <f t="shared" si="18"/>
        <v/>
      </c>
      <c r="P199" t="str">
        <f t="shared" si="18"/>
        <v/>
      </c>
      <c r="Q199" t="str">
        <f t="shared" si="18"/>
        <v/>
      </c>
      <c r="R199">
        <f t="shared" si="17"/>
        <v>0</v>
      </c>
    </row>
    <row r="200" spans="1:18" x14ac:dyDescent="0.3">
      <c r="A200" t="s">
        <v>1639</v>
      </c>
      <c r="B200" s="22" t="s">
        <v>20</v>
      </c>
      <c r="C200" t="str">
        <f t="shared" si="18"/>
        <v/>
      </c>
      <c r="D200" t="str">
        <f t="shared" si="18"/>
        <v/>
      </c>
      <c r="E200" t="str">
        <f t="shared" si="18"/>
        <v/>
      </c>
      <c r="F200" t="str">
        <f t="shared" si="18"/>
        <v/>
      </c>
      <c r="G200" t="str">
        <f t="shared" si="18"/>
        <v/>
      </c>
      <c r="H200" t="str">
        <f t="shared" si="18"/>
        <v/>
      </c>
      <c r="I200" t="str">
        <f t="shared" si="18"/>
        <v/>
      </c>
      <c r="J200" t="str">
        <f t="shared" si="18"/>
        <v/>
      </c>
      <c r="K200" t="str">
        <f t="shared" si="14"/>
        <v/>
      </c>
      <c r="L200" t="str">
        <f t="shared" si="18"/>
        <v/>
      </c>
      <c r="M200" t="str">
        <f t="shared" si="18"/>
        <v/>
      </c>
      <c r="N200" t="str">
        <f t="shared" si="18"/>
        <v/>
      </c>
      <c r="O200" t="str">
        <f t="shared" si="18"/>
        <v/>
      </c>
      <c r="P200" t="str">
        <f t="shared" si="18"/>
        <v/>
      </c>
      <c r="Q200" t="str">
        <f t="shared" si="18"/>
        <v/>
      </c>
      <c r="R200">
        <f t="shared" si="17"/>
        <v>0</v>
      </c>
    </row>
    <row r="201" spans="1:18" x14ac:dyDescent="0.3">
      <c r="A201" t="s">
        <v>1640</v>
      </c>
      <c r="B201" s="22" t="s">
        <v>20</v>
      </c>
      <c r="C201" t="str">
        <f t="shared" si="18"/>
        <v/>
      </c>
      <c r="D201" t="str">
        <f t="shared" si="18"/>
        <v/>
      </c>
      <c r="E201" t="str">
        <f t="shared" si="18"/>
        <v/>
      </c>
      <c r="F201" t="str">
        <f t="shared" si="18"/>
        <v/>
      </c>
      <c r="G201" t="str">
        <f t="shared" si="18"/>
        <v/>
      </c>
      <c r="H201" t="str">
        <f t="shared" si="18"/>
        <v/>
      </c>
      <c r="I201" t="str">
        <f t="shared" si="18"/>
        <v/>
      </c>
      <c r="J201" t="str">
        <f t="shared" si="18"/>
        <v/>
      </c>
      <c r="K201" t="str">
        <f t="shared" si="14"/>
        <v/>
      </c>
      <c r="L201" t="str">
        <f t="shared" si="18"/>
        <v/>
      </c>
      <c r="M201" t="str">
        <f t="shared" si="18"/>
        <v/>
      </c>
      <c r="N201" t="str">
        <f t="shared" si="18"/>
        <v/>
      </c>
      <c r="O201" t="str">
        <f t="shared" si="18"/>
        <v/>
      </c>
      <c r="P201" t="str">
        <f t="shared" si="18"/>
        <v>x</v>
      </c>
      <c r="Q201" t="str">
        <f t="shared" si="18"/>
        <v/>
      </c>
      <c r="R201">
        <f t="shared" si="17"/>
        <v>1</v>
      </c>
    </row>
    <row r="202" spans="1:18" x14ac:dyDescent="0.3">
      <c r="A202" t="s">
        <v>1817</v>
      </c>
      <c r="B202" s="22" t="s">
        <v>20</v>
      </c>
      <c r="C202" t="str">
        <f t="shared" si="18"/>
        <v/>
      </c>
      <c r="D202" t="str">
        <f t="shared" si="18"/>
        <v/>
      </c>
      <c r="E202" t="str">
        <f t="shared" si="18"/>
        <v/>
      </c>
      <c r="F202" t="str">
        <f t="shared" si="18"/>
        <v/>
      </c>
      <c r="G202" t="str">
        <f t="shared" si="18"/>
        <v/>
      </c>
      <c r="H202" t="str">
        <f t="shared" si="18"/>
        <v/>
      </c>
      <c r="I202" t="str">
        <f t="shared" si="18"/>
        <v/>
      </c>
      <c r="J202" t="str">
        <f t="shared" si="18"/>
        <v/>
      </c>
      <c r="K202" t="str">
        <f t="shared" si="14"/>
        <v/>
      </c>
      <c r="L202" t="str">
        <f t="shared" si="18"/>
        <v/>
      </c>
      <c r="M202" t="str">
        <f t="shared" si="18"/>
        <v/>
      </c>
      <c r="N202" t="str">
        <f t="shared" si="18"/>
        <v/>
      </c>
      <c r="O202" t="str">
        <f t="shared" si="18"/>
        <v/>
      </c>
      <c r="P202" t="str">
        <f t="shared" si="18"/>
        <v/>
      </c>
      <c r="Q202" t="str">
        <f t="shared" si="18"/>
        <v/>
      </c>
      <c r="R202">
        <f t="shared" si="17"/>
        <v>0</v>
      </c>
    </row>
    <row r="203" spans="1:18" x14ac:dyDescent="0.3">
      <c r="A203" t="s">
        <v>1818</v>
      </c>
      <c r="B203" s="22" t="s">
        <v>125</v>
      </c>
      <c r="C203" t="str">
        <f t="shared" si="18"/>
        <v/>
      </c>
      <c r="D203" t="str">
        <f t="shared" si="18"/>
        <v/>
      </c>
      <c r="E203" t="str">
        <f t="shared" si="18"/>
        <v/>
      </c>
      <c r="F203" t="str">
        <f t="shared" si="18"/>
        <v/>
      </c>
      <c r="G203" t="str">
        <f t="shared" si="18"/>
        <v/>
      </c>
      <c r="H203" t="str">
        <f t="shared" si="18"/>
        <v/>
      </c>
      <c r="I203" t="str">
        <f t="shared" si="18"/>
        <v/>
      </c>
      <c r="J203" t="str">
        <f t="shared" si="18"/>
        <v/>
      </c>
      <c r="K203" t="str">
        <f t="shared" si="14"/>
        <v/>
      </c>
      <c r="L203" t="str">
        <f t="shared" si="18"/>
        <v/>
      </c>
      <c r="M203" t="str">
        <f t="shared" si="18"/>
        <v/>
      </c>
      <c r="N203" t="str">
        <f t="shared" si="18"/>
        <v/>
      </c>
      <c r="O203" t="str">
        <f t="shared" si="18"/>
        <v>x</v>
      </c>
      <c r="P203" t="str">
        <f t="shared" si="18"/>
        <v/>
      </c>
      <c r="Q203" t="str">
        <f t="shared" si="18"/>
        <v/>
      </c>
      <c r="R203">
        <f t="shared" si="17"/>
        <v>1</v>
      </c>
    </row>
    <row r="204" spans="1:18" x14ac:dyDescent="0.3">
      <c r="A204" t="s">
        <v>1539</v>
      </c>
      <c r="B204" s="22" t="s">
        <v>233</v>
      </c>
      <c r="C204" t="str">
        <f t="shared" ref="C204:Q220" si="19">IFERROR((IF(FIND(C$1,$A204,1)&gt;0,"x")),"")</f>
        <v/>
      </c>
      <c r="D204" t="str">
        <f t="shared" si="19"/>
        <v/>
      </c>
      <c r="E204" t="str">
        <f t="shared" si="19"/>
        <v/>
      </c>
      <c r="F204" t="str">
        <f t="shared" si="19"/>
        <v/>
      </c>
      <c r="G204" t="str">
        <f t="shared" si="19"/>
        <v/>
      </c>
      <c r="H204" t="str">
        <f t="shared" si="19"/>
        <v/>
      </c>
      <c r="I204" t="str">
        <f t="shared" si="19"/>
        <v>x</v>
      </c>
      <c r="J204" t="str">
        <f t="shared" si="19"/>
        <v/>
      </c>
      <c r="K204" t="str">
        <f t="shared" si="14"/>
        <v/>
      </c>
      <c r="L204" t="str">
        <f t="shared" si="19"/>
        <v/>
      </c>
      <c r="M204" t="str">
        <f t="shared" si="19"/>
        <v/>
      </c>
      <c r="N204" t="str">
        <f t="shared" si="19"/>
        <v/>
      </c>
      <c r="O204" t="str">
        <f t="shared" si="19"/>
        <v/>
      </c>
      <c r="P204" t="str">
        <f t="shared" si="19"/>
        <v/>
      </c>
      <c r="Q204" t="str">
        <f t="shared" si="19"/>
        <v/>
      </c>
      <c r="R204">
        <f t="shared" si="17"/>
        <v>1</v>
      </c>
    </row>
    <row r="205" spans="1:18" x14ac:dyDescent="0.3">
      <c r="A205" t="s">
        <v>1510</v>
      </c>
      <c r="B205" s="22" t="s">
        <v>233</v>
      </c>
      <c r="C205" t="str">
        <f t="shared" si="19"/>
        <v/>
      </c>
      <c r="D205" t="str">
        <f t="shared" si="19"/>
        <v/>
      </c>
      <c r="E205" t="str">
        <f t="shared" si="19"/>
        <v/>
      </c>
      <c r="F205" t="str">
        <f t="shared" si="19"/>
        <v/>
      </c>
      <c r="G205" t="str">
        <f t="shared" si="19"/>
        <v/>
      </c>
      <c r="H205" t="str">
        <f t="shared" si="19"/>
        <v/>
      </c>
      <c r="I205" t="str">
        <f t="shared" si="19"/>
        <v>x</v>
      </c>
      <c r="J205" t="str">
        <f t="shared" si="19"/>
        <v/>
      </c>
      <c r="K205" t="str">
        <f t="shared" si="14"/>
        <v/>
      </c>
      <c r="L205" t="str">
        <f t="shared" si="19"/>
        <v/>
      </c>
      <c r="M205" t="str">
        <f t="shared" si="19"/>
        <v/>
      </c>
      <c r="N205" t="str">
        <f t="shared" si="19"/>
        <v/>
      </c>
      <c r="O205" t="str">
        <f t="shared" si="19"/>
        <v/>
      </c>
      <c r="P205" t="str">
        <f t="shared" si="19"/>
        <v/>
      </c>
      <c r="Q205" t="str">
        <f t="shared" si="19"/>
        <v/>
      </c>
      <c r="R205">
        <f t="shared" si="17"/>
        <v>1</v>
      </c>
    </row>
    <row r="206" spans="1:18" x14ac:dyDescent="0.3">
      <c r="A206" t="s">
        <v>1616</v>
      </c>
      <c r="B206" s="22" t="s">
        <v>233</v>
      </c>
      <c r="C206" t="str">
        <f t="shared" si="19"/>
        <v/>
      </c>
      <c r="D206" t="str">
        <f t="shared" si="19"/>
        <v/>
      </c>
      <c r="E206" t="str">
        <f t="shared" si="19"/>
        <v/>
      </c>
      <c r="F206" t="str">
        <f t="shared" si="19"/>
        <v/>
      </c>
      <c r="G206" t="str">
        <f t="shared" si="19"/>
        <v/>
      </c>
      <c r="H206" t="str">
        <f t="shared" si="19"/>
        <v/>
      </c>
      <c r="I206" t="str">
        <f t="shared" si="19"/>
        <v>x</v>
      </c>
      <c r="J206" t="str">
        <f t="shared" si="19"/>
        <v/>
      </c>
      <c r="K206" t="str">
        <f t="shared" si="14"/>
        <v/>
      </c>
      <c r="L206" t="str">
        <f t="shared" si="19"/>
        <v/>
      </c>
      <c r="M206" t="str">
        <f t="shared" si="19"/>
        <v/>
      </c>
      <c r="N206" t="str">
        <f t="shared" si="19"/>
        <v/>
      </c>
      <c r="O206" t="str">
        <f t="shared" si="19"/>
        <v/>
      </c>
      <c r="P206" t="str">
        <f t="shared" si="19"/>
        <v/>
      </c>
      <c r="Q206" t="str">
        <f t="shared" si="19"/>
        <v/>
      </c>
      <c r="R206">
        <f t="shared" si="17"/>
        <v>1</v>
      </c>
    </row>
    <row r="207" spans="1:18" x14ac:dyDescent="0.3">
      <c r="A207" t="s">
        <v>1519</v>
      </c>
      <c r="B207" s="22" t="s">
        <v>233</v>
      </c>
      <c r="C207" t="str">
        <f t="shared" si="19"/>
        <v/>
      </c>
      <c r="D207" t="str">
        <f t="shared" si="19"/>
        <v/>
      </c>
      <c r="E207" t="str">
        <f t="shared" si="19"/>
        <v/>
      </c>
      <c r="F207" t="str">
        <f t="shared" si="19"/>
        <v/>
      </c>
      <c r="G207" t="str">
        <f t="shared" si="19"/>
        <v/>
      </c>
      <c r="H207" t="str">
        <f t="shared" si="19"/>
        <v/>
      </c>
      <c r="I207" t="str">
        <f t="shared" si="19"/>
        <v>x</v>
      </c>
      <c r="J207" t="str">
        <f t="shared" si="19"/>
        <v/>
      </c>
      <c r="K207" t="str">
        <f t="shared" si="14"/>
        <v/>
      </c>
      <c r="L207" t="str">
        <f t="shared" si="19"/>
        <v/>
      </c>
      <c r="M207" t="str">
        <f t="shared" si="19"/>
        <v/>
      </c>
      <c r="N207" t="str">
        <f t="shared" si="19"/>
        <v/>
      </c>
      <c r="O207" t="str">
        <f t="shared" si="19"/>
        <v/>
      </c>
      <c r="P207" t="str">
        <f t="shared" si="19"/>
        <v/>
      </c>
      <c r="Q207" t="str">
        <f t="shared" si="19"/>
        <v/>
      </c>
      <c r="R207">
        <f t="shared" si="17"/>
        <v>1</v>
      </c>
    </row>
    <row r="208" spans="1:18" x14ac:dyDescent="0.3">
      <c r="A208" t="s">
        <v>1487</v>
      </c>
      <c r="B208" s="22" t="s">
        <v>233</v>
      </c>
      <c r="C208" t="str">
        <f t="shared" si="19"/>
        <v/>
      </c>
      <c r="D208" t="str">
        <f t="shared" si="19"/>
        <v/>
      </c>
      <c r="E208" t="str">
        <f t="shared" si="19"/>
        <v/>
      </c>
      <c r="F208" t="str">
        <f t="shared" si="19"/>
        <v/>
      </c>
      <c r="G208" t="str">
        <f t="shared" si="19"/>
        <v/>
      </c>
      <c r="H208" t="str">
        <f t="shared" si="19"/>
        <v/>
      </c>
      <c r="I208" t="str">
        <f t="shared" si="19"/>
        <v>x</v>
      </c>
      <c r="J208" t="str">
        <f t="shared" si="19"/>
        <v/>
      </c>
      <c r="K208" t="str">
        <f t="shared" si="14"/>
        <v/>
      </c>
      <c r="L208" t="str">
        <f t="shared" si="19"/>
        <v/>
      </c>
      <c r="M208" t="str">
        <f t="shared" si="19"/>
        <v/>
      </c>
      <c r="N208" t="str">
        <f t="shared" si="19"/>
        <v/>
      </c>
      <c r="O208" t="str">
        <f t="shared" si="19"/>
        <v/>
      </c>
      <c r="P208" t="str">
        <f t="shared" si="19"/>
        <v/>
      </c>
      <c r="Q208" t="str">
        <f t="shared" si="19"/>
        <v/>
      </c>
      <c r="R208">
        <f t="shared" si="17"/>
        <v>1</v>
      </c>
    </row>
    <row r="209" spans="1:18" x14ac:dyDescent="0.3">
      <c r="A209" t="s">
        <v>1488</v>
      </c>
      <c r="B209" s="22" t="s">
        <v>233</v>
      </c>
      <c r="C209" t="str">
        <f t="shared" si="19"/>
        <v/>
      </c>
      <c r="D209" t="str">
        <f t="shared" si="19"/>
        <v/>
      </c>
      <c r="E209" t="str">
        <f t="shared" si="19"/>
        <v/>
      </c>
      <c r="F209" t="str">
        <f t="shared" si="19"/>
        <v/>
      </c>
      <c r="G209" t="str">
        <f t="shared" si="19"/>
        <v/>
      </c>
      <c r="H209" t="str">
        <f t="shared" si="19"/>
        <v/>
      </c>
      <c r="I209" t="str">
        <f t="shared" si="19"/>
        <v>x</v>
      </c>
      <c r="J209" t="str">
        <f t="shared" si="19"/>
        <v/>
      </c>
      <c r="K209" t="str">
        <f t="shared" si="14"/>
        <v/>
      </c>
      <c r="L209" t="str">
        <f t="shared" si="19"/>
        <v/>
      </c>
      <c r="M209" t="str">
        <f t="shared" si="19"/>
        <v/>
      </c>
      <c r="N209" t="str">
        <f t="shared" si="19"/>
        <v/>
      </c>
      <c r="O209" t="str">
        <f t="shared" si="19"/>
        <v/>
      </c>
      <c r="P209" t="str">
        <f t="shared" si="19"/>
        <v/>
      </c>
      <c r="Q209" t="str">
        <f t="shared" si="19"/>
        <v/>
      </c>
      <c r="R209">
        <f t="shared" si="17"/>
        <v>1</v>
      </c>
    </row>
    <row r="210" spans="1:18" x14ac:dyDescent="0.3">
      <c r="A210" t="s">
        <v>1499</v>
      </c>
      <c r="B210" s="22" t="s">
        <v>233</v>
      </c>
      <c r="C210" t="str">
        <f t="shared" si="19"/>
        <v/>
      </c>
      <c r="D210" t="str">
        <f t="shared" si="19"/>
        <v/>
      </c>
      <c r="E210" t="str">
        <f t="shared" si="19"/>
        <v/>
      </c>
      <c r="F210" t="str">
        <f t="shared" si="19"/>
        <v/>
      </c>
      <c r="G210" t="str">
        <f t="shared" si="19"/>
        <v/>
      </c>
      <c r="H210" t="str">
        <f t="shared" si="19"/>
        <v/>
      </c>
      <c r="I210" t="str">
        <f t="shared" si="19"/>
        <v>x</v>
      </c>
      <c r="J210" t="str">
        <f t="shared" si="19"/>
        <v/>
      </c>
      <c r="K210" t="str">
        <f t="shared" si="14"/>
        <v/>
      </c>
      <c r="L210" t="str">
        <f t="shared" si="19"/>
        <v>x</v>
      </c>
      <c r="M210" t="str">
        <f t="shared" si="19"/>
        <v/>
      </c>
      <c r="N210" t="str">
        <f t="shared" si="19"/>
        <v/>
      </c>
      <c r="O210" t="str">
        <f t="shared" si="19"/>
        <v/>
      </c>
      <c r="P210" t="str">
        <f t="shared" si="19"/>
        <v/>
      </c>
      <c r="Q210" t="str">
        <f t="shared" si="19"/>
        <v/>
      </c>
      <c r="R210">
        <f t="shared" si="17"/>
        <v>2</v>
      </c>
    </row>
    <row r="211" spans="1:18" x14ac:dyDescent="0.3">
      <c r="A211" t="s">
        <v>1747</v>
      </c>
      <c r="B211" s="22" t="s">
        <v>233</v>
      </c>
      <c r="C211" t="str">
        <f t="shared" si="19"/>
        <v/>
      </c>
      <c r="D211" t="str">
        <f t="shared" si="19"/>
        <v/>
      </c>
      <c r="E211" t="str">
        <f t="shared" si="19"/>
        <v/>
      </c>
      <c r="F211" t="str">
        <f t="shared" si="19"/>
        <v/>
      </c>
      <c r="G211" t="str">
        <f t="shared" si="19"/>
        <v/>
      </c>
      <c r="H211" t="str">
        <f t="shared" si="19"/>
        <v/>
      </c>
      <c r="I211" t="str">
        <f t="shared" si="19"/>
        <v>x</v>
      </c>
      <c r="J211" t="str">
        <f t="shared" si="19"/>
        <v/>
      </c>
      <c r="K211" t="str">
        <f t="shared" ref="K211:K274" si="20">IFERROR((IF(FIND(K$1,$A211,1)&gt;0,"x")),"")</f>
        <v/>
      </c>
      <c r="L211" t="str">
        <f t="shared" si="19"/>
        <v/>
      </c>
      <c r="M211" t="str">
        <f t="shared" si="19"/>
        <v/>
      </c>
      <c r="N211" t="str">
        <f t="shared" si="19"/>
        <v/>
      </c>
      <c r="O211" t="str">
        <f t="shared" si="19"/>
        <v/>
      </c>
      <c r="P211" t="str">
        <f t="shared" si="19"/>
        <v/>
      </c>
      <c r="Q211" t="str">
        <f t="shared" si="19"/>
        <v/>
      </c>
      <c r="R211">
        <f t="shared" si="17"/>
        <v>1</v>
      </c>
    </row>
    <row r="212" spans="1:18" x14ac:dyDescent="0.3">
      <c r="A212" t="s">
        <v>1656</v>
      </c>
      <c r="B212" s="22" t="s">
        <v>233</v>
      </c>
      <c r="C212" t="str">
        <f t="shared" si="19"/>
        <v/>
      </c>
      <c r="D212" t="str">
        <f t="shared" si="19"/>
        <v/>
      </c>
      <c r="E212" t="str">
        <f t="shared" si="19"/>
        <v/>
      </c>
      <c r="F212" t="str">
        <f t="shared" si="19"/>
        <v/>
      </c>
      <c r="G212" t="str">
        <f t="shared" si="19"/>
        <v/>
      </c>
      <c r="H212" t="str">
        <f t="shared" si="19"/>
        <v/>
      </c>
      <c r="I212" t="str">
        <f t="shared" si="19"/>
        <v>x</v>
      </c>
      <c r="J212" t="str">
        <f t="shared" si="19"/>
        <v/>
      </c>
      <c r="K212" t="str">
        <f t="shared" si="20"/>
        <v/>
      </c>
      <c r="L212" t="str">
        <f t="shared" si="19"/>
        <v/>
      </c>
      <c r="M212" t="str">
        <f t="shared" si="19"/>
        <v/>
      </c>
      <c r="N212" t="str">
        <f t="shared" si="19"/>
        <v/>
      </c>
      <c r="O212" t="str">
        <f t="shared" si="19"/>
        <v/>
      </c>
      <c r="P212" t="str">
        <f t="shared" si="19"/>
        <v/>
      </c>
      <c r="Q212" t="str">
        <f t="shared" si="19"/>
        <v/>
      </c>
      <c r="R212">
        <f t="shared" si="17"/>
        <v>1</v>
      </c>
    </row>
    <row r="213" spans="1:18" x14ac:dyDescent="0.3">
      <c r="A213" t="s">
        <v>1748</v>
      </c>
      <c r="B213" s="22" t="s">
        <v>233</v>
      </c>
      <c r="C213" t="str">
        <f t="shared" si="19"/>
        <v/>
      </c>
      <c r="D213" t="str">
        <f t="shared" si="19"/>
        <v/>
      </c>
      <c r="E213" t="str">
        <f t="shared" si="19"/>
        <v/>
      </c>
      <c r="F213" t="str">
        <f t="shared" si="19"/>
        <v/>
      </c>
      <c r="G213" t="str">
        <f t="shared" si="19"/>
        <v/>
      </c>
      <c r="H213" t="str">
        <f t="shared" si="19"/>
        <v/>
      </c>
      <c r="I213" t="str">
        <f t="shared" si="19"/>
        <v>x</v>
      </c>
      <c r="J213" t="str">
        <f t="shared" si="19"/>
        <v/>
      </c>
      <c r="K213" t="str">
        <f t="shared" si="20"/>
        <v/>
      </c>
      <c r="L213" t="str">
        <f t="shared" si="19"/>
        <v/>
      </c>
      <c r="M213" t="str">
        <f t="shared" si="19"/>
        <v/>
      </c>
      <c r="N213" t="str">
        <f t="shared" si="19"/>
        <v/>
      </c>
      <c r="O213" t="str">
        <f t="shared" si="19"/>
        <v/>
      </c>
      <c r="P213" t="str">
        <f t="shared" si="19"/>
        <v/>
      </c>
      <c r="Q213" t="str">
        <f t="shared" si="19"/>
        <v/>
      </c>
      <c r="R213">
        <f t="shared" si="17"/>
        <v>1</v>
      </c>
    </row>
    <row r="214" spans="1:18" x14ac:dyDescent="0.3">
      <c r="A214" t="s">
        <v>1511</v>
      </c>
      <c r="B214" s="22" t="s">
        <v>233</v>
      </c>
      <c r="C214" t="str">
        <f t="shared" si="19"/>
        <v/>
      </c>
      <c r="D214" t="str">
        <f t="shared" si="19"/>
        <v/>
      </c>
      <c r="E214" t="str">
        <f t="shared" si="19"/>
        <v/>
      </c>
      <c r="F214" t="str">
        <f t="shared" si="19"/>
        <v/>
      </c>
      <c r="G214" t="str">
        <f t="shared" si="19"/>
        <v/>
      </c>
      <c r="H214" t="str">
        <f t="shared" si="19"/>
        <v/>
      </c>
      <c r="I214" t="str">
        <f t="shared" si="19"/>
        <v>x</v>
      </c>
      <c r="J214" t="str">
        <f t="shared" si="19"/>
        <v/>
      </c>
      <c r="K214" t="str">
        <f t="shared" si="20"/>
        <v/>
      </c>
      <c r="L214" t="str">
        <f t="shared" si="19"/>
        <v/>
      </c>
      <c r="M214" t="str">
        <f t="shared" si="19"/>
        <v/>
      </c>
      <c r="N214" t="str">
        <f t="shared" si="19"/>
        <v/>
      </c>
      <c r="O214" t="str">
        <f t="shared" si="19"/>
        <v/>
      </c>
      <c r="P214" t="str">
        <f t="shared" si="19"/>
        <v/>
      </c>
      <c r="Q214" t="str">
        <f t="shared" si="19"/>
        <v/>
      </c>
      <c r="R214">
        <f t="shared" si="17"/>
        <v>1</v>
      </c>
    </row>
    <row r="215" spans="1:18" x14ac:dyDescent="0.3">
      <c r="A215" t="s">
        <v>1562</v>
      </c>
      <c r="B215" s="22" t="s">
        <v>233</v>
      </c>
      <c r="C215" t="str">
        <f t="shared" si="19"/>
        <v/>
      </c>
      <c r="D215" t="str">
        <f t="shared" si="19"/>
        <v/>
      </c>
      <c r="E215" t="str">
        <f t="shared" si="19"/>
        <v/>
      </c>
      <c r="F215" t="str">
        <f t="shared" si="19"/>
        <v/>
      </c>
      <c r="G215" t="str">
        <f t="shared" si="19"/>
        <v/>
      </c>
      <c r="H215" t="str">
        <f t="shared" si="19"/>
        <v/>
      </c>
      <c r="I215" t="str">
        <f t="shared" si="19"/>
        <v>x</v>
      </c>
      <c r="J215" t="str">
        <f t="shared" si="19"/>
        <v/>
      </c>
      <c r="K215" t="str">
        <f t="shared" si="20"/>
        <v/>
      </c>
      <c r="L215" t="str">
        <f t="shared" si="19"/>
        <v/>
      </c>
      <c r="M215" t="str">
        <f t="shared" si="19"/>
        <v/>
      </c>
      <c r="N215" t="str">
        <f t="shared" si="19"/>
        <v/>
      </c>
      <c r="O215" t="str">
        <f t="shared" si="19"/>
        <v/>
      </c>
      <c r="P215" t="str">
        <f t="shared" si="19"/>
        <v>x</v>
      </c>
      <c r="Q215" t="str">
        <f t="shared" si="19"/>
        <v/>
      </c>
      <c r="R215">
        <f t="shared" si="17"/>
        <v>2</v>
      </c>
    </row>
    <row r="216" spans="1:18" x14ac:dyDescent="0.3">
      <c r="A216" t="s">
        <v>1551</v>
      </c>
      <c r="B216" s="22" t="s">
        <v>233</v>
      </c>
      <c r="C216" t="str">
        <f t="shared" si="19"/>
        <v/>
      </c>
      <c r="D216" t="str">
        <f t="shared" si="19"/>
        <v/>
      </c>
      <c r="E216" t="str">
        <f t="shared" si="19"/>
        <v/>
      </c>
      <c r="F216" t="str">
        <f t="shared" si="19"/>
        <v/>
      </c>
      <c r="G216" t="str">
        <f t="shared" si="19"/>
        <v/>
      </c>
      <c r="H216" t="str">
        <f t="shared" si="19"/>
        <v/>
      </c>
      <c r="I216" t="str">
        <f t="shared" si="19"/>
        <v>x</v>
      </c>
      <c r="J216" t="str">
        <f t="shared" si="19"/>
        <v/>
      </c>
      <c r="K216" t="str">
        <f t="shared" si="20"/>
        <v/>
      </c>
      <c r="L216" t="str">
        <f t="shared" si="19"/>
        <v>x</v>
      </c>
      <c r="M216" t="str">
        <f t="shared" si="19"/>
        <v/>
      </c>
      <c r="N216" t="str">
        <f t="shared" si="19"/>
        <v/>
      </c>
      <c r="O216" t="str">
        <f t="shared" si="19"/>
        <v/>
      </c>
      <c r="P216" t="str">
        <f t="shared" si="19"/>
        <v/>
      </c>
      <c r="Q216" t="str">
        <f t="shared" si="19"/>
        <v/>
      </c>
      <c r="R216">
        <f t="shared" si="17"/>
        <v>2</v>
      </c>
    </row>
    <row r="217" spans="1:18" x14ac:dyDescent="0.3">
      <c r="A217" t="s">
        <v>1552</v>
      </c>
      <c r="B217" s="22" t="s">
        <v>233</v>
      </c>
      <c r="C217" t="str">
        <f t="shared" si="19"/>
        <v/>
      </c>
      <c r="D217" t="str">
        <f t="shared" si="19"/>
        <v/>
      </c>
      <c r="E217" t="str">
        <f t="shared" si="19"/>
        <v/>
      </c>
      <c r="F217" t="str">
        <f t="shared" si="19"/>
        <v/>
      </c>
      <c r="G217" t="str">
        <f t="shared" si="19"/>
        <v/>
      </c>
      <c r="H217" t="str">
        <f t="shared" si="19"/>
        <v/>
      </c>
      <c r="I217" t="str">
        <f t="shared" si="19"/>
        <v>x</v>
      </c>
      <c r="J217" t="str">
        <f t="shared" si="19"/>
        <v/>
      </c>
      <c r="K217" t="str">
        <f t="shared" si="20"/>
        <v/>
      </c>
      <c r="L217" t="str">
        <f t="shared" si="19"/>
        <v>x</v>
      </c>
      <c r="M217" t="str">
        <f t="shared" si="19"/>
        <v/>
      </c>
      <c r="N217" t="str">
        <f t="shared" si="19"/>
        <v/>
      </c>
      <c r="O217" t="str">
        <f t="shared" si="19"/>
        <v/>
      </c>
      <c r="P217" t="str">
        <f t="shared" si="19"/>
        <v/>
      </c>
      <c r="Q217" t="str">
        <f t="shared" si="19"/>
        <v/>
      </c>
      <c r="R217">
        <f t="shared" si="17"/>
        <v>2</v>
      </c>
    </row>
    <row r="218" spans="1:18" x14ac:dyDescent="0.3">
      <c r="A218" t="s">
        <v>1809</v>
      </c>
      <c r="B218" s="22" t="s">
        <v>233</v>
      </c>
      <c r="C218" t="str">
        <f t="shared" si="19"/>
        <v/>
      </c>
      <c r="D218" t="str">
        <f t="shared" si="19"/>
        <v/>
      </c>
      <c r="E218" t="str">
        <f t="shared" si="19"/>
        <v/>
      </c>
      <c r="F218" t="str">
        <f t="shared" si="19"/>
        <v/>
      </c>
      <c r="G218" t="str">
        <f t="shared" si="19"/>
        <v/>
      </c>
      <c r="H218" t="str">
        <f t="shared" si="19"/>
        <v/>
      </c>
      <c r="I218" t="str">
        <f t="shared" si="19"/>
        <v>x</v>
      </c>
      <c r="J218" t="str">
        <f t="shared" si="19"/>
        <v/>
      </c>
      <c r="K218" t="str">
        <f t="shared" si="20"/>
        <v/>
      </c>
      <c r="L218" t="str">
        <f t="shared" si="19"/>
        <v>x</v>
      </c>
      <c r="M218" t="str">
        <f t="shared" si="19"/>
        <v/>
      </c>
      <c r="N218" t="str">
        <f t="shared" si="19"/>
        <v/>
      </c>
      <c r="O218" t="str">
        <f t="shared" si="19"/>
        <v/>
      </c>
      <c r="P218" t="str">
        <f t="shared" si="19"/>
        <v/>
      </c>
      <c r="Q218" t="str">
        <f t="shared" si="19"/>
        <v/>
      </c>
      <c r="R218">
        <f t="shared" si="17"/>
        <v>2</v>
      </c>
    </row>
    <row r="219" spans="1:18" x14ac:dyDescent="0.3">
      <c r="A219" t="s">
        <v>1553</v>
      </c>
      <c r="B219" s="22" t="s">
        <v>233</v>
      </c>
      <c r="C219" t="str">
        <f t="shared" si="19"/>
        <v/>
      </c>
      <c r="D219" t="str">
        <f t="shared" si="19"/>
        <v/>
      </c>
      <c r="E219" t="str">
        <f t="shared" si="19"/>
        <v/>
      </c>
      <c r="F219" t="str">
        <f t="shared" si="19"/>
        <v/>
      </c>
      <c r="G219" t="str">
        <f t="shared" si="19"/>
        <v/>
      </c>
      <c r="H219" t="str">
        <f t="shared" si="19"/>
        <v/>
      </c>
      <c r="I219" t="str">
        <f t="shared" si="19"/>
        <v>x</v>
      </c>
      <c r="J219" t="str">
        <f t="shared" si="19"/>
        <v/>
      </c>
      <c r="K219" t="str">
        <f t="shared" si="20"/>
        <v/>
      </c>
      <c r="L219" t="str">
        <f t="shared" si="19"/>
        <v>x</v>
      </c>
      <c r="M219" t="str">
        <f t="shared" si="19"/>
        <v/>
      </c>
      <c r="N219" t="str">
        <f t="shared" si="19"/>
        <v/>
      </c>
      <c r="O219" t="str">
        <f t="shared" si="19"/>
        <v/>
      </c>
      <c r="P219" t="str">
        <f t="shared" si="19"/>
        <v/>
      </c>
      <c r="Q219" t="str">
        <f t="shared" si="19"/>
        <v/>
      </c>
      <c r="R219">
        <f t="shared" si="17"/>
        <v>2</v>
      </c>
    </row>
    <row r="220" spans="1:18" x14ac:dyDescent="0.3">
      <c r="A220" t="s">
        <v>1474</v>
      </c>
      <c r="B220" s="22" t="s">
        <v>233</v>
      </c>
      <c r="C220" t="str">
        <f t="shared" si="19"/>
        <v/>
      </c>
      <c r="D220" t="str">
        <f t="shared" si="19"/>
        <v/>
      </c>
      <c r="E220" t="str">
        <f t="shared" si="19"/>
        <v/>
      </c>
      <c r="F220" t="str">
        <f t="shared" si="19"/>
        <v/>
      </c>
      <c r="G220" t="str">
        <f t="shared" si="19"/>
        <v/>
      </c>
      <c r="H220" t="str">
        <f t="shared" si="19"/>
        <v/>
      </c>
      <c r="I220" t="str">
        <f t="shared" si="19"/>
        <v/>
      </c>
      <c r="J220" t="str">
        <f t="shared" si="19"/>
        <v>x</v>
      </c>
      <c r="K220" t="str">
        <f t="shared" si="20"/>
        <v/>
      </c>
      <c r="L220" t="str">
        <f t="shared" si="19"/>
        <v/>
      </c>
      <c r="M220" t="str">
        <f t="shared" si="19"/>
        <v/>
      </c>
      <c r="N220" t="str">
        <f t="shared" si="19"/>
        <v/>
      </c>
      <c r="O220" t="str">
        <f t="shared" si="19"/>
        <v/>
      </c>
      <c r="P220" t="str">
        <f t="shared" si="19"/>
        <v/>
      </c>
      <c r="Q220" t="str">
        <f t="shared" si="19"/>
        <v/>
      </c>
      <c r="R220">
        <f t="shared" si="17"/>
        <v>1</v>
      </c>
    </row>
    <row r="221" spans="1:18" x14ac:dyDescent="0.3">
      <c r="A221" t="s">
        <v>1475</v>
      </c>
      <c r="B221" s="22" t="s">
        <v>24</v>
      </c>
      <c r="C221" t="str">
        <f t="shared" ref="C221:Q237" si="21">IFERROR((IF(FIND(C$1,$A221,1)&gt;0,"x")),"")</f>
        <v/>
      </c>
      <c r="D221" t="str">
        <f t="shared" si="21"/>
        <v/>
      </c>
      <c r="E221" t="str">
        <f t="shared" si="21"/>
        <v/>
      </c>
      <c r="F221" t="str">
        <f t="shared" si="21"/>
        <v/>
      </c>
      <c r="G221" t="str">
        <f t="shared" si="21"/>
        <v/>
      </c>
      <c r="H221" t="str">
        <f t="shared" si="21"/>
        <v/>
      </c>
      <c r="I221" t="str">
        <f t="shared" si="21"/>
        <v/>
      </c>
      <c r="J221" t="str">
        <f t="shared" si="21"/>
        <v>x</v>
      </c>
      <c r="K221" t="str">
        <f t="shared" si="20"/>
        <v/>
      </c>
      <c r="L221" t="str">
        <f t="shared" si="21"/>
        <v/>
      </c>
      <c r="M221" t="str">
        <f t="shared" si="21"/>
        <v/>
      </c>
      <c r="N221" t="str">
        <f t="shared" si="21"/>
        <v/>
      </c>
      <c r="O221" t="str">
        <f t="shared" si="21"/>
        <v/>
      </c>
      <c r="P221" t="str">
        <f t="shared" si="21"/>
        <v>x</v>
      </c>
      <c r="Q221" t="str">
        <f t="shared" si="21"/>
        <v/>
      </c>
      <c r="R221">
        <f t="shared" si="17"/>
        <v>2</v>
      </c>
    </row>
    <row r="222" spans="1:18" x14ac:dyDescent="0.3">
      <c r="A222" t="s">
        <v>1814</v>
      </c>
      <c r="B222" s="22" t="s">
        <v>24</v>
      </c>
      <c r="C222" t="str">
        <f t="shared" si="21"/>
        <v/>
      </c>
      <c r="D222" t="str">
        <f t="shared" si="21"/>
        <v/>
      </c>
      <c r="E222" t="str">
        <f t="shared" si="21"/>
        <v/>
      </c>
      <c r="F222" t="str">
        <f t="shared" si="21"/>
        <v/>
      </c>
      <c r="G222" t="str">
        <f t="shared" si="21"/>
        <v/>
      </c>
      <c r="H222" t="str">
        <f t="shared" si="21"/>
        <v/>
      </c>
      <c r="I222" t="str">
        <f t="shared" si="21"/>
        <v/>
      </c>
      <c r="J222" t="str">
        <f t="shared" si="21"/>
        <v>x</v>
      </c>
      <c r="K222" t="str">
        <f t="shared" si="20"/>
        <v/>
      </c>
      <c r="L222" t="str">
        <f t="shared" si="21"/>
        <v/>
      </c>
      <c r="M222" t="str">
        <f t="shared" si="21"/>
        <v/>
      </c>
      <c r="N222" t="str">
        <f t="shared" si="21"/>
        <v/>
      </c>
      <c r="O222" t="str">
        <f t="shared" si="21"/>
        <v/>
      </c>
      <c r="P222" t="str">
        <f t="shared" si="21"/>
        <v/>
      </c>
      <c r="Q222" t="str">
        <f t="shared" si="21"/>
        <v/>
      </c>
      <c r="R222">
        <f t="shared" si="17"/>
        <v>1</v>
      </c>
    </row>
    <row r="223" spans="1:18" x14ac:dyDescent="0.3">
      <c r="A223" t="s">
        <v>1743</v>
      </c>
      <c r="B223" s="22" t="s">
        <v>97</v>
      </c>
      <c r="C223" t="str">
        <f t="shared" si="21"/>
        <v/>
      </c>
      <c r="D223" t="str">
        <f t="shared" si="21"/>
        <v/>
      </c>
      <c r="E223" t="str">
        <f t="shared" si="21"/>
        <v/>
      </c>
      <c r="F223" t="str">
        <f t="shared" si="21"/>
        <v/>
      </c>
      <c r="G223" t="str">
        <f t="shared" si="21"/>
        <v/>
      </c>
      <c r="H223" t="str">
        <f t="shared" si="21"/>
        <v/>
      </c>
      <c r="I223" t="str">
        <f t="shared" si="21"/>
        <v/>
      </c>
      <c r="J223" t="str">
        <f t="shared" si="21"/>
        <v>x</v>
      </c>
      <c r="K223" t="str">
        <f t="shared" si="20"/>
        <v/>
      </c>
      <c r="L223" t="str">
        <f t="shared" si="21"/>
        <v/>
      </c>
      <c r="M223" t="str">
        <f t="shared" si="21"/>
        <v>x</v>
      </c>
      <c r="N223" t="str">
        <f t="shared" si="21"/>
        <v/>
      </c>
      <c r="O223" t="str">
        <f t="shared" si="21"/>
        <v/>
      </c>
      <c r="P223" t="str">
        <f t="shared" si="21"/>
        <v/>
      </c>
      <c r="Q223" t="str">
        <f t="shared" si="21"/>
        <v/>
      </c>
      <c r="R223">
        <f t="shared" si="17"/>
        <v>2</v>
      </c>
    </row>
    <row r="224" spans="1:18" x14ac:dyDescent="0.3">
      <c r="A224" t="s">
        <v>1554</v>
      </c>
      <c r="B224" s="22" t="s">
        <v>233</v>
      </c>
      <c r="C224" t="str">
        <f t="shared" si="21"/>
        <v/>
      </c>
      <c r="D224" t="str">
        <f t="shared" si="21"/>
        <v/>
      </c>
      <c r="E224" t="str">
        <f t="shared" si="21"/>
        <v/>
      </c>
      <c r="F224" t="str">
        <f t="shared" si="21"/>
        <v/>
      </c>
      <c r="G224" t="str">
        <f t="shared" si="21"/>
        <v/>
      </c>
      <c r="H224" t="str">
        <f t="shared" si="21"/>
        <v/>
      </c>
      <c r="I224" t="str">
        <f t="shared" si="21"/>
        <v/>
      </c>
      <c r="J224" t="str">
        <f t="shared" si="21"/>
        <v>x</v>
      </c>
      <c r="K224" t="str">
        <f t="shared" si="20"/>
        <v/>
      </c>
      <c r="L224" t="str">
        <f t="shared" si="21"/>
        <v/>
      </c>
      <c r="M224" t="str">
        <f t="shared" si="21"/>
        <v/>
      </c>
      <c r="N224" t="str">
        <f t="shared" si="21"/>
        <v/>
      </c>
      <c r="O224" t="str">
        <f t="shared" si="21"/>
        <v/>
      </c>
      <c r="P224" t="str">
        <f t="shared" si="21"/>
        <v/>
      </c>
      <c r="Q224" t="str">
        <f t="shared" si="21"/>
        <v/>
      </c>
      <c r="R224">
        <f t="shared" si="17"/>
        <v>1</v>
      </c>
    </row>
    <row r="225" spans="1:18" x14ac:dyDescent="0.3">
      <c r="A225" t="s">
        <v>1449</v>
      </c>
      <c r="B225" s="22" t="s">
        <v>24</v>
      </c>
      <c r="C225" t="str">
        <f t="shared" si="21"/>
        <v/>
      </c>
      <c r="D225" t="str">
        <f t="shared" si="21"/>
        <v/>
      </c>
      <c r="E225" t="str">
        <f t="shared" si="21"/>
        <v/>
      </c>
      <c r="F225" t="str">
        <f t="shared" si="21"/>
        <v/>
      </c>
      <c r="G225" t="str">
        <f t="shared" si="21"/>
        <v/>
      </c>
      <c r="H225" t="str">
        <f t="shared" si="21"/>
        <v/>
      </c>
      <c r="I225" t="str">
        <f t="shared" si="21"/>
        <v/>
      </c>
      <c r="J225" t="str">
        <f t="shared" si="21"/>
        <v>x</v>
      </c>
      <c r="K225" t="str">
        <f t="shared" si="20"/>
        <v/>
      </c>
      <c r="L225" t="str">
        <f t="shared" si="21"/>
        <v/>
      </c>
      <c r="M225" t="str">
        <f t="shared" si="21"/>
        <v/>
      </c>
      <c r="N225" t="str">
        <f t="shared" si="21"/>
        <v/>
      </c>
      <c r="O225" t="str">
        <f t="shared" si="21"/>
        <v/>
      </c>
      <c r="P225" t="str">
        <f t="shared" si="21"/>
        <v/>
      </c>
      <c r="Q225" t="str">
        <f t="shared" si="21"/>
        <v/>
      </c>
      <c r="R225">
        <f t="shared" si="17"/>
        <v>1</v>
      </c>
    </row>
    <row r="226" spans="1:18" x14ac:dyDescent="0.3">
      <c r="A226" t="s">
        <v>1450</v>
      </c>
      <c r="B226" s="22" t="s">
        <v>24</v>
      </c>
      <c r="C226" t="str">
        <f t="shared" si="21"/>
        <v/>
      </c>
      <c r="D226" t="str">
        <f t="shared" si="21"/>
        <v/>
      </c>
      <c r="E226" t="str">
        <f t="shared" si="21"/>
        <v/>
      </c>
      <c r="F226" t="str">
        <f t="shared" si="21"/>
        <v/>
      </c>
      <c r="G226" t="str">
        <f t="shared" si="21"/>
        <v/>
      </c>
      <c r="H226" t="str">
        <f t="shared" si="21"/>
        <v/>
      </c>
      <c r="I226" t="str">
        <f t="shared" si="21"/>
        <v/>
      </c>
      <c r="J226" t="str">
        <f t="shared" si="21"/>
        <v>x</v>
      </c>
      <c r="K226" t="str">
        <f t="shared" si="20"/>
        <v/>
      </c>
      <c r="L226" t="str">
        <f t="shared" si="21"/>
        <v/>
      </c>
      <c r="M226" t="str">
        <f t="shared" si="21"/>
        <v/>
      </c>
      <c r="N226" t="str">
        <f t="shared" si="21"/>
        <v/>
      </c>
      <c r="O226" t="str">
        <f t="shared" si="21"/>
        <v/>
      </c>
      <c r="P226" t="str">
        <f t="shared" si="21"/>
        <v>x</v>
      </c>
      <c r="Q226" t="str">
        <f t="shared" si="21"/>
        <v/>
      </c>
      <c r="R226">
        <f t="shared" si="17"/>
        <v>2</v>
      </c>
    </row>
    <row r="227" spans="1:18" x14ac:dyDescent="0.3">
      <c r="A227" t="s">
        <v>1798</v>
      </c>
      <c r="B227" s="22" t="s">
        <v>50</v>
      </c>
      <c r="C227" t="str">
        <f t="shared" si="21"/>
        <v/>
      </c>
      <c r="D227" t="str">
        <f t="shared" si="21"/>
        <v/>
      </c>
      <c r="E227" t="str">
        <f t="shared" si="21"/>
        <v/>
      </c>
      <c r="F227" t="str">
        <f t="shared" si="21"/>
        <v/>
      </c>
      <c r="G227" t="str">
        <f t="shared" si="21"/>
        <v/>
      </c>
      <c r="H227" t="str">
        <f t="shared" si="21"/>
        <v/>
      </c>
      <c r="I227" t="str">
        <f t="shared" si="21"/>
        <v/>
      </c>
      <c r="J227" t="str">
        <f t="shared" si="21"/>
        <v/>
      </c>
      <c r="K227" t="str">
        <f t="shared" si="20"/>
        <v/>
      </c>
      <c r="L227" t="str">
        <f t="shared" si="21"/>
        <v/>
      </c>
      <c r="M227" t="str">
        <f t="shared" si="21"/>
        <v/>
      </c>
      <c r="N227" t="str">
        <f t="shared" si="21"/>
        <v/>
      </c>
      <c r="O227" t="str">
        <f t="shared" si="21"/>
        <v/>
      </c>
      <c r="P227" t="str">
        <f t="shared" si="21"/>
        <v>x</v>
      </c>
      <c r="Q227" t="str">
        <f t="shared" si="21"/>
        <v/>
      </c>
      <c r="R227">
        <f t="shared" si="17"/>
        <v>1</v>
      </c>
    </row>
    <row r="228" spans="1:18" x14ac:dyDescent="0.3">
      <c r="A228" t="s">
        <v>1525</v>
      </c>
      <c r="B228" s="22" t="s">
        <v>22</v>
      </c>
      <c r="C228" t="str">
        <f t="shared" si="21"/>
        <v/>
      </c>
      <c r="D228" t="str">
        <f t="shared" si="21"/>
        <v/>
      </c>
      <c r="E228" t="str">
        <f t="shared" si="21"/>
        <v/>
      </c>
      <c r="F228" t="str">
        <f t="shared" si="21"/>
        <v/>
      </c>
      <c r="G228" t="str">
        <f t="shared" si="21"/>
        <v/>
      </c>
      <c r="H228" t="str">
        <f t="shared" si="21"/>
        <v/>
      </c>
      <c r="I228" t="str">
        <f t="shared" si="21"/>
        <v/>
      </c>
      <c r="J228" t="str">
        <f t="shared" si="21"/>
        <v/>
      </c>
      <c r="K228" t="str">
        <f t="shared" si="20"/>
        <v/>
      </c>
      <c r="L228" t="str">
        <f t="shared" si="21"/>
        <v/>
      </c>
      <c r="M228" t="str">
        <f t="shared" si="21"/>
        <v/>
      </c>
      <c r="N228" t="str">
        <f t="shared" si="21"/>
        <v/>
      </c>
      <c r="O228" t="str">
        <f t="shared" si="21"/>
        <v/>
      </c>
      <c r="P228" t="str">
        <f t="shared" si="21"/>
        <v/>
      </c>
      <c r="Q228" t="str">
        <f t="shared" si="21"/>
        <v/>
      </c>
      <c r="R228">
        <f t="shared" si="17"/>
        <v>0</v>
      </c>
    </row>
    <row r="229" spans="1:18" x14ac:dyDescent="0.3">
      <c r="A229" t="s">
        <v>1526</v>
      </c>
      <c r="B229" s="22" t="s">
        <v>22</v>
      </c>
      <c r="C229" t="str">
        <f t="shared" si="21"/>
        <v/>
      </c>
      <c r="D229" t="str">
        <f t="shared" si="21"/>
        <v/>
      </c>
      <c r="E229" t="str">
        <f t="shared" si="21"/>
        <v/>
      </c>
      <c r="F229" t="str">
        <f t="shared" si="21"/>
        <v/>
      </c>
      <c r="G229" t="str">
        <f t="shared" si="21"/>
        <v/>
      </c>
      <c r="H229" t="str">
        <f t="shared" si="21"/>
        <v/>
      </c>
      <c r="I229" t="str">
        <f t="shared" si="21"/>
        <v/>
      </c>
      <c r="J229" t="str">
        <f t="shared" si="21"/>
        <v/>
      </c>
      <c r="K229" t="str">
        <f t="shared" si="20"/>
        <v/>
      </c>
      <c r="L229" t="str">
        <f t="shared" si="21"/>
        <v/>
      </c>
      <c r="M229" t="str">
        <f t="shared" si="21"/>
        <v/>
      </c>
      <c r="N229" t="str">
        <f t="shared" si="21"/>
        <v/>
      </c>
      <c r="O229" t="str">
        <f t="shared" si="21"/>
        <v/>
      </c>
      <c r="P229" t="str">
        <f t="shared" si="21"/>
        <v/>
      </c>
      <c r="Q229" t="str">
        <f t="shared" si="21"/>
        <v/>
      </c>
      <c r="R229">
        <f t="shared" si="17"/>
        <v>0</v>
      </c>
    </row>
    <row r="230" spans="1:18" x14ac:dyDescent="0.3">
      <c r="A230" t="s">
        <v>1522</v>
      </c>
      <c r="B230" s="22" t="s">
        <v>22</v>
      </c>
      <c r="C230" t="str">
        <f t="shared" si="21"/>
        <v/>
      </c>
      <c r="D230" t="str">
        <f t="shared" si="21"/>
        <v/>
      </c>
      <c r="E230" t="str">
        <f t="shared" si="21"/>
        <v>x</v>
      </c>
      <c r="F230" t="str">
        <f t="shared" si="21"/>
        <v/>
      </c>
      <c r="G230" t="str">
        <f t="shared" si="21"/>
        <v/>
      </c>
      <c r="H230" t="str">
        <f t="shared" si="21"/>
        <v/>
      </c>
      <c r="I230" t="str">
        <f t="shared" si="21"/>
        <v/>
      </c>
      <c r="J230" t="str">
        <f t="shared" si="21"/>
        <v/>
      </c>
      <c r="K230" t="str">
        <f t="shared" si="20"/>
        <v/>
      </c>
      <c r="L230" t="str">
        <f t="shared" si="21"/>
        <v/>
      </c>
      <c r="M230" t="str">
        <f t="shared" si="21"/>
        <v/>
      </c>
      <c r="N230" t="str">
        <f t="shared" si="21"/>
        <v/>
      </c>
      <c r="O230" t="str">
        <f t="shared" si="21"/>
        <v/>
      </c>
      <c r="P230" t="str">
        <f t="shared" si="21"/>
        <v/>
      </c>
      <c r="Q230" t="str">
        <f t="shared" si="21"/>
        <v/>
      </c>
      <c r="R230">
        <f t="shared" si="17"/>
        <v>1</v>
      </c>
    </row>
    <row r="231" spans="1:18" x14ac:dyDescent="0.3">
      <c r="A231" t="s">
        <v>1523</v>
      </c>
      <c r="B231" s="22" t="s">
        <v>22</v>
      </c>
      <c r="C231" t="str">
        <f t="shared" si="21"/>
        <v/>
      </c>
      <c r="D231" t="str">
        <f t="shared" si="21"/>
        <v/>
      </c>
      <c r="E231" t="str">
        <f t="shared" si="21"/>
        <v/>
      </c>
      <c r="F231" t="str">
        <f t="shared" si="21"/>
        <v/>
      </c>
      <c r="G231" t="str">
        <f t="shared" si="21"/>
        <v/>
      </c>
      <c r="H231" t="str">
        <f t="shared" si="21"/>
        <v/>
      </c>
      <c r="I231" t="str">
        <f t="shared" si="21"/>
        <v/>
      </c>
      <c r="J231" t="str">
        <f t="shared" si="21"/>
        <v/>
      </c>
      <c r="K231" t="str">
        <f t="shared" si="20"/>
        <v/>
      </c>
      <c r="L231" t="str">
        <f t="shared" si="21"/>
        <v/>
      </c>
      <c r="M231" t="str">
        <f t="shared" si="21"/>
        <v/>
      </c>
      <c r="N231" t="str">
        <f t="shared" si="21"/>
        <v/>
      </c>
      <c r="O231" t="str">
        <f t="shared" si="21"/>
        <v/>
      </c>
      <c r="P231" t="str">
        <f t="shared" si="21"/>
        <v/>
      </c>
      <c r="Q231" t="str">
        <f t="shared" si="21"/>
        <v/>
      </c>
      <c r="R231">
        <f t="shared" si="17"/>
        <v>0</v>
      </c>
    </row>
    <row r="232" spans="1:18" x14ac:dyDescent="0.3">
      <c r="A232" t="s">
        <v>1524</v>
      </c>
      <c r="B232" s="22" t="s">
        <v>22</v>
      </c>
      <c r="C232" t="str">
        <f t="shared" si="21"/>
        <v/>
      </c>
      <c r="D232" t="str">
        <f t="shared" si="21"/>
        <v/>
      </c>
      <c r="E232" t="str">
        <f t="shared" si="21"/>
        <v/>
      </c>
      <c r="F232" t="str">
        <f t="shared" si="21"/>
        <v/>
      </c>
      <c r="G232" t="str">
        <f t="shared" si="21"/>
        <v/>
      </c>
      <c r="H232" t="str">
        <f t="shared" si="21"/>
        <v/>
      </c>
      <c r="I232" t="str">
        <f t="shared" si="21"/>
        <v/>
      </c>
      <c r="J232" t="str">
        <f t="shared" si="21"/>
        <v/>
      </c>
      <c r="K232" t="str">
        <f t="shared" si="20"/>
        <v/>
      </c>
      <c r="L232" t="str">
        <f t="shared" si="21"/>
        <v/>
      </c>
      <c r="M232" t="str">
        <f t="shared" si="21"/>
        <v/>
      </c>
      <c r="N232" t="str">
        <f t="shared" si="21"/>
        <v/>
      </c>
      <c r="O232" t="str">
        <f t="shared" si="21"/>
        <v/>
      </c>
      <c r="P232" t="str">
        <f t="shared" si="21"/>
        <v/>
      </c>
      <c r="Q232" t="str">
        <f t="shared" si="21"/>
        <v/>
      </c>
      <c r="R232">
        <f t="shared" si="17"/>
        <v>0</v>
      </c>
    </row>
    <row r="233" spans="1:18" x14ac:dyDescent="0.3">
      <c r="A233" t="s">
        <v>1528</v>
      </c>
      <c r="B233" s="22" t="s">
        <v>22</v>
      </c>
      <c r="C233" t="str">
        <f t="shared" si="21"/>
        <v/>
      </c>
      <c r="D233" t="str">
        <f t="shared" si="21"/>
        <v/>
      </c>
      <c r="E233" t="str">
        <f t="shared" si="21"/>
        <v/>
      </c>
      <c r="F233" t="str">
        <f t="shared" si="21"/>
        <v/>
      </c>
      <c r="G233" t="str">
        <f t="shared" si="21"/>
        <v/>
      </c>
      <c r="H233" t="str">
        <f t="shared" si="21"/>
        <v/>
      </c>
      <c r="I233" t="str">
        <f t="shared" si="21"/>
        <v/>
      </c>
      <c r="J233" t="str">
        <f t="shared" si="21"/>
        <v/>
      </c>
      <c r="K233" t="str">
        <f t="shared" si="20"/>
        <v/>
      </c>
      <c r="L233" t="str">
        <f t="shared" si="21"/>
        <v/>
      </c>
      <c r="M233" t="str">
        <f t="shared" si="21"/>
        <v/>
      </c>
      <c r="N233" t="str">
        <f t="shared" si="21"/>
        <v/>
      </c>
      <c r="O233" t="str">
        <f t="shared" si="21"/>
        <v/>
      </c>
      <c r="P233" t="str">
        <f t="shared" si="21"/>
        <v/>
      </c>
      <c r="Q233" t="str">
        <f t="shared" si="21"/>
        <v/>
      </c>
      <c r="R233">
        <f t="shared" si="17"/>
        <v>0</v>
      </c>
    </row>
    <row r="234" spans="1:18" x14ac:dyDescent="0.3">
      <c r="A234" t="s">
        <v>1689</v>
      </c>
      <c r="B234" s="22" t="s">
        <v>22</v>
      </c>
      <c r="C234" t="str">
        <f t="shared" si="21"/>
        <v/>
      </c>
      <c r="D234" t="str">
        <f t="shared" si="21"/>
        <v/>
      </c>
      <c r="E234" t="str">
        <f t="shared" si="21"/>
        <v/>
      </c>
      <c r="F234" t="str">
        <f t="shared" si="21"/>
        <v/>
      </c>
      <c r="G234" t="str">
        <f t="shared" si="21"/>
        <v/>
      </c>
      <c r="H234" t="str">
        <f t="shared" si="21"/>
        <v/>
      </c>
      <c r="I234" t="str">
        <f t="shared" si="21"/>
        <v/>
      </c>
      <c r="J234" t="str">
        <f t="shared" si="21"/>
        <v/>
      </c>
      <c r="K234" t="str">
        <f t="shared" si="20"/>
        <v/>
      </c>
      <c r="L234" t="str">
        <f t="shared" si="21"/>
        <v/>
      </c>
      <c r="M234" t="str">
        <f t="shared" si="21"/>
        <v/>
      </c>
      <c r="N234" t="str">
        <f t="shared" si="21"/>
        <v/>
      </c>
      <c r="O234" t="str">
        <f t="shared" si="21"/>
        <v/>
      </c>
      <c r="P234" t="str">
        <f t="shared" si="21"/>
        <v>x</v>
      </c>
      <c r="Q234" t="str">
        <f t="shared" si="21"/>
        <v/>
      </c>
      <c r="R234">
        <f t="shared" si="17"/>
        <v>1</v>
      </c>
    </row>
    <row r="235" spans="1:18" x14ac:dyDescent="0.3">
      <c r="A235" t="s">
        <v>1540</v>
      </c>
      <c r="B235" s="22" t="s">
        <v>20</v>
      </c>
      <c r="C235" t="str">
        <f t="shared" si="21"/>
        <v/>
      </c>
      <c r="D235" t="str">
        <f t="shared" si="21"/>
        <v/>
      </c>
      <c r="E235" t="str">
        <f t="shared" si="21"/>
        <v>x</v>
      </c>
      <c r="F235" t="str">
        <f t="shared" si="21"/>
        <v/>
      </c>
      <c r="G235" t="str">
        <f t="shared" si="21"/>
        <v/>
      </c>
      <c r="H235" t="str">
        <f t="shared" si="21"/>
        <v/>
      </c>
      <c r="I235" t="str">
        <f t="shared" si="21"/>
        <v/>
      </c>
      <c r="J235" t="str">
        <f t="shared" si="21"/>
        <v/>
      </c>
      <c r="K235" t="str">
        <f t="shared" si="20"/>
        <v/>
      </c>
      <c r="L235" t="str">
        <f t="shared" si="21"/>
        <v/>
      </c>
      <c r="M235" t="str">
        <f t="shared" si="21"/>
        <v/>
      </c>
      <c r="N235" t="str">
        <f t="shared" si="21"/>
        <v/>
      </c>
      <c r="O235" t="str">
        <f t="shared" si="21"/>
        <v/>
      </c>
      <c r="P235" t="str">
        <f t="shared" si="21"/>
        <v/>
      </c>
      <c r="Q235" t="str">
        <f t="shared" si="21"/>
        <v/>
      </c>
      <c r="R235">
        <f t="shared" si="17"/>
        <v>1</v>
      </c>
    </row>
    <row r="236" spans="1:18" x14ac:dyDescent="0.3">
      <c r="A236" t="s">
        <v>1541</v>
      </c>
      <c r="B236" s="22" t="s">
        <v>50</v>
      </c>
      <c r="C236" t="str">
        <f t="shared" si="21"/>
        <v/>
      </c>
      <c r="D236" t="str">
        <f t="shared" si="21"/>
        <v/>
      </c>
      <c r="E236" t="str">
        <f t="shared" si="21"/>
        <v/>
      </c>
      <c r="F236" t="str">
        <f t="shared" si="21"/>
        <v/>
      </c>
      <c r="G236" t="str">
        <f t="shared" si="21"/>
        <v/>
      </c>
      <c r="H236" t="str">
        <f t="shared" si="21"/>
        <v/>
      </c>
      <c r="I236" t="str">
        <f t="shared" si="21"/>
        <v/>
      </c>
      <c r="J236" t="str">
        <f t="shared" si="21"/>
        <v/>
      </c>
      <c r="K236" t="str">
        <f t="shared" si="20"/>
        <v/>
      </c>
      <c r="L236" t="str">
        <f t="shared" si="21"/>
        <v/>
      </c>
      <c r="M236" t="str">
        <f t="shared" si="21"/>
        <v/>
      </c>
      <c r="N236" t="str">
        <f t="shared" si="21"/>
        <v/>
      </c>
      <c r="O236" t="str">
        <f t="shared" si="21"/>
        <v/>
      </c>
      <c r="P236" t="str">
        <f t="shared" si="21"/>
        <v/>
      </c>
      <c r="Q236" t="str">
        <f t="shared" si="21"/>
        <v/>
      </c>
      <c r="R236">
        <f t="shared" si="17"/>
        <v>0</v>
      </c>
    </row>
    <row r="237" spans="1:18" x14ac:dyDescent="0.3">
      <c r="A237" t="s">
        <v>1462</v>
      </c>
      <c r="B237" s="22" t="s">
        <v>50</v>
      </c>
      <c r="C237" t="str">
        <f t="shared" si="21"/>
        <v/>
      </c>
      <c r="D237" t="str">
        <f t="shared" si="21"/>
        <v/>
      </c>
      <c r="E237" t="str">
        <f t="shared" si="21"/>
        <v/>
      </c>
      <c r="F237" t="str">
        <f t="shared" si="21"/>
        <v/>
      </c>
      <c r="G237" t="str">
        <f t="shared" si="21"/>
        <v/>
      </c>
      <c r="H237" t="str">
        <f t="shared" si="21"/>
        <v/>
      </c>
      <c r="I237" t="str">
        <f t="shared" si="21"/>
        <v/>
      </c>
      <c r="J237" t="str">
        <f t="shared" si="21"/>
        <v/>
      </c>
      <c r="K237" t="str">
        <f t="shared" si="20"/>
        <v/>
      </c>
      <c r="L237" t="str">
        <f t="shared" si="21"/>
        <v/>
      </c>
      <c r="M237" t="str">
        <f t="shared" si="21"/>
        <v/>
      </c>
      <c r="N237" t="str">
        <f t="shared" si="21"/>
        <v/>
      </c>
      <c r="O237" t="str">
        <f t="shared" si="21"/>
        <v/>
      </c>
      <c r="P237" t="str">
        <f t="shared" si="21"/>
        <v/>
      </c>
      <c r="Q237" t="str">
        <f t="shared" si="21"/>
        <v/>
      </c>
      <c r="R237">
        <f t="shared" si="17"/>
        <v>0</v>
      </c>
    </row>
    <row r="238" spans="1:18" x14ac:dyDescent="0.3">
      <c r="A238" t="s">
        <v>1463</v>
      </c>
      <c r="B238" s="22" t="s">
        <v>50</v>
      </c>
      <c r="C238" t="str">
        <f t="shared" ref="C238:Q254" si="22">IFERROR((IF(FIND(C$1,$A238,1)&gt;0,"x")),"")</f>
        <v/>
      </c>
      <c r="D238" t="str">
        <f t="shared" si="22"/>
        <v/>
      </c>
      <c r="E238" t="str">
        <f t="shared" si="22"/>
        <v/>
      </c>
      <c r="F238" t="str">
        <f t="shared" si="22"/>
        <v/>
      </c>
      <c r="G238" t="str">
        <f t="shared" si="22"/>
        <v/>
      </c>
      <c r="H238" t="str">
        <f t="shared" si="22"/>
        <v/>
      </c>
      <c r="I238" t="str">
        <f t="shared" si="22"/>
        <v/>
      </c>
      <c r="J238" t="str">
        <f t="shared" si="22"/>
        <v/>
      </c>
      <c r="K238" t="str">
        <f t="shared" si="20"/>
        <v/>
      </c>
      <c r="L238" t="str">
        <f t="shared" si="22"/>
        <v/>
      </c>
      <c r="M238" t="str">
        <f t="shared" si="22"/>
        <v/>
      </c>
      <c r="N238" t="str">
        <f t="shared" si="22"/>
        <v/>
      </c>
      <c r="O238" t="str">
        <f t="shared" si="22"/>
        <v/>
      </c>
      <c r="P238" t="str">
        <f t="shared" si="22"/>
        <v/>
      </c>
      <c r="Q238" t="str">
        <f t="shared" si="22"/>
        <v/>
      </c>
      <c r="R238">
        <f t="shared" si="17"/>
        <v>0</v>
      </c>
    </row>
    <row r="239" spans="1:18" x14ac:dyDescent="0.3">
      <c r="A239" t="s">
        <v>1611</v>
      </c>
      <c r="B239" s="22" t="s">
        <v>50</v>
      </c>
      <c r="C239" t="str">
        <f t="shared" si="22"/>
        <v/>
      </c>
      <c r="D239" t="str">
        <f t="shared" si="22"/>
        <v/>
      </c>
      <c r="E239" t="str">
        <f t="shared" si="22"/>
        <v/>
      </c>
      <c r="F239" t="str">
        <f t="shared" si="22"/>
        <v/>
      </c>
      <c r="G239" t="str">
        <f t="shared" si="22"/>
        <v/>
      </c>
      <c r="H239" t="str">
        <f t="shared" si="22"/>
        <v/>
      </c>
      <c r="I239" t="str">
        <f t="shared" si="22"/>
        <v/>
      </c>
      <c r="J239" t="str">
        <f t="shared" si="22"/>
        <v/>
      </c>
      <c r="K239" t="str">
        <f t="shared" si="20"/>
        <v/>
      </c>
      <c r="L239" t="str">
        <f t="shared" si="22"/>
        <v/>
      </c>
      <c r="M239" t="str">
        <f t="shared" si="22"/>
        <v/>
      </c>
      <c r="N239" t="str">
        <f t="shared" si="22"/>
        <v/>
      </c>
      <c r="O239" t="str">
        <f t="shared" si="22"/>
        <v/>
      </c>
      <c r="P239" t="str">
        <f t="shared" si="22"/>
        <v/>
      </c>
      <c r="Q239" t="str">
        <f t="shared" si="22"/>
        <v/>
      </c>
      <c r="R239">
        <f t="shared" ref="R239:R302" si="23">COUNTIF(C239:Q239,"x")</f>
        <v>0</v>
      </c>
    </row>
    <row r="240" spans="1:18" x14ac:dyDescent="0.3">
      <c r="A240" t="s">
        <v>1612</v>
      </c>
      <c r="B240" s="22" t="s">
        <v>233</v>
      </c>
      <c r="C240" t="str">
        <f t="shared" si="22"/>
        <v/>
      </c>
      <c r="D240" t="str">
        <f t="shared" si="22"/>
        <v/>
      </c>
      <c r="E240" t="str">
        <f t="shared" si="22"/>
        <v/>
      </c>
      <c r="F240" t="str">
        <f t="shared" si="22"/>
        <v/>
      </c>
      <c r="G240" t="str">
        <f t="shared" si="22"/>
        <v/>
      </c>
      <c r="H240" t="str">
        <f t="shared" si="22"/>
        <v/>
      </c>
      <c r="I240" t="str">
        <f t="shared" si="22"/>
        <v/>
      </c>
      <c r="J240" t="str">
        <f t="shared" si="22"/>
        <v/>
      </c>
      <c r="K240" t="str">
        <f t="shared" si="20"/>
        <v/>
      </c>
      <c r="L240" t="str">
        <f t="shared" si="22"/>
        <v/>
      </c>
      <c r="M240" t="str">
        <f t="shared" si="22"/>
        <v/>
      </c>
      <c r="N240" t="str">
        <f t="shared" si="22"/>
        <v/>
      </c>
      <c r="O240" t="str">
        <f t="shared" si="22"/>
        <v/>
      </c>
      <c r="P240" t="str">
        <f t="shared" si="22"/>
        <v/>
      </c>
      <c r="Q240" t="str">
        <f t="shared" si="22"/>
        <v/>
      </c>
      <c r="R240">
        <f t="shared" si="23"/>
        <v>0</v>
      </c>
    </row>
    <row r="241" spans="1:18" x14ac:dyDescent="0.3">
      <c r="A241" t="s">
        <v>1613</v>
      </c>
      <c r="B241" s="22" t="s">
        <v>50</v>
      </c>
      <c r="C241" t="str">
        <f t="shared" si="22"/>
        <v/>
      </c>
      <c r="D241" t="str">
        <f t="shared" si="22"/>
        <v/>
      </c>
      <c r="E241" t="str">
        <f t="shared" si="22"/>
        <v/>
      </c>
      <c r="F241" t="str">
        <f t="shared" si="22"/>
        <v/>
      </c>
      <c r="G241" t="str">
        <f t="shared" si="22"/>
        <v/>
      </c>
      <c r="H241" t="str">
        <f t="shared" si="22"/>
        <v/>
      </c>
      <c r="I241" t="str">
        <f t="shared" si="22"/>
        <v/>
      </c>
      <c r="J241" t="str">
        <f t="shared" si="22"/>
        <v/>
      </c>
      <c r="K241" t="str">
        <f t="shared" si="20"/>
        <v/>
      </c>
      <c r="L241" t="str">
        <f t="shared" si="22"/>
        <v/>
      </c>
      <c r="M241" t="str">
        <f t="shared" si="22"/>
        <v/>
      </c>
      <c r="N241" t="str">
        <f t="shared" si="22"/>
        <v/>
      </c>
      <c r="O241" t="str">
        <f t="shared" si="22"/>
        <v/>
      </c>
      <c r="P241" t="str">
        <f t="shared" si="22"/>
        <v/>
      </c>
      <c r="Q241" t="str">
        <f t="shared" si="22"/>
        <v/>
      </c>
      <c r="R241">
        <f t="shared" si="23"/>
        <v>0</v>
      </c>
    </row>
    <row r="242" spans="1:18" x14ac:dyDescent="0.3">
      <c r="A242" t="s">
        <v>1734</v>
      </c>
      <c r="B242" s="22" t="s">
        <v>233</v>
      </c>
      <c r="C242" t="str">
        <f t="shared" si="22"/>
        <v/>
      </c>
      <c r="D242" t="str">
        <f t="shared" si="22"/>
        <v/>
      </c>
      <c r="E242" t="str">
        <f t="shared" si="22"/>
        <v/>
      </c>
      <c r="F242" t="str">
        <f t="shared" si="22"/>
        <v/>
      </c>
      <c r="G242" t="str">
        <f t="shared" si="22"/>
        <v/>
      </c>
      <c r="H242" t="str">
        <f t="shared" si="22"/>
        <v/>
      </c>
      <c r="I242" t="str">
        <f t="shared" si="22"/>
        <v/>
      </c>
      <c r="J242" t="str">
        <f t="shared" si="22"/>
        <v/>
      </c>
      <c r="K242" t="str">
        <f t="shared" si="20"/>
        <v/>
      </c>
      <c r="L242" t="str">
        <f t="shared" si="22"/>
        <v/>
      </c>
      <c r="M242" t="str">
        <f t="shared" si="22"/>
        <v/>
      </c>
      <c r="N242" t="str">
        <f t="shared" si="22"/>
        <v/>
      </c>
      <c r="O242" t="str">
        <f t="shared" si="22"/>
        <v/>
      </c>
      <c r="P242" t="str">
        <f t="shared" si="22"/>
        <v/>
      </c>
      <c r="Q242" t="str">
        <f t="shared" si="22"/>
        <v/>
      </c>
      <c r="R242">
        <f t="shared" si="23"/>
        <v>0</v>
      </c>
    </row>
    <row r="243" spans="1:18" x14ac:dyDescent="0.3">
      <c r="A243" t="s">
        <v>1762</v>
      </c>
      <c r="B243" s="22" t="s">
        <v>50</v>
      </c>
      <c r="C243" t="str">
        <f t="shared" si="22"/>
        <v/>
      </c>
      <c r="D243" t="str">
        <f t="shared" si="22"/>
        <v/>
      </c>
      <c r="E243" t="str">
        <f t="shared" si="22"/>
        <v/>
      </c>
      <c r="F243" t="str">
        <f t="shared" si="22"/>
        <v/>
      </c>
      <c r="G243" t="str">
        <f t="shared" si="22"/>
        <v/>
      </c>
      <c r="H243" t="str">
        <f t="shared" si="22"/>
        <v/>
      </c>
      <c r="I243" t="str">
        <f t="shared" si="22"/>
        <v/>
      </c>
      <c r="J243" t="str">
        <f t="shared" si="22"/>
        <v/>
      </c>
      <c r="K243" t="str">
        <f t="shared" si="20"/>
        <v/>
      </c>
      <c r="L243" t="str">
        <f t="shared" si="22"/>
        <v/>
      </c>
      <c r="M243" t="str">
        <f t="shared" si="22"/>
        <v/>
      </c>
      <c r="N243" t="str">
        <f t="shared" si="22"/>
        <v/>
      </c>
      <c r="O243" t="str">
        <f t="shared" si="22"/>
        <v/>
      </c>
      <c r="P243" t="str">
        <f t="shared" si="22"/>
        <v/>
      </c>
      <c r="Q243" t="str">
        <f t="shared" si="22"/>
        <v/>
      </c>
      <c r="R243">
        <f t="shared" si="23"/>
        <v>0</v>
      </c>
    </row>
    <row r="244" spans="1:18" x14ac:dyDescent="0.3">
      <c r="A244" t="s">
        <v>12</v>
      </c>
      <c r="B244" s="21" t="s">
        <v>20</v>
      </c>
      <c r="C244" t="str">
        <f t="shared" si="22"/>
        <v/>
      </c>
      <c r="D244" t="str">
        <f t="shared" si="22"/>
        <v/>
      </c>
      <c r="E244" t="str">
        <f t="shared" si="22"/>
        <v/>
      </c>
      <c r="F244" t="str">
        <f t="shared" si="22"/>
        <v/>
      </c>
      <c r="G244" t="str">
        <f t="shared" si="22"/>
        <v/>
      </c>
      <c r="H244" t="str">
        <f t="shared" si="22"/>
        <v/>
      </c>
      <c r="I244" t="str">
        <f t="shared" si="22"/>
        <v/>
      </c>
      <c r="J244" t="str">
        <f t="shared" si="22"/>
        <v/>
      </c>
      <c r="K244" t="str">
        <f t="shared" si="20"/>
        <v/>
      </c>
      <c r="L244" t="str">
        <f t="shared" si="22"/>
        <v/>
      </c>
      <c r="M244" t="str">
        <f t="shared" si="22"/>
        <v/>
      </c>
      <c r="N244" t="str">
        <f t="shared" si="22"/>
        <v/>
      </c>
      <c r="O244" t="str">
        <f t="shared" si="22"/>
        <v/>
      </c>
      <c r="P244" t="str">
        <f t="shared" si="22"/>
        <v/>
      </c>
      <c r="Q244" t="str">
        <f t="shared" si="22"/>
        <v/>
      </c>
      <c r="R244">
        <f t="shared" si="23"/>
        <v>0</v>
      </c>
    </row>
    <row r="245" spans="1:18" x14ac:dyDescent="0.3">
      <c r="A245" t="s">
        <v>1555</v>
      </c>
      <c r="B245" s="21" t="s">
        <v>18</v>
      </c>
      <c r="C245" t="str">
        <f t="shared" si="22"/>
        <v/>
      </c>
      <c r="D245" t="str">
        <f t="shared" si="22"/>
        <v/>
      </c>
      <c r="E245" t="str">
        <f t="shared" si="22"/>
        <v/>
      </c>
      <c r="F245" t="str">
        <f t="shared" si="22"/>
        <v/>
      </c>
      <c r="G245" t="str">
        <f t="shared" si="22"/>
        <v/>
      </c>
      <c r="H245" t="str">
        <f t="shared" si="22"/>
        <v/>
      </c>
      <c r="I245" t="str">
        <f t="shared" si="22"/>
        <v/>
      </c>
      <c r="J245" t="str">
        <f t="shared" si="22"/>
        <v/>
      </c>
      <c r="K245" t="str">
        <f t="shared" si="20"/>
        <v/>
      </c>
      <c r="L245" t="str">
        <f t="shared" si="22"/>
        <v/>
      </c>
      <c r="M245" t="str">
        <f t="shared" si="22"/>
        <v/>
      </c>
      <c r="N245" t="str">
        <f t="shared" si="22"/>
        <v/>
      </c>
      <c r="O245" t="str">
        <f t="shared" si="22"/>
        <v/>
      </c>
      <c r="P245" t="str">
        <f t="shared" si="22"/>
        <v/>
      </c>
      <c r="Q245" t="str">
        <f t="shared" si="22"/>
        <v/>
      </c>
      <c r="R245">
        <f t="shared" si="23"/>
        <v>0</v>
      </c>
    </row>
    <row r="246" spans="1:18" x14ac:dyDescent="0.3">
      <c r="A246" t="s">
        <v>1804</v>
      </c>
      <c r="B246" s="21" t="s">
        <v>18</v>
      </c>
      <c r="C246" t="str">
        <f t="shared" si="22"/>
        <v/>
      </c>
      <c r="D246" t="str">
        <f t="shared" si="22"/>
        <v/>
      </c>
      <c r="E246" t="str">
        <f t="shared" si="22"/>
        <v/>
      </c>
      <c r="F246" t="str">
        <f t="shared" si="22"/>
        <v/>
      </c>
      <c r="G246" t="str">
        <f t="shared" si="22"/>
        <v/>
      </c>
      <c r="H246" t="str">
        <f t="shared" si="22"/>
        <v/>
      </c>
      <c r="I246" t="str">
        <f t="shared" si="22"/>
        <v/>
      </c>
      <c r="J246" t="str">
        <f t="shared" si="22"/>
        <v/>
      </c>
      <c r="K246" t="str">
        <f t="shared" si="20"/>
        <v/>
      </c>
      <c r="L246" t="str">
        <f t="shared" si="22"/>
        <v/>
      </c>
      <c r="M246" t="str">
        <f t="shared" si="22"/>
        <v/>
      </c>
      <c r="N246" t="str">
        <f t="shared" si="22"/>
        <v/>
      </c>
      <c r="O246" t="str">
        <f t="shared" si="22"/>
        <v/>
      </c>
      <c r="P246" t="str">
        <f t="shared" si="22"/>
        <v/>
      </c>
      <c r="Q246" t="str">
        <f t="shared" si="22"/>
        <v/>
      </c>
      <c r="R246">
        <f t="shared" si="23"/>
        <v>0</v>
      </c>
    </row>
    <row r="247" spans="1:18" x14ac:dyDescent="0.3">
      <c r="A247" t="s">
        <v>1512</v>
      </c>
      <c r="B247" s="22" t="s">
        <v>97</v>
      </c>
      <c r="C247" t="str">
        <f t="shared" si="22"/>
        <v/>
      </c>
      <c r="D247" t="str">
        <f t="shared" si="22"/>
        <v/>
      </c>
      <c r="E247" t="str">
        <f t="shared" si="22"/>
        <v/>
      </c>
      <c r="F247" t="str">
        <f t="shared" si="22"/>
        <v/>
      </c>
      <c r="G247" t="str">
        <f t="shared" si="22"/>
        <v/>
      </c>
      <c r="H247" t="str">
        <f t="shared" si="22"/>
        <v/>
      </c>
      <c r="I247" t="str">
        <f t="shared" si="22"/>
        <v/>
      </c>
      <c r="J247" t="str">
        <f t="shared" si="22"/>
        <v/>
      </c>
      <c r="K247" t="str">
        <f t="shared" si="20"/>
        <v/>
      </c>
      <c r="L247" t="str">
        <f t="shared" si="22"/>
        <v/>
      </c>
      <c r="M247" t="str">
        <f t="shared" si="22"/>
        <v>x</v>
      </c>
      <c r="N247" t="str">
        <f t="shared" si="22"/>
        <v/>
      </c>
      <c r="O247" t="str">
        <f t="shared" si="22"/>
        <v/>
      </c>
      <c r="P247" t="str">
        <f t="shared" si="22"/>
        <v/>
      </c>
      <c r="Q247" t="str">
        <f t="shared" si="22"/>
        <v/>
      </c>
      <c r="R247">
        <f t="shared" si="23"/>
        <v>1</v>
      </c>
    </row>
    <row r="248" spans="1:18" x14ac:dyDescent="0.3">
      <c r="A248" t="s">
        <v>1513</v>
      </c>
      <c r="B248" s="22" t="s">
        <v>97</v>
      </c>
      <c r="C248" t="str">
        <f t="shared" si="22"/>
        <v/>
      </c>
      <c r="D248" t="str">
        <f t="shared" si="22"/>
        <v/>
      </c>
      <c r="E248" t="str">
        <f t="shared" si="22"/>
        <v/>
      </c>
      <c r="F248" t="str">
        <f t="shared" si="22"/>
        <v/>
      </c>
      <c r="G248" t="str">
        <f t="shared" si="22"/>
        <v/>
      </c>
      <c r="H248" t="str">
        <f t="shared" si="22"/>
        <v/>
      </c>
      <c r="I248" t="str">
        <f t="shared" si="22"/>
        <v/>
      </c>
      <c r="J248" t="str">
        <f t="shared" si="22"/>
        <v/>
      </c>
      <c r="K248" t="str">
        <f t="shared" si="20"/>
        <v/>
      </c>
      <c r="L248" t="str">
        <f t="shared" si="22"/>
        <v/>
      </c>
      <c r="M248" t="str">
        <f t="shared" si="22"/>
        <v>x</v>
      </c>
      <c r="N248" t="str">
        <f t="shared" si="22"/>
        <v/>
      </c>
      <c r="O248" t="str">
        <f t="shared" si="22"/>
        <v/>
      </c>
      <c r="P248" t="str">
        <f t="shared" si="22"/>
        <v/>
      </c>
      <c r="Q248" t="str">
        <f t="shared" si="22"/>
        <v/>
      </c>
      <c r="R248">
        <f t="shared" si="23"/>
        <v>1</v>
      </c>
    </row>
    <row r="249" spans="1:18" x14ac:dyDescent="0.3">
      <c r="A249" t="s">
        <v>1678</v>
      </c>
      <c r="B249" s="22" t="s">
        <v>50</v>
      </c>
      <c r="C249" t="str">
        <f t="shared" si="22"/>
        <v/>
      </c>
      <c r="D249" t="str">
        <f t="shared" si="22"/>
        <v/>
      </c>
      <c r="E249" t="str">
        <f t="shared" si="22"/>
        <v/>
      </c>
      <c r="F249" t="str">
        <f t="shared" si="22"/>
        <v/>
      </c>
      <c r="G249" t="str">
        <f t="shared" si="22"/>
        <v/>
      </c>
      <c r="H249" t="str">
        <f t="shared" si="22"/>
        <v/>
      </c>
      <c r="I249" t="str">
        <f t="shared" si="22"/>
        <v/>
      </c>
      <c r="J249" t="str">
        <f t="shared" si="22"/>
        <v/>
      </c>
      <c r="K249" t="str">
        <f t="shared" si="20"/>
        <v/>
      </c>
      <c r="L249" t="str">
        <f t="shared" si="22"/>
        <v/>
      </c>
      <c r="M249" t="str">
        <f t="shared" si="22"/>
        <v/>
      </c>
      <c r="N249" t="str">
        <f t="shared" si="22"/>
        <v/>
      </c>
      <c r="O249" t="str">
        <f t="shared" si="22"/>
        <v/>
      </c>
      <c r="P249" t="str">
        <f t="shared" si="22"/>
        <v/>
      </c>
      <c r="Q249" t="str">
        <f t="shared" si="22"/>
        <v/>
      </c>
      <c r="R249">
        <f t="shared" si="23"/>
        <v>0</v>
      </c>
    </row>
    <row r="250" spans="1:18" x14ac:dyDescent="0.3">
      <c r="A250" t="s">
        <v>1679</v>
      </c>
      <c r="B250" s="22" t="s">
        <v>50</v>
      </c>
      <c r="C250" t="str">
        <f t="shared" si="22"/>
        <v/>
      </c>
      <c r="D250" t="str">
        <f t="shared" si="22"/>
        <v/>
      </c>
      <c r="E250" t="str">
        <f t="shared" si="22"/>
        <v/>
      </c>
      <c r="F250" t="str">
        <f t="shared" si="22"/>
        <v/>
      </c>
      <c r="G250" t="str">
        <f t="shared" si="22"/>
        <v/>
      </c>
      <c r="H250" t="str">
        <f t="shared" si="22"/>
        <v/>
      </c>
      <c r="I250" t="str">
        <f t="shared" si="22"/>
        <v/>
      </c>
      <c r="J250" t="str">
        <f t="shared" si="22"/>
        <v/>
      </c>
      <c r="K250" t="str">
        <f t="shared" si="20"/>
        <v/>
      </c>
      <c r="L250" t="str">
        <f t="shared" si="22"/>
        <v/>
      </c>
      <c r="M250" t="str">
        <f t="shared" si="22"/>
        <v/>
      </c>
      <c r="N250" t="str">
        <f t="shared" si="22"/>
        <v/>
      </c>
      <c r="O250" t="str">
        <f t="shared" si="22"/>
        <v/>
      </c>
      <c r="P250" t="str">
        <f t="shared" si="22"/>
        <v>x</v>
      </c>
      <c r="Q250" t="str">
        <f t="shared" si="22"/>
        <v/>
      </c>
      <c r="R250">
        <f t="shared" si="23"/>
        <v>1</v>
      </c>
    </row>
    <row r="251" spans="1:18" x14ac:dyDescent="0.3">
      <c r="A251" t="s">
        <v>1735</v>
      </c>
      <c r="B251" s="22" t="s">
        <v>233</v>
      </c>
      <c r="C251" t="str">
        <f t="shared" si="22"/>
        <v/>
      </c>
      <c r="D251" t="str">
        <f t="shared" si="22"/>
        <v/>
      </c>
      <c r="E251" t="str">
        <f t="shared" si="22"/>
        <v/>
      </c>
      <c r="F251" t="str">
        <f t="shared" si="22"/>
        <v/>
      </c>
      <c r="G251" t="str">
        <f t="shared" si="22"/>
        <v/>
      </c>
      <c r="H251" t="str">
        <f t="shared" si="22"/>
        <v/>
      </c>
      <c r="I251" t="str">
        <f t="shared" si="22"/>
        <v/>
      </c>
      <c r="J251" t="str">
        <f t="shared" si="22"/>
        <v/>
      </c>
      <c r="K251" t="str">
        <f t="shared" si="20"/>
        <v/>
      </c>
      <c r="L251" t="str">
        <f t="shared" si="22"/>
        <v/>
      </c>
      <c r="M251" t="str">
        <f t="shared" si="22"/>
        <v/>
      </c>
      <c r="N251" t="str">
        <f t="shared" si="22"/>
        <v/>
      </c>
      <c r="O251" t="str">
        <f t="shared" si="22"/>
        <v/>
      </c>
      <c r="P251" t="str">
        <f t="shared" si="22"/>
        <v/>
      </c>
      <c r="Q251" t="str">
        <f t="shared" si="22"/>
        <v/>
      </c>
      <c r="R251">
        <f t="shared" si="23"/>
        <v>0</v>
      </c>
    </row>
    <row r="252" spans="1:18" x14ac:dyDescent="0.3">
      <c r="A252" t="s">
        <v>1543</v>
      </c>
      <c r="B252" s="22" t="s">
        <v>50</v>
      </c>
      <c r="C252" t="str">
        <f t="shared" si="22"/>
        <v/>
      </c>
      <c r="D252" t="str">
        <f t="shared" si="22"/>
        <v/>
      </c>
      <c r="E252" t="str">
        <f t="shared" si="22"/>
        <v/>
      </c>
      <c r="F252" t="str">
        <f t="shared" si="22"/>
        <v/>
      </c>
      <c r="G252" t="str">
        <f t="shared" si="22"/>
        <v/>
      </c>
      <c r="H252" t="str">
        <f t="shared" si="22"/>
        <v/>
      </c>
      <c r="I252" t="str">
        <f t="shared" si="22"/>
        <v/>
      </c>
      <c r="J252" t="str">
        <f t="shared" si="22"/>
        <v/>
      </c>
      <c r="K252" t="str">
        <f t="shared" si="20"/>
        <v/>
      </c>
      <c r="L252" t="str">
        <f t="shared" si="22"/>
        <v/>
      </c>
      <c r="M252" t="str">
        <f t="shared" si="22"/>
        <v/>
      </c>
      <c r="N252" t="str">
        <f t="shared" si="22"/>
        <v/>
      </c>
      <c r="O252" t="str">
        <f t="shared" si="22"/>
        <v/>
      </c>
      <c r="P252" t="str">
        <f t="shared" si="22"/>
        <v/>
      </c>
      <c r="Q252" t="str">
        <f t="shared" si="22"/>
        <v/>
      </c>
      <c r="R252">
        <f t="shared" si="23"/>
        <v>0</v>
      </c>
    </row>
    <row r="253" spans="1:18" x14ac:dyDescent="0.3">
      <c r="A253" t="s">
        <v>1567</v>
      </c>
      <c r="B253" s="22" t="s">
        <v>97</v>
      </c>
      <c r="C253" t="str">
        <f t="shared" si="22"/>
        <v/>
      </c>
      <c r="D253" t="str">
        <f t="shared" si="22"/>
        <v/>
      </c>
      <c r="E253" t="str">
        <f t="shared" si="22"/>
        <v/>
      </c>
      <c r="F253" t="str">
        <f t="shared" si="22"/>
        <v/>
      </c>
      <c r="G253" t="str">
        <f t="shared" si="22"/>
        <v/>
      </c>
      <c r="H253" t="str">
        <f t="shared" si="22"/>
        <v/>
      </c>
      <c r="I253" t="str">
        <f t="shared" si="22"/>
        <v/>
      </c>
      <c r="J253" t="str">
        <f t="shared" si="22"/>
        <v/>
      </c>
      <c r="K253" t="str">
        <f t="shared" si="20"/>
        <v/>
      </c>
      <c r="L253" t="str">
        <f t="shared" si="22"/>
        <v/>
      </c>
      <c r="M253" t="str">
        <f t="shared" si="22"/>
        <v>x</v>
      </c>
      <c r="N253" t="str">
        <f t="shared" si="22"/>
        <v/>
      </c>
      <c r="O253" t="str">
        <f t="shared" si="22"/>
        <v/>
      </c>
      <c r="P253" t="str">
        <f t="shared" si="22"/>
        <v/>
      </c>
      <c r="Q253" t="str">
        <f t="shared" si="22"/>
        <v/>
      </c>
      <c r="R253">
        <f t="shared" si="23"/>
        <v>1</v>
      </c>
    </row>
    <row r="254" spans="1:18" x14ac:dyDescent="0.3">
      <c r="A254" t="s">
        <v>1476</v>
      </c>
      <c r="B254" s="22" t="s">
        <v>50</v>
      </c>
      <c r="C254" t="str">
        <f t="shared" si="22"/>
        <v/>
      </c>
      <c r="D254" t="str">
        <f t="shared" si="22"/>
        <v/>
      </c>
      <c r="E254" t="str">
        <f t="shared" si="22"/>
        <v/>
      </c>
      <c r="F254" t="str">
        <f t="shared" si="22"/>
        <v/>
      </c>
      <c r="G254" t="str">
        <f t="shared" si="22"/>
        <v/>
      </c>
      <c r="H254" t="str">
        <f t="shared" si="22"/>
        <v/>
      </c>
      <c r="I254" t="str">
        <f t="shared" si="22"/>
        <v/>
      </c>
      <c r="J254" t="str">
        <f t="shared" si="22"/>
        <v/>
      </c>
      <c r="K254" t="str">
        <f t="shared" si="20"/>
        <v/>
      </c>
      <c r="L254" t="str">
        <f t="shared" si="22"/>
        <v/>
      </c>
      <c r="M254" t="str">
        <f t="shared" si="22"/>
        <v/>
      </c>
      <c r="N254" t="str">
        <f t="shared" si="22"/>
        <v/>
      </c>
      <c r="O254" t="str">
        <f t="shared" si="22"/>
        <v/>
      </c>
      <c r="P254" t="str">
        <f t="shared" si="22"/>
        <v>x</v>
      </c>
      <c r="Q254" t="str">
        <f t="shared" si="22"/>
        <v/>
      </c>
      <c r="R254">
        <f t="shared" si="23"/>
        <v>1</v>
      </c>
    </row>
    <row r="255" spans="1:18" x14ac:dyDescent="0.3">
      <c r="A255" t="s">
        <v>1740</v>
      </c>
      <c r="B255" s="21" t="s">
        <v>20</v>
      </c>
      <c r="C255" t="str">
        <f t="shared" ref="C255:Q271" si="24">IFERROR((IF(FIND(C$1,$A255,1)&gt;0,"x")),"")</f>
        <v/>
      </c>
      <c r="D255" t="str">
        <f t="shared" si="24"/>
        <v/>
      </c>
      <c r="E255" t="str">
        <f t="shared" si="24"/>
        <v/>
      </c>
      <c r="F255" t="str">
        <f t="shared" si="24"/>
        <v/>
      </c>
      <c r="G255" t="str">
        <f t="shared" si="24"/>
        <v/>
      </c>
      <c r="H255" t="str">
        <f t="shared" si="24"/>
        <v/>
      </c>
      <c r="I255" t="str">
        <f t="shared" si="24"/>
        <v/>
      </c>
      <c r="J255" t="str">
        <f t="shared" si="24"/>
        <v/>
      </c>
      <c r="K255" t="str">
        <f t="shared" si="20"/>
        <v/>
      </c>
      <c r="L255" t="str">
        <f t="shared" si="24"/>
        <v/>
      </c>
      <c r="M255" t="str">
        <f t="shared" si="24"/>
        <v/>
      </c>
      <c r="N255" t="str">
        <f t="shared" si="24"/>
        <v/>
      </c>
      <c r="O255" t="str">
        <f t="shared" si="24"/>
        <v/>
      </c>
      <c r="P255" t="str">
        <f t="shared" si="24"/>
        <v/>
      </c>
      <c r="Q255" t="str">
        <f t="shared" si="24"/>
        <v/>
      </c>
      <c r="R255">
        <f t="shared" si="23"/>
        <v>0</v>
      </c>
    </row>
    <row r="256" spans="1:18" x14ac:dyDescent="0.3">
      <c r="A256" t="s">
        <v>1657</v>
      </c>
      <c r="B256" s="22" t="s">
        <v>233</v>
      </c>
      <c r="C256" t="str">
        <f t="shared" si="24"/>
        <v/>
      </c>
      <c r="D256" t="str">
        <f t="shared" si="24"/>
        <v/>
      </c>
      <c r="E256" t="str">
        <f t="shared" si="24"/>
        <v/>
      </c>
      <c r="F256" t="str">
        <f t="shared" si="24"/>
        <v/>
      </c>
      <c r="G256" t="str">
        <f t="shared" si="24"/>
        <v/>
      </c>
      <c r="H256" t="str">
        <f t="shared" si="24"/>
        <v/>
      </c>
      <c r="I256" t="str">
        <f t="shared" si="24"/>
        <v/>
      </c>
      <c r="J256" t="str">
        <f t="shared" si="24"/>
        <v/>
      </c>
      <c r="K256" t="str">
        <f t="shared" si="20"/>
        <v/>
      </c>
      <c r="L256" t="str">
        <f t="shared" si="24"/>
        <v/>
      </c>
      <c r="M256" t="str">
        <f t="shared" si="24"/>
        <v/>
      </c>
      <c r="N256" t="str">
        <f t="shared" si="24"/>
        <v/>
      </c>
      <c r="O256" t="str">
        <f t="shared" si="24"/>
        <v/>
      </c>
      <c r="P256" t="str">
        <f t="shared" si="24"/>
        <v/>
      </c>
      <c r="Q256" t="str">
        <f t="shared" si="24"/>
        <v/>
      </c>
      <c r="R256">
        <f t="shared" si="23"/>
        <v>0</v>
      </c>
    </row>
    <row r="257" spans="1:18" x14ac:dyDescent="0.3">
      <c r="A257" t="s">
        <v>1713</v>
      </c>
      <c r="B257" s="21" t="s">
        <v>20</v>
      </c>
      <c r="C257" t="str">
        <f t="shared" si="24"/>
        <v/>
      </c>
      <c r="D257" t="str">
        <f t="shared" si="24"/>
        <v/>
      </c>
      <c r="E257" t="str">
        <f t="shared" si="24"/>
        <v/>
      </c>
      <c r="F257" t="str">
        <f t="shared" si="24"/>
        <v/>
      </c>
      <c r="G257" t="str">
        <f t="shared" si="24"/>
        <v/>
      </c>
      <c r="H257" t="str">
        <f t="shared" si="24"/>
        <v/>
      </c>
      <c r="I257" t="str">
        <f t="shared" si="24"/>
        <v/>
      </c>
      <c r="J257" t="str">
        <f t="shared" si="24"/>
        <v/>
      </c>
      <c r="K257" t="str">
        <f t="shared" si="20"/>
        <v/>
      </c>
      <c r="L257" t="str">
        <f t="shared" si="24"/>
        <v/>
      </c>
      <c r="M257" t="str">
        <f t="shared" si="24"/>
        <v/>
      </c>
      <c r="N257" t="str">
        <f t="shared" si="24"/>
        <v/>
      </c>
      <c r="O257" t="str">
        <f t="shared" si="24"/>
        <v/>
      </c>
      <c r="P257" t="str">
        <f t="shared" si="24"/>
        <v/>
      </c>
      <c r="Q257" t="str">
        <f t="shared" si="24"/>
        <v/>
      </c>
      <c r="R257">
        <f t="shared" si="23"/>
        <v>0</v>
      </c>
    </row>
    <row r="258" spans="1:18" x14ac:dyDescent="0.3">
      <c r="A258" t="s">
        <v>1714</v>
      </c>
      <c r="B258" s="21" t="s">
        <v>20</v>
      </c>
      <c r="C258" t="str">
        <f t="shared" si="24"/>
        <v/>
      </c>
      <c r="D258" t="str">
        <f t="shared" si="24"/>
        <v/>
      </c>
      <c r="E258" t="str">
        <f t="shared" si="24"/>
        <v/>
      </c>
      <c r="F258" t="str">
        <f t="shared" si="24"/>
        <v/>
      </c>
      <c r="G258" t="str">
        <f t="shared" si="24"/>
        <v/>
      </c>
      <c r="H258" t="str">
        <f t="shared" si="24"/>
        <v/>
      </c>
      <c r="I258" t="str">
        <f t="shared" si="24"/>
        <v/>
      </c>
      <c r="J258" t="str">
        <f t="shared" si="24"/>
        <v/>
      </c>
      <c r="K258" t="str">
        <f t="shared" si="20"/>
        <v/>
      </c>
      <c r="L258" t="str">
        <f t="shared" si="24"/>
        <v/>
      </c>
      <c r="M258" t="str">
        <f t="shared" si="24"/>
        <v/>
      </c>
      <c r="N258" t="str">
        <f t="shared" si="24"/>
        <v/>
      </c>
      <c r="O258" t="str">
        <f t="shared" si="24"/>
        <v/>
      </c>
      <c r="P258" t="str">
        <f t="shared" si="24"/>
        <v>x</v>
      </c>
      <c r="Q258" t="str">
        <f t="shared" si="24"/>
        <v/>
      </c>
      <c r="R258">
        <f t="shared" si="23"/>
        <v>1</v>
      </c>
    </row>
    <row r="259" spans="1:18" x14ac:dyDescent="0.3">
      <c r="A259" t="s">
        <v>1805</v>
      </c>
      <c r="B259" s="21" t="s">
        <v>20</v>
      </c>
      <c r="C259" t="str">
        <f t="shared" si="24"/>
        <v/>
      </c>
      <c r="D259" t="str">
        <f t="shared" si="24"/>
        <v/>
      </c>
      <c r="E259" t="str">
        <f t="shared" si="24"/>
        <v/>
      </c>
      <c r="F259" t="str">
        <f t="shared" si="24"/>
        <v/>
      </c>
      <c r="G259" t="str">
        <f t="shared" si="24"/>
        <v/>
      </c>
      <c r="H259" t="str">
        <f t="shared" si="24"/>
        <v/>
      </c>
      <c r="I259" t="str">
        <f t="shared" si="24"/>
        <v/>
      </c>
      <c r="J259" t="str">
        <f t="shared" si="24"/>
        <v/>
      </c>
      <c r="K259" t="str">
        <f t="shared" si="20"/>
        <v/>
      </c>
      <c r="L259" t="str">
        <f t="shared" si="24"/>
        <v/>
      </c>
      <c r="M259" t="str">
        <f t="shared" si="24"/>
        <v/>
      </c>
      <c r="N259" t="str">
        <f t="shared" si="24"/>
        <v/>
      </c>
      <c r="O259" t="str">
        <f t="shared" si="24"/>
        <v/>
      </c>
      <c r="P259" t="str">
        <f t="shared" si="24"/>
        <v>x</v>
      </c>
      <c r="Q259" t="str">
        <f t="shared" si="24"/>
        <v/>
      </c>
      <c r="R259">
        <f t="shared" si="23"/>
        <v>1</v>
      </c>
    </row>
    <row r="260" spans="1:18" x14ac:dyDescent="0.3">
      <c r="A260" t="s">
        <v>1568</v>
      </c>
      <c r="B260" s="21" t="s">
        <v>239</v>
      </c>
      <c r="C260" t="str">
        <f t="shared" si="24"/>
        <v/>
      </c>
      <c r="D260" t="str">
        <f t="shared" si="24"/>
        <v/>
      </c>
      <c r="E260" t="str">
        <f t="shared" si="24"/>
        <v/>
      </c>
      <c r="F260" t="str">
        <f t="shared" si="24"/>
        <v/>
      </c>
      <c r="G260" t="str">
        <f t="shared" si="24"/>
        <v/>
      </c>
      <c r="H260" t="str">
        <f t="shared" si="24"/>
        <v/>
      </c>
      <c r="I260" t="str">
        <f t="shared" si="24"/>
        <v/>
      </c>
      <c r="J260" t="str">
        <f t="shared" si="24"/>
        <v/>
      </c>
      <c r="K260" t="str">
        <f t="shared" si="20"/>
        <v/>
      </c>
      <c r="L260" t="str">
        <f t="shared" si="24"/>
        <v/>
      </c>
      <c r="M260" t="str">
        <f t="shared" si="24"/>
        <v/>
      </c>
      <c r="N260" t="str">
        <f t="shared" si="24"/>
        <v/>
      </c>
      <c r="O260" t="str">
        <f t="shared" si="24"/>
        <v/>
      </c>
      <c r="P260" t="str">
        <f t="shared" si="24"/>
        <v/>
      </c>
      <c r="Q260" t="str">
        <f t="shared" si="24"/>
        <v/>
      </c>
      <c r="R260">
        <f t="shared" si="23"/>
        <v>0</v>
      </c>
    </row>
    <row r="261" spans="1:18" x14ac:dyDescent="0.3">
      <c r="A261" t="s">
        <v>1810</v>
      </c>
      <c r="B261" s="22" t="s">
        <v>26</v>
      </c>
      <c r="C261" t="str">
        <f t="shared" si="24"/>
        <v/>
      </c>
      <c r="D261" t="str">
        <f t="shared" si="24"/>
        <v/>
      </c>
      <c r="E261" t="str">
        <f t="shared" si="24"/>
        <v/>
      </c>
      <c r="F261" t="str">
        <f t="shared" si="24"/>
        <v/>
      </c>
      <c r="G261" t="str">
        <f t="shared" si="24"/>
        <v/>
      </c>
      <c r="H261" t="str">
        <f t="shared" si="24"/>
        <v/>
      </c>
      <c r="I261" t="str">
        <f t="shared" si="24"/>
        <v/>
      </c>
      <c r="J261" t="str">
        <f t="shared" si="24"/>
        <v/>
      </c>
      <c r="K261" t="str">
        <f t="shared" si="20"/>
        <v/>
      </c>
      <c r="L261" t="str">
        <f t="shared" si="24"/>
        <v/>
      </c>
      <c r="M261" t="str">
        <f t="shared" si="24"/>
        <v/>
      </c>
      <c r="N261" t="str">
        <f t="shared" si="24"/>
        <v>x</v>
      </c>
      <c r="O261" t="str">
        <f t="shared" si="24"/>
        <v/>
      </c>
      <c r="P261" t="str">
        <f t="shared" si="24"/>
        <v>x</v>
      </c>
      <c r="Q261" t="str">
        <f t="shared" si="24"/>
        <v/>
      </c>
      <c r="R261">
        <f t="shared" si="23"/>
        <v>2</v>
      </c>
    </row>
    <row r="262" spans="1:18" x14ac:dyDescent="0.3">
      <c r="A262" t="s">
        <v>1834</v>
      </c>
      <c r="B262" s="22" t="s">
        <v>26</v>
      </c>
      <c r="C262" t="str">
        <f t="shared" si="24"/>
        <v/>
      </c>
      <c r="D262" t="str">
        <f t="shared" si="24"/>
        <v/>
      </c>
      <c r="E262" t="str">
        <f t="shared" si="24"/>
        <v/>
      </c>
      <c r="F262" t="str">
        <f t="shared" si="24"/>
        <v/>
      </c>
      <c r="G262" t="str">
        <f t="shared" si="24"/>
        <v/>
      </c>
      <c r="H262" t="str">
        <f t="shared" si="24"/>
        <v/>
      </c>
      <c r="I262" t="str">
        <f t="shared" si="24"/>
        <v/>
      </c>
      <c r="J262" t="str">
        <f t="shared" si="24"/>
        <v/>
      </c>
      <c r="K262" t="str">
        <f t="shared" si="20"/>
        <v/>
      </c>
      <c r="L262" t="str">
        <f t="shared" si="24"/>
        <v/>
      </c>
      <c r="M262" t="str">
        <f t="shared" si="24"/>
        <v/>
      </c>
      <c r="N262" t="str">
        <f t="shared" si="24"/>
        <v>x</v>
      </c>
      <c r="O262" t="str">
        <f t="shared" si="24"/>
        <v/>
      </c>
      <c r="P262" t="str">
        <f t="shared" si="24"/>
        <v/>
      </c>
      <c r="Q262" t="str">
        <f t="shared" si="24"/>
        <v/>
      </c>
      <c r="R262">
        <f t="shared" si="23"/>
        <v>1</v>
      </c>
    </row>
    <row r="263" spans="1:18" x14ac:dyDescent="0.3">
      <c r="A263" t="s">
        <v>1569</v>
      </c>
      <c r="B263" s="22" t="s">
        <v>26</v>
      </c>
      <c r="C263" t="str">
        <f t="shared" si="24"/>
        <v/>
      </c>
      <c r="D263" t="str">
        <f t="shared" si="24"/>
        <v/>
      </c>
      <c r="E263" t="str">
        <f t="shared" si="24"/>
        <v/>
      </c>
      <c r="F263" t="str">
        <f t="shared" si="24"/>
        <v/>
      </c>
      <c r="G263" t="str">
        <f t="shared" si="24"/>
        <v/>
      </c>
      <c r="H263" t="str">
        <f t="shared" si="24"/>
        <v/>
      </c>
      <c r="I263" t="str">
        <f t="shared" si="24"/>
        <v/>
      </c>
      <c r="J263" t="str">
        <f t="shared" si="24"/>
        <v/>
      </c>
      <c r="K263" t="str">
        <f t="shared" si="20"/>
        <v/>
      </c>
      <c r="L263" t="str">
        <f t="shared" si="24"/>
        <v/>
      </c>
      <c r="M263" t="str">
        <f t="shared" si="24"/>
        <v/>
      </c>
      <c r="N263" t="str">
        <f t="shared" si="24"/>
        <v>x</v>
      </c>
      <c r="O263" t="str">
        <f t="shared" si="24"/>
        <v/>
      </c>
      <c r="P263" t="str">
        <f t="shared" si="24"/>
        <v/>
      </c>
      <c r="Q263" t="str">
        <f t="shared" si="24"/>
        <v/>
      </c>
      <c r="R263">
        <f t="shared" si="23"/>
        <v>1</v>
      </c>
    </row>
    <row r="264" spans="1:18" x14ac:dyDescent="0.3">
      <c r="A264" t="s">
        <v>1477</v>
      </c>
      <c r="B264" s="22" t="s">
        <v>26</v>
      </c>
      <c r="C264" t="str">
        <f t="shared" si="24"/>
        <v/>
      </c>
      <c r="D264" t="str">
        <f t="shared" si="24"/>
        <v/>
      </c>
      <c r="E264" t="str">
        <f t="shared" si="24"/>
        <v/>
      </c>
      <c r="F264" t="str">
        <f t="shared" si="24"/>
        <v/>
      </c>
      <c r="G264" t="str">
        <f t="shared" si="24"/>
        <v/>
      </c>
      <c r="H264" t="str">
        <f t="shared" si="24"/>
        <v/>
      </c>
      <c r="I264" t="str">
        <f t="shared" si="24"/>
        <v/>
      </c>
      <c r="J264" t="str">
        <f t="shared" si="24"/>
        <v/>
      </c>
      <c r="K264" t="str">
        <f t="shared" si="20"/>
        <v/>
      </c>
      <c r="L264" t="str">
        <f t="shared" si="24"/>
        <v/>
      </c>
      <c r="M264" t="str">
        <f t="shared" si="24"/>
        <v/>
      </c>
      <c r="N264" t="str">
        <f t="shared" si="24"/>
        <v>x</v>
      </c>
      <c r="O264" t="str">
        <f t="shared" si="24"/>
        <v/>
      </c>
      <c r="P264" t="str">
        <f t="shared" si="24"/>
        <v>x</v>
      </c>
      <c r="Q264" t="str">
        <f t="shared" si="24"/>
        <v/>
      </c>
      <c r="R264">
        <f t="shared" si="23"/>
        <v>2</v>
      </c>
    </row>
    <row r="265" spans="1:18" x14ac:dyDescent="0.3">
      <c r="A265" t="s">
        <v>1821</v>
      </c>
      <c r="B265" s="22" t="s">
        <v>125</v>
      </c>
      <c r="C265" t="str">
        <f t="shared" si="24"/>
        <v/>
      </c>
      <c r="D265" t="str">
        <f t="shared" si="24"/>
        <v/>
      </c>
      <c r="E265" t="str">
        <f t="shared" si="24"/>
        <v/>
      </c>
      <c r="F265" t="str">
        <f t="shared" si="24"/>
        <v/>
      </c>
      <c r="G265" t="str">
        <f t="shared" si="24"/>
        <v/>
      </c>
      <c r="H265" t="str">
        <f t="shared" si="24"/>
        <v/>
      </c>
      <c r="I265" t="str">
        <f t="shared" si="24"/>
        <v/>
      </c>
      <c r="J265" t="str">
        <f t="shared" si="24"/>
        <v/>
      </c>
      <c r="K265" t="str">
        <f t="shared" si="20"/>
        <v/>
      </c>
      <c r="L265" t="str">
        <f t="shared" si="24"/>
        <v/>
      </c>
      <c r="M265" t="str">
        <f t="shared" si="24"/>
        <v/>
      </c>
      <c r="N265" t="str">
        <f t="shared" si="24"/>
        <v>x</v>
      </c>
      <c r="O265" t="str">
        <f t="shared" si="24"/>
        <v>x</v>
      </c>
      <c r="P265" t="str">
        <f t="shared" si="24"/>
        <v/>
      </c>
      <c r="Q265" t="str">
        <f t="shared" si="24"/>
        <v/>
      </c>
      <c r="R265">
        <f t="shared" si="23"/>
        <v>2</v>
      </c>
    </row>
    <row r="266" spans="1:18" x14ac:dyDescent="0.3">
      <c r="A266" t="s">
        <v>1442</v>
      </c>
      <c r="B266" s="22" t="s">
        <v>26</v>
      </c>
      <c r="C266" t="str">
        <f t="shared" si="24"/>
        <v/>
      </c>
      <c r="D266" t="str">
        <f t="shared" si="24"/>
        <v/>
      </c>
      <c r="E266" t="str">
        <f t="shared" si="24"/>
        <v/>
      </c>
      <c r="F266" t="str">
        <f t="shared" si="24"/>
        <v/>
      </c>
      <c r="G266" t="str">
        <f t="shared" si="24"/>
        <v/>
      </c>
      <c r="H266" t="str">
        <f t="shared" si="24"/>
        <v/>
      </c>
      <c r="I266" t="str">
        <f t="shared" si="24"/>
        <v/>
      </c>
      <c r="J266" t="str">
        <f t="shared" si="24"/>
        <v/>
      </c>
      <c r="K266" t="str">
        <f t="shared" si="20"/>
        <v/>
      </c>
      <c r="L266" t="str">
        <f t="shared" si="24"/>
        <v/>
      </c>
      <c r="M266" t="str">
        <f t="shared" si="24"/>
        <v/>
      </c>
      <c r="N266" t="str">
        <f t="shared" si="24"/>
        <v>x</v>
      </c>
      <c r="O266" t="str">
        <f t="shared" si="24"/>
        <v/>
      </c>
      <c r="P266" t="str">
        <f t="shared" si="24"/>
        <v>x</v>
      </c>
      <c r="Q266" t="str">
        <f t="shared" si="24"/>
        <v/>
      </c>
      <c r="R266">
        <f t="shared" si="23"/>
        <v>2</v>
      </c>
    </row>
    <row r="267" spans="1:18" x14ac:dyDescent="0.3">
      <c r="A267" t="s">
        <v>1680</v>
      </c>
      <c r="B267" s="21" t="s">
        <v>20</v>
      </c>
      <c r="C267" t="str">
        <f t="shared" si="24"/>
        <v/>
      </c>
      <c r="D267" t="str">
        <f t="shared" si="24"/>
        <v/>
      </c>
      <c r="E267" t="str">
        <f t="shared" si="24"/>
        <v/>
      </c>
      <c r="F267" t="str">
        <f t="shared" si="24"/>
        <v/>
      </c>
      <c r="G267" t="str">
        <f t="shared" si="24"/>
        <v/>
      </c>
      <c r="H267" t="str">
        <f t="shared" si="24"/>
        <v/>
      </c>
      <c r="I267" t="str">
        <f t="shared" si="24"/>
        <v/>
      </c>
      <c r="J267" t="str">
        <f t="shared" si="24"/>
        <v/>
      </c>
      <c r="K267" t="str">
        <f t="shared" si="20"/>
        <v/>
      </c>
      <c r="L267" t="str">
        <f t="shared" si="24"/>
        <v/>
      </c>
      <c r="M267" t="str">
        <f t="shared" si="24"/>
        <v/>
      </c>
      <c r="N267" t="str">
        <f t="shared" si="24"/>
        <v/>
      </c>
      <c r="O267" t="str">
        <f t="shared" si="24"/>
        <v/>
      </c>
      <c r="P267" t="str">
        <f t="shared" si="24"/>
        <v/>
      </c>
      <c r="Q267" t="str">
        <f t="shared" si="24"/>
        <v/>
      </c>
      <c r="R267">
        <f t="shared" si="23"/>
        <v>0</v>
      </c>
    </row>
    <row r="268" spans="1:18" x14ac:dyDescent="0.3">
      <c r="A268" t="s">
        <v>1451</v>
      </c>
      <c r="B268" s="21" t="s">
        <v>20</v>
      </c>
      <c r="C268" t="str">
        <f t="shared" si="24"/>
        <v/>
      </c>
      <c r="D268" t="str">
        <f t="shared" si="24"/>
        <v/>
      </c>
      <c r="E268" t="str">
        <f t="shared" si="24"/>
        <v/>
      </c>
      <c r="F268" t="str">
        <f t="shared" si="24"/>
        <v/>
      </c>
      <c r="G268" t="str">
        <f t="shared" si="24"/>
        <v/>
      </c>
      <c r="H268" t="str">
        <f t="shared" si="24"/>
        <v/>
      </c>
      <c r="I268" t="str">
        <f t="shared" si="24"/>
        <v/>
      </c>
      <c r="J268" t="str">
        <f t="shared" si="24"/>
        <v/>
      </c>
      <c r="K268" t="str">
        <f t="shared" si="20"/>
        <v/>
      </c>
      <c r="L268" t="str">
        <f t="shared" si="24"/>
        <v/>
      </c>
      <c r="M268" t="str">
        <f t="shared" si="24"/>
        <v/>
      </c>
      <c r="N268" t="str">
        <f t="shared" si="24"/>
        <v/>
      </c>
      <c r="O268" t="str">
        <f t="shared" si="24"/>
        <v/>
      </c>
      <c r="P268" t="str">
        <f t="shared" si="24"/>
        <v/>
      </c>
      <c r="Q268" t="str">
        <f t="shared" si="24"/>
        <v/>
      </c>
      <c r="R268">
        <f t="shared" si="23"/>
        <v>0</v>
      </c>
    </row>
    <row r="269" spans="1:18" x14ac:dyDescent="0.3">
      <c r="A269" t="s">
        <v>125</v>
      </c>
      <c r="B269" s="22" t="s">
        <v>125</v>
      </c>
      <c r="C269" t="str">
        <f t="shared" si="24"/>
        <v/>
      </c>
      <c r="D269" t="str">
        <f t="shared" si="24"/>
        <v/>
      </c>
      <c r="E269" t="str">
        <f t="shared" si="24"/>
        <v/>
      </c>
      <c r="F269" t="str">
        <f t="shared" si="24"/>
        <v/>
      </c>
      <c r="G269" t="str">
        <f t="shared" si="24"/>
        <v/>
      </c>
      <c r="H269" t="str">
        <f t="shared" si="24"/>
        <v/>
      </c>
      <c r="I269" t="str">
        <f t="shared" si="24"/>
        <v/>
      </c>
      <c r="J269" t="str">
        <f t="shared" si="24"/>
        <v/>
      </c>
      <c r="K269" t="str">
        <f t="shared" si="20"/>
        <v/>
      </c>
      <c r="L269" t="str">
        <f t="shared" si="24"/>
        <v/>
      </c>
      <c r="M269" t="str">
        <f t="shared" si="24"/>
        <v/>
      </c>
      <c r="N269" t="str">
        <f t="shared" si="24"/>
        <v/>
      </c>
      <c r="O269" t="str">
        <f t="shared" si="24"/>
        <v>x</v>
      </c>
      <c r="P269" t="str">
        <f t="shared" si="24"/>
        <v/>
      </c>
      <c r="Q269" t="str">
        <f t="shared" si="24"/>
        <v/>
      </c>
      <c r="R269">
        <f t="shared" si="23"/>
        <v>1</v>
      </c>
    </row>
    <row r="270" spans="1:18" x14ac:dyDescent="0.3">
      <c r="A270" t="s">
        <v>1801</v>
      </c>
      <c r="B270" s="22" t="s">
        <v>125</v>
      </c>
      <c r="C270" t="str">
        <f t="shared" si="24"/>
        <v/>
      </c>
      <c r="D270" t="str">
        <f t="shared" si="24"/>
        <v/>
      </c>
      <c r="E270" t="str">
        <f t="shared" si="24"/>
        <v/>
      </c>
      <c r="F270" t="str">
        <f t="shared" si="24"/>
        <v/>
      </c>
      <c r="G270" t="str">
        <f t="shared" si="24"/>
        <v/>
      </c>
      <c r="H270" t="str">
        <f t="shared" si="24"/>
        <v/>
      </c>
      <c r="I270" t="str">
        <f t="shared" si="24"/>
        <v/>
      </c>
      <c r="J270" t="str">
        <f t="shared" si="24"/>
        <v/>
      </c>
      <c r="K270" t="str">
        <f t="shared" si="20"/>
        <v/>
      </c>
      <c r="L270" t="str">
        <f t="shared" si="24"/>
        <v/>
      </c>
      <c r="M270" t="str">
        <f t="shared" si="24"/>
        <v/>
      </c>
      <c r="N270" t="str">
        <f t="shared" si="24"/>
        <v/>
      </c>
      <c r="O270" t="str">
        <f t="shared" si="24"/>
        <v>x</v>
      </c>
      <c r="P270" t="str">
        <f t="shared" si="24"/>
        <v/>
      </c>
      <c r="Q270" t="str">
        <f t="shared" si="24"/>
        <v/>
      </c>
      <c r="R270">
        <f t="shared" si="23"/>
        <v>1</v>
      </c>
    </row>
    <row r="271" spans="1:18" x14ac:dyDescent="0.3">
      <c r="A271" t="s">
        <v>1452</v>
      </c>
      <c r="B271" s="22" t="s">
        <v>125</v>
      </c>
      <c r="C271" t="str">
        <f t="shared" si="24"/>
        <v/>
      </c>
      <c r="D271" t="str">
        <f t="shared" si="24"/>
        <v/>
      </c>
      <c r="E271" t="str">
        <f t="shared" si="24"/>
        <v/>
      </c>
      <c r="F271" t="str">
        <f t="shared" si="24"/>
        <v/>
      </c>
      <c r="G271" t="str">
        <f t="shared" si="24"/>
        <v/>
      </c>
      <c r="H271" t="str">
        <f t="shared" si="24"/>
        <v/>
      </c>
      <c r="I271" t="str">
        <f t="shared" si="24"/>
        <v/>
      </c>
      <c r="J271" t="str">
        <f t="shared" si="24"/>
        <v/>
      </c>
      <c r="K271" t="str">
        <f t="shared" si="20"/>
        <v/>
      </c>
      <c r="L271" t="str">
        <f t="shared" si="24"/>
        <v/>
      </c>
      <c r="M271" t="str">
        <f t="shared" si="24"/>
        <v/>
      </c>
      <c r="N271" t="str">
        <f t="shared" si="24"/>
        <v/>
      </c>
      <c r="O271" t="str">
        <f t="shared" si="24"/>
        <v>x</v>
      </c>
      <c r="P271" t="str">
        <f t="shared" si="24"/>
        <v>x</v>
      </c>
      <c r="Q271" t="str">
        <f t="shared" si="24"/>
        <v/>
      </c>
      <c r="R271">
        <f t="shared" si="23"/>
        <v>2</v>
      </c>
    </row>
    <row r="272" spans="1:18" x14ac:dyDescent="0.3">
      <c r="A272" t="s">
        <v>1602</v>
      </c>
      <c r="B272" s="22" t="s">
        <v>125</v>
      </c>
      <c r="C272" t="str">
        <f t="shared" ref="C272:Q288" si="25">IFERROR((IF(FIND(C$1,$A272,1)&gt;0,"x")),"")</f>
        <v/>
      </c>
      <c r="D272" t="str">
        <f t="shared" si="25"/>
        <v/>
      </c>
      <c r="E272" t="str">
        <f t="shared" si="25"/>
        <v/>
      </c>
      <c r="F272" t="str">
        <f t="shared" si="25"/>
        <v/>
      </c>
      <c r="G272" t="str">
        <f t="shared" si="25"/>
        <v/>
      </c>
      <c r="H272" t="str">
        <f t="shared" si="25"/>
        <v/>
      </c>
      <c r="I272" t="str">
        <f t="shared" si="25"/>
        <v/>
      </c>
      <c r="J272" t="str">
        <f t="shared" si="25"/>
        <v/>
      </c>
      <c r="K272" t="str">
        <f t="shared" si="20"/>
        <v/>
      </c>
      <c r="L272" t="str">
        <f t="shared" si="25"/>
        <v/>
      </c>
      <c r="M272" t="str">
        <f t="shared" si="25"/>
        <v/>
      </c>
      <c r="N272" t="str">
        <f t="shared" si="25"/>
        <v/>
      </c>
      <c r="O272" t="str">
        <f t="shared" si="25"/>
        <v>x</v>
      </c>
      <c r="P272" t="str">
        <f t="shared" si="25"/>
        <v/>
      </c>
      <c r="Q272" t="str">
        <f t="shared" si="25"/>
        <v/>
      </c>
      <c r="R272">
        <f t="shared" si="23"/>
        <v>1</v>
      </c>
    </row>
    <row r="273" spans="1:18" x14ac:dyDescent="0.3">
      <c r="A273" t="s">
        <v>1529</v>
      </c>
      <c r="B273" s="22" t="s">
        <v>125</v>
      </c>
      <c r="C273" t="str">
        <f t="shared" si="25"/>
        <v/>
      </c>
      <c r="D273" t="str">
        <f t="shared" si="25"/>
        <v/>
      </c>
      <c r="E273" t="str">
        <f t="shared" si="25"/>
        <v/>
      </c>
      <c r="F273" t="str">
        <f t="shared" si="25"/>
        <v/>
      </c>
      <c r="G273" t="str">
        <f t="shared" si="25"/>
        <v/>
      </c>
      <c r="H273" t="str">
        <f t="shared" si="25"/>
        <v/>
      </c>
      <c r="I273" t="str">
        <f t="shared" si="25"/>
        <v/>
      </c>
      <c r="J273" t="str">
        <f t="shared" si="25"/>
        <v/>
      </c>
      <c r="K273" t="str">
        <f t="shared" si="20"/>
        <v/>
      </c>
      <c r="L273" t="str">
        <f t="shared" si="25"/>
        <v/>
      </c>
      <c r="M273" t="str">
        <f t="shared" si="25"/>
        <v/>
      </c>
      <c r="N273" t="str">
        <f t="shared" si="25"/>
        <v/>
      </c>
      <c r="O273" t="str">
        <f t="shared" si="25"/>
        <v>x</v>
      </c>
      <c r="P273" t="str">
        <f t="shared" si="25"/>
        <v>x</v>
      </c>
      <c r="Q273" t="str">
        <f t="shared" si="25"/>
        <v/>
      </c>
      <c r="R273">
        <f t="shared" si="23"/>
        <v>2</v>
      </c>
    </row>
    <row r="274" spans="1:18" x14ac:dyDescent="0.3">
      <c r="A274" t="s">
        <v>1514</v>
      </c>
      <c r="B274" s="21" t="s">
        <v>20</v>
      </c>
      <c r="C274" t="str">
        <f t="shared" si="25"/>
        <v/>
      </c>
      <c r="D274" t="str">
        <f t="shared" si="25"/>
        <v/>
      </c>
      <c r="E274" t="str">
        <f t="shared" si="25"/>
        <v/>
      </c>
      <c r="F274" t="str">
        <f t="shared" si="25"/>
        <v/>
      </c>
      <c r="G274" t="str">
        <f t="shared" si="25"/>
        <v/>
      </c>
      <c r="H274" t="str">
        <f t="shared" si="25"/>
        <v/>
      </c>
      <c r="I274" t="str">
        <f t="shared" si="25"/>
        <v/>
      </c>
      <c r="J274" t="str">
        <f t="shared" si="25"/>
        <v/>
      </c>
      <c r="K274" t="str">
        <f t="shared" si="20"/>
        <v/>
      </c>
      <c r="L274" t="str">
        <f t="shared" si="25"/>
        <v/>
      </c>
      <c r="M274" t="str">
        <f t="shared" si="25"/>
        <v/>
      </c>
      <c r="N274" t="str">
        <f t="shared" si="25"/>
        <v/>
      </c>
      <c r="O274" t="str">
        <f t="shared" si="25"/>
        <v/>
      </c>
      <c r="P274" t="str">
        <f t="shared" si="25"/>
        <v>x</v>
      </c>
      <c r="Q274" t="str">
        <f t="shared" si="25"/>
        <v/>
      </c>
      <c r="R274">
        <f t="shared" si="23"/>
        <v>1</v>
      </c>
    </row>
    <row r="275" spans="1:18" x14ac:dyDescent="0.3">
      <c r="A275" t="s">
        <v>1806</v>
      </c>
      <c r="B275" s="22" t="s">
        <v>22</v>
      </c>
      <c r="C275" t="str">
        <f t="shared" si="25"/>
        <v/>
      </c>
      <c r="D275" t="str">
        <f t="shared" si="25"/>
        <v/>
      </c>
      <c r="E275" t="str">
        <f t="shared" si="25"/>
        <v/>
      </c>
      <c r="F275" t="str">
        <f t="shared" si="25"/>
        <v/>
      </c>
      <c r="G275" t="str">
        <f t="shared" si="25"/>
        <v/>
      </c>
      <c r="H275" t="str">
        <f t="shared" si="25"/>
        <v/>
      </c>
      <c r="I275" t="str">
        <f t="shared" si="25"/>
        <v/>
      </c>
      <c r="J275" t="str">
        <f t="shared" si="25"/>
        <v/>
      </c>
      <c r="K275" t="str">
        <f t="shared" ref="K275:K307" si="26">IFERROR((IF(FIND(K$1,$A275,1)&gt;0,"x")),"")</f>
        <v/>
      </c>
      <c r="L275" t="str">
        <f t="shared" si="25"/>
        <v/>
      </c>
      <c r="M275" t="str">
        <f t="shared" si="25"/>
        <v/>
      </c>
      <c r="N275" t="str">
        <f t="shared" si="25"/>
        <v/>
      </c>
      <c r="O275" t="str">
        <f t="shared" si="25"/>
        <v/>
      </c>
      <c r="P275" t="str">
        <f t="shared" si="25"/>
        <v/>
      </c>
      <c r="Q275" t="str">
        <f t="shared" si="25"/>
        <v/>
      </c>
      <c r="R275">
        <f t="shared" si="23"/>
        <v>0</v>
      </c>
    </row>
    <row r="276" spans="1:18" x14ac:dyDescent="0.3">
      <c r="A276" t="s">
        <v>1658</v>
      </c>
      <c r="B276" s="22" t="s">
        <v>22</v>
      </c>
      <c r="C276" t="str">
        <f t="shared" si="25"/>
        <v/>
      </c>
      <c r="D276" t="str">
        <f t="shared" si="25"/>
        <v/>
      </c>
      <c r="E276" t="str">
        <f t="shared" si="25"/>
        <v/>
      </c>
      <c r="F276" t="str">
        <f t="shared" si="25"/>
        <v/>
      </c>
      <c r="G276" t="str">
        <f t="shared" si="25"/>
        <v/>
      </c>
      <c r="H276" t="str">
        <f t="shared" si="25"/>
        <v>x</v>
      </c>
      <c r="I276" t="str">
        <f t="shared" si="25"/>
        <v/>
      </c>
      <c r="J276" t="str">
        <f t="shared" si="25"/>
        <v/>
      </c>
      <c r="K276" t="str">
        <f t="shared" si="26"/>
        <v/>
      </c>
      <c r="L276" t="str">
        <f t="shared" si="25"/>
        <v/>
      </c>
      <c r="M276" t="str">
        <f t="shared" si="25"/>
        <v/>
      </c>
      <c r="N276" t="str">
        <f t="shared" si="25"/>
        <v/>
      </c>
      <c r="O276" t="str">
        <f t="shared" si="25"/>
        <v/>
      </c>
      <c r="P276" t="str">
        <f t="shared" si="25"/>
        <v>x</v>
      </c>
      <c r="Q276" t="str">
        <f t="shared" si="25"/>
        <v/>
      </c>
      <c r="R276">
        <f t="shared" si="23"/>
        <v>2</v>
      </c>
    </row>
    <row r="277" spans="1:18" x14ac:dyDescent="0.3">
      <c r="A277" t="s">
        <v>1659</v>
      </c>
      <c r="B277" s="22" t="s">
        <v>22</v>
      </c>
      <c r="C277" t="str">
        <f t="shared" si="25"/>
        <v/>
      </c>
      <c r="D277" t="str">
        <f t="shared" si="25"/>
        <v/>
      </c>
      <c r="E277" t="str">
        <f t="shared" si="25"/>
        <v/>
      </c>
      <c r="F277" t="str">
        <f t="shared" si="25"/>
        <v/>
      </c>
      <c r="G277" t="str">
        <f t="shared" si="25"/>
        <v/>
      </c>
      <c r="H277" t="str">
        <f t="shared" si="25"/>
        <v>x</v>
      </c>
      <c r="I277" t="str">
        <f t="shared" si="25"/>
        <v/>
      </c>
      <c r="J277" t="str">
        <f t="shared" si="25"/>
        <v/>
      </c>
      <c r="K277" t="str">
        <f t="shared" si="26"/>
        <v/>
      </c>
      <c r="L277" t="str">
        <f t="shared" si="25"/>
        <v/>
      </c>
      <c r="M277" t="str">
        <f t="shared" si="25"/>
        <v/>
      </c>
      <c r="N277" t="str">
        <f t="shared" si="25"/>
        <v/>
      </c>
      <c r="O277" t="str">
        <f t="shared" si="25"/>
        <v/>
      </c>
      <c r="P277" t="str">
        <f t="shared" si="25"/>
        <v/>
      </c>
      <c r="Q277" t="str">
        <f t="shared" si="25"/>
        <v/>
      </c>
      <c r="R277">
        <f t="shared" si="23"/>
        <v>1</v>
      </c>
    </row>
    <row r="278" spans="1:18" x14ac:dyDescent="0.3">
      <c r="A278" t="s">
        <v>1660</v>
      </c>
      <c r="B278" s="22" t="s">
        <v>22</v>
      </c>
      <c r="C278" t="str">
        <f t="shared" si="25"/>
        <v/>
      </c>
      <c r="D278" t="str">
        <f t="shared" si="25"/>
        <v/>
      </c>
      <c r="E278" t="str">
        <f t="shared" si="25"/>
        <v/>
      </c>
      <c r="F278" t="str">
        <f t="shared" si="25"/>
        <v/>
      </c>
      <c r="G278" t="str">
        <f t="shared" si="25"/>
        <v/>
      </c>
      <c r="H278" t="str">
        <f t="shared" si="25"/>
        <v>x</v>
      </c>
      <c r="I278" t="str">
        <f t="shared" si="25"/>
        <v/>
      </c>
      <c r="J278" t="str">
        <f t="shared" si="25"/>
        <v/>
      </c>
      <c r="K278" t="str">
        <f t="shared" si="26"/>
        <v/>
      </c>
      <c r="L278" t="str">
        <f t="shared" si="25"/>
        <v/>
      </c>
      <c r="M278" t="str">
        <f t="shared" si="25"/>
        <v/>
      </c>
      <c r="N278" t="str">
        <f t="shared" si="25"/>
        <v/>
      </c>
      <c r="O278" t="str">
        <f t="shared" si="25"/>
        <v/>
      </c>
      <c r="P278" t="str">
        <f t="shared" si="25"/>
        <v>x</v>
      </c>
      <c r="Q278" t="str">
        <f t="shared" si="25"/>
        <v/>
      </c>
      <c r="R278">
        <f t="shared" si="23"/>
        <v>2</v>
      </c>
    </row>
    <row r="279" spans="1:18" x14ac:dyDescent="0.3">
      <c r="A279" t="s">
        <v>1453</v>
      </c>
      <c r="B279" s="22" t="s">
        <v>22</v>
      </c>
      <c r="C279" t="str">
        <f t="shared" si="25"/>
        <v/>
      </c>
      <c r="D279" t="str">
        <f t="shared" si="25"/>
        <v/>
      </c>
      <c r="E279" t="str">
        <f t="shared" si="25"/>
        <v/>
      </c>
      <c r="F279" t="str">
        <f t="shared" si="25"/>
        <v/>
      </c>
      <c r="G279" t="str">
        <f t="shared" si="25"/>
        <v/>
      </c>
      <c r="H279" t="str">
        <f t="shared" si="25"/>
        <v>x</v>
      </c>
      <c r="I279" t="str">
        <f t="shared" si="25"/>
        <v/>
      </c>
      <c r="J279" t="str">
        <f t="shared" si="25"/>
        <v/>
      </c>
      <c r="K279" t="str">
        <f t="shared" si="26"/>
        <v/>
      </c>
      <c r="L279" t="str">
        <f t="shared" si="25"/>
        <v/>
      </c>
      <c r="M279" t="str">
        <f t="shared" si="25"/>
        <v/>
      </c>
      <c r="N279" t="str">
        <f t="shared" si="25"/>
        <v/>
      </c>
      <c r="O279" t="str">
        <f t="shared" si="25"/>
        <v/>
      </c>
      <c r="P279" t="str">
        <f t="shared" si="25"/>
        <v/>
      </c>
      <c r="Q279" t="str">
        <f t="shared" si="25"/>
        <v/>
      </c>
      <c r="R279">
        <f t="shared" si="23"/>
        <v>1</v>
      </c>
    </row>
    <row r="280" spans="1:18" x14ac:dyDescent="0.3">
      <c r="A280" t="s">
        <v>1500</v>
      </c>
      <c r="B280" s="22" t="s">
        <v>239</v>
      </c>
      <c r="C280" t="str">
        <f t="shared" si="25"/>
        <v/>
      </c>
      <c r="D280" t="str">
        <f t="shared" si="25"/>
        <v/>
      </c>
      <c r="E280" t="str">
        <f t="shared" si="25"/>
        <v/>
      </c>
      <c r="F280" t="str">
        <f t="shared" si="25"/>
        <v/>
      </c>
      <c r="G280" t="str">
        <f t="shared" si="25"/>
        <v/>
      </c>
      <c r="H280" t="str">
        <f t="shared" si="25"/>
        <v>x</v>
      </c>
      <c r="I280" t="str">
        <f t="shared" si="25"/>
        <v/>
      </c>
      <c r="J280" t="str">
        <f t="shared" si="25"/>
        <v/>
      </c>
      <c r="K280" t="str">
        <f t="shared" si="26"/>
        <v/>
      </c>
      <c r="L280" t="str">
        <f t="shared" si="25"/>
        <v/>
      </c>
      <c r="M280" t="str">
        <f t="shared" si="25"/>
        <v/>
      </c>
      <c r="N280" t="str">
        <f t="shared" si="25"/>
        <v/>
      </c>
      <c r="O280" t="str">
        <f t="shared" si="25"/>
        <v/>
      </c>
      <c r="P280" t="str">
        <f t="shared" si="25"/>
        <v/>
      </c>
      <c r="Q280" t="str">
        <f t="shared" si="25"/>
        <v/>
      </c>
      <c r="R280">
        <f t="shared" si="23"/>
        <v>1</v>
      </c>
    </row>
    <row r="281" spans="1:18" x14ac:dyDescent="0.3">
      <c r="A281" t="s">
        <v>1690</v>
      </c>
      <c r="B281" s="22" t="s">
        <v>239</v>
      </c>
      <c r="C281" t="str">
        <f t="shared" si="25"/>
        <v/>
      </c>
      <c r="D281" t="str">
        <f t="shared" si="25"/>
        <v/>
      </c>
      <c r="E281" t="str">
        <f t="shared" si="25"/>
        <v/>
      </c>
      <c r="F281" t="str">
        <f t="shared" si="25"/>
        <v/>
      </c>
      <c r="G281" t="str">
        <f t="shared" si="25"/>
        <v/>
      </c>
      <c r="H281" t="str">
        <f t="shared" si="25"/>
        <v>x</v>
      </c>
      <c r="I281" t="str">
        <f t="shared" si="25"/>
        <v/>
      </c>
      <c r="J281" t="str">
        <f t="shared" si="25"/>
        <v/>
      </c>
      <c r="K281" t="str">
        <f t="shared" si="26"/>
        <v/>
      </c>
      <c r="L281" t="str">
        <f t="shared" si="25"/>
        <v/>
      </c>
      <c r="M281" t="str">
        <f t="shared" si="25"/>
        <v/>
      </c>
      <c r="N281" t="str">
        <f t="shared" si="25"/>
        <v/>
      </c>
      <c r="O281" t="str">
        <f t="shared" si="25"/>
        <v/>
      </c>
      <c r="P281" t="str">
        <f t="shared" si="25"/>
        <v/>
      </c>
      <c r="Q281" t="str">
        <f t="shared" si="25"/>
        <v/>
      </c>
      <c r="R281">
        <f t="shared" si="23"/>
        <v>1</v>
      </c>
    </row>
    <row r="282" spans="1:18" x14ac:dyDescent="0.3">
      <c r="A282" t="s">
        <v>1501</v>
      </c>
      <c r="B282" s="22" t="s">
        <v>239</v>
      </c>
      <c r="C282" t="str">
        <f t="shared" si="25"/>
        <v/>
      </c>
      <c r="D282" t="str">
        <f t="shared" si="25"/>
        <v/>
      </c>
      <c r="E282" t="str">
        <f t="shared" si="25"/>
        <v/>
      </c>
      <c r="F282" t="str">
        <f t="shared" si="25"/>
        <v/>
      </c>
      <c r="G282" t="str">
        <f t="shared" si="25"/>
        <v/>
      </c>
      <c r="H282" t="str">
        <f t="shared" si="25"/>
        <v>x</v>
      </c>
      <c r="I282" t="str">
        <f t="shared" si="25"/>
        <v/>
      </c>
      <c r="J282" t="str">
        <f t="shared" si="25"/>
        <v/>
      </c>
      <c r="K282" t="str">
        <f t="shared" si="26"/>
        <v/>
      </c>
      <c r="L282" t="str">
        <f t="shared" si="25"/>
        <v/>
      </c>
      <c r="M282" t="str">
        <f t="shared" si="25"/>
        <v/>
      </c>
      <c r="N282" t="str">
        <f t="shared" si="25"/>
        <v/>
      </c>
      <c r="O282" t="str">
        <f t="shared" si="25"/>
        <v/>
      </c>
      <c r="P282" t="str">
        <f t="shared" si="25"/>
        <v/>
      </c>
      <c r="Q282" t="str">
        <f t="shared" si="25"/>
        <v/>
      </c>
      <c r="R282">
        <f t="shared" si="23"/>
        <v>1</v>
      </c>
    </row>
    <row r="283" spans="1:18" x14ac:dyDescent="0.3">
      <c r="A283" t="s">
        <v>1544</v>
      </c>
      <c r="B283" s="22" t="s">
        <v>92</v>
      </c>
      <c r="C283" t="str">
        <f t="shared" si="25"/>
        <v/>
      </c>
      <c r="D283" t="str">
        <f t="shared" si="25"/>
        <v/>
      </c>
      <c r="E283" t="str">
        <f t="shared" si="25"/>
        <v/>
      </c>
      <c r="F283" t="str">
        <f t="shared" si="25"/>
        <v/>
      </c>
      <c r="G283" t="str">
        <f t="shared" si="25"/>
        <v/>
      </c>
      <c r="H283" t="str">
        <f t="shared" si="25"/>
        <v>x</v>
      </c>
      <c r="I283" t="str">
        <f t="shared" si="25"/>
        <v/>
      </c>
      <c r="J283" t="str">
        <f t="shared" si="25"/>
        <v/>
      </c>
      <c r="K283" t="str">
        <f t="shared" si="26"/>
        <v/>
      </c>
      <c r="L283" t="str">
        <f t="shared" si="25"/>
        <v/>
      </c>
      <c r="M283" t="str">
        <f t="shared" si="25"/>
        <v/>
      </c>
      <c r="N283" t="str">
        <f t="shared" si="25"/>
        <v/>
      </c>
      <c r="O283" t="str">
        <f t="shared" si="25"/>
        <v/>
      </c>
      <c r="P283" t="str">
        <f t="shared" si="25"/>
        <v/>
      </c>
      <c r="Q283" t="str">
        <f t="shared" si="25"/>
        <v/>
      </c>
      <c r="R283">
        <f t="shared" si="23"/>
        <v>1</v>
      </c>
    </row>
    <row r="284" spans="1:18" x14ac:dyDescent="0.3">
      <c r="A284" t="s">
        <v>1711</v>
      </c>
      <c r="B284" s="22" t="s">
        <v>92</v>
      </c>
      <c r="C284" t="str">
        <f t="shared" si="25"/>
        <v/>
      </c>
      <c r="D284" t="str">
        <f t="shared" si="25"/>
        <v/>
      </c>
      <c r="E284" t="str">
        <f t="shared" si="25"/>
        <v/>
      </c>
      <c r="F284" t="str">
        <f t="shared" si="25"/>
        <v/>
      </c>
      <c r="G284" t="str">
        <f t="shared" si="25"/>
        <v/>
      </c>
      <c r="H284" t="str">
        <f t="shared" si="25"/>
        <v>x</v>
      </c>
      <c r="I284" t="str">
        <f t="shared" si="25"/>
        <v/>
      </c>
      <c r="J284" t="str">
        <f t="shared" si="25"/>
        <v/>
      </c>
      <c r="K284" t="str">
        <f t="shared" si="26"/>
        <v/>
      </c>
      <c r="L284" t="str">
        <f t="shared" si="25"/>
        <v/>
      </c>
      <c r="M284" t="str">
        <f t="shared" si="25"/>
        <v/>
      </c>
      <c r="N284" t="str">
        <f t="shared" si="25"/>
        <v/>
      </c>
      <c r="O284" t="str">
        <f t="shared" si="25"/>
        <v/>
      </c>
      <c r="P284" t="str">
        <f t="shared" si="25"/>
        <v/>
      </c>
      <c r="Q284" t="str">
        <f t="shared" si="25"/>
        <v/>
      </c>
      <c r="R284">
        <f t="shared" si="23"/>
        <v>1</v>
      </c>
    </row>
    <row r="285" spans="1:18" x14ac:dyDescent="0.3">
      <c r="A285" t="s">
        <v>1454</v>
      </c>
      <c r="B285" s="22" t="s">
        <v>22</v>
      </c>
      <c r="C285" t="str">
        <f t="shared" si="25"/>
        <v/>
      </c>
      <c r="D285" t="str">
        <f t="shared" si="25"/>
        <v/>
      </c>
      <c r="E285" t="str">
        <f t="shared" si="25"/>
        <v/>
      </c>
      <c r="F285" t="str">
        <f t="shared" si="25"/>
        <v/>
      </c>
      <c r="G285" t="str">
        <f t="shared" si="25"/>
        <v/>
      </c>
      <c r="H285" t="str">
        <f t="shared" si="25"/>
        <v>x</v>
      </c>
      <c r="I285" t="str">
        <f t="shared" si="25"/>
        <v/>
      </c>
      <c r="J285" t="str">
        <f t="shared" si="25"/>
        <v/>
      </c>
      <c r="K285" t="str">
        <f t="shared" si="26"/>
        <v/>
      </c>
      <c r="L285" t="str">
        <f t="shared" si="25"/>
        <v/>
      </c>
      <c r="M285" t="str">
        <f t="shared" si="25"/>
        <v/>
      </c>
      <c r="N285" t="str">
        <f t="shared" si="25"/>
        <v/>
      </c>
      <c r="O285" t="str">
        <f t="shared" si="25"/>
        <v/>
      </c>
      <c r="P285" t="str">
        <f t="shared" si="25"/>
        <v>x</v>
      </c>
      <c r="Q285" t="str">
        <f t="shared" si="25"/>
        <v/>
      </c>
      <c r="R285">
        <f t="shared" si="23"/>
        <v>2</v>
      </c>
    </row>
    <row r="286" spans="1:18" x14ac:dyDescent="0.3">
      <c r="A286" t="s">
        <v>1829</v>
      </c>
      <c r="B286" s="21" t="s">
        <v>20</v>
      </c>
      <c r="C286" t="str">
        <f t="shared" si="25"/>
        <v/>
      </c>
      <c r="D286" t="str">
        <f t="shared" si="25"/>
        <v/>
      </c>
      <c r="E286" t="str">
        <f t="shared" si="25"/>
        <v/>
      </c>
      <c r="F286" t="str">
        <f t="shared" si="25"/>
        <v/>
      </c>
      <c r="G286" t="str">
        <f t="shared" si="25"/>
        <v/>
      </c>
      <c r="H286" t="str">
        <f t="shared" si="25"/>
        <v/>
      </c>
      <c r="I286" t="str">
        <f t="shared" si="25"/>
        <v/>
      </c>
      <c r="J286" t="str">
        <f t="shared" si="25"/>
        <v/>
      </c>
      <c r="K286" t="str">
        <f t="shared" si="26"/>
        <v/>
      </c>
      <c r="L286" t="str">
        <f t="shared" si="25"/>
        <v/>
      </c>
      <c r="M286" t="str">
        <f t="shared" si="25"/>
        <v/>
      </c>
      <c r="N286" t="str">
        <f t="shared" si="25"/>
        <v/>
      </c>
      <c r="O286" t="str">
        <f t="shared" si="25"/>
        <v/>
      </c>
      <c r="P286" t="str">
        <f t="shared" si="25"/>
        <v/>
      </c>
      <c r="Q286" t="str">
        <f t="shared" si="25"/>
        <v/>
      </c>
      <c r="R286">
        <f t="shared" si="23"/>
        <v>0</v>
      </c>
    </row>
    <row r="287" spans="1:18" x14ac:dyDescent="0.3">
      <c r="A287" t="s">
        <v>1490</v>
      </c>
      <c r="B287" s="22" t="s">
        <v>34</v>
      </c>
      <c r="C287" t="str">
        <f t="shared" si="25"/>
        <v/>
      </c>
      <c r="D287" t="str">
        <f t="shared" si="25"/>
        <v/>
      </c>
      <c r="E287" t="str">
        <f t="shared" si="25"/>
        <v/>
      </c>
      <c r="F287" t="str">
        <f t="shared" si="25"/>
        <v/>
      </c>
      <c r="G287" t="str">
        <f t="shared" si="25"/>
        <v/>
      </c>
      <c r="H287" t="str">
        <f t="shared" si="25"/>
        <v/>
      </c>
      <c r="I287" t="str">
        <f t="shared" si="25"/>
        <v/>
      </c>
      <c r="J287" t="str">
        <f t="shared" si="25"/>
        <v/>
      </c>
      <c r="K287" t="str">
        <f t="shared" si="26"/>
        <v/>
      </c>
      <c r="L287" t="str">
        <f t="shared" si="25"/>
        <v/>
      </c>
      <c r="M287" t="str">
        <f t="shared" si="25"/>
        <v/>
      </c>
      <c r="N287" t="str">
        <f t="shared" si="25"/>
        <v/>
      </c>
      <c r="O287" t="str">
        <f t="shared" si="25"/>
        <v/>
      </c>
      <c r="P287" t="str">
        <f t="shared" si="25"/>
        <v/>
      </c>
      <c r="Q287" t="str">
        <f t="shared" si="25"/>
        <v/>
      </c>
      <c r="R287">
        <f t="shared" si="23"/>
        <v>0</v>
      </c>
    </row>
    <row r="288" spans="1:18" x14ac:dyDescent="0.3">
      <c r="A288" t="s">
        <v>1802</v>
      </c>
      <c r="B288" s="22" t="s">
        <v>29</v>
      </c>
      <c r="C288" t="str">
        <f t="shared" si="25"/>
        <v/>
      </c>
      <c r="D288" t="str">
        <f t="shared" si="25"/>
        <v/>
      </c>
      <c r="E288" t="str">
        <f t="shared" si="25"/>
        <v/>
      </c>
      <c r="F288" t="str">
        <f t="shared" si="25"/>
        <v/>
      </c>
      <c r="G288" t="str">
        <f t="shared" si="25"/>
        <v/>
      </c>
      <c r="H288" t="str">
        <f t="shared" si="25"/>
        <v/>
      </c>
      <c r="I288" t="str">
        <f t="shared" si="25"/>
        <v/>
      </c>
      <c r="J288" t="str">
        <f t="shared" si="25"/>
        <v/>
      </c>
      <c r="K288" t="str">
        <f t="shared" si="26"/>
        <v/>
      </c>
      <c r="L288" t="str">
        <f t="shared" si="25"/>
        <v/>
      </c>
      <c r="M288" t="str">
        <f t="shared" si="25"/>
        <v/>
      </c>
      <c r="N288" t="str">
        <f t="shared" si="25"/>
        <v/>
      </c>
      <c r="O288" t="str">
        <f t="shared" si="25"/>
        <v/>
      </c>
      <c r="P288" t="str">
        <f t="shared" si="25"/>
        <v>x</v>
      </c>
      <c r="Q288" t="str">
        <f t="shared" si="25"/>
        <v>x</v>
      </c>
      <c r="R288">
        <f t="shared" si="23"/>
        <v>2</v>
      </c>
    </row>
    <row r="289" spans="1:18" x14ac:dyDescent="0.3">
      <c r="A289" t="s">
        <v>1811</v>
      </c>
      <c r="B289" s="22" t="s">
        <v>29</v>
      </c>
      <c r="C289" t="str">
        <f t="shared" ref="C289:Q305" si="27">IFERROR((IF(FIND(C$1,$A289,1)&gt;0,"x")),"")</f>
        <v/>
      </c>
      <c r="D289" t="str">
        <f t="shared" si="27"/>
        <v/>
      </c>
      <c r="E289" t="str">
        <f t="shared" si="27"/>
        <v/>
      </c>
      <c r="F289" t="str">
        <f t="shared" si="27"/>
        <v/>
      </c>
      <c r="G289" t="str">
        <f t="shared" si="27"/>
        <v/>
      </c>
      <c r="H289" t="str">
        <f t="shared" si="27"/>
        <v/>
      </c>
      <c r="I289" t="str">
        <f t="shared" si="27"/>
        <v/>
      </c>
      <c r="J289" t="str">
        <f t="shared" si="27"/>
        <v/>
      </c>
      <c r="K289" t="str">
        <f t="shared" si="26"/>
        <v/>
      </c>
      <c r="L289" t="str">
        <f t="shared" si="27"/>
        <v/>
      </c>
      <c r="M289" t="str">
        <f t="shared" si="27"/>
        <v/>
      </c>
      <c r="N289" t="str">
        <f t="shared" si="27"/>
        <v/>
      </c>
      <c r="O289" t="str">
        <f t="shared" si="27"/>
        <v/>
      </c>
      <c r="P289" t="str">
        <f t="shared" si="27"/>
        <v>x</v>
      </c>
      <c r="Q289" t="str">
        <f t="shared" si="27"/>
        <v>x</v>
      </c>
      <c r="R289">
        <f t="shared" si="23"/>
        <v>2</v>
      </c>
    </row>
    <row r="290" spans="1:18" x14ac:dyDescent="0.3">
      <c r="A290" t="s">
        <v>1766</v>
      </c>
      <c r="B290" s="22" t="s">
        <v>29</v>
      </c>
      <c r="C290" t="str">
        <f t="shared" si="27"/>
        <v/>
      </c>
      <c r="D290" t="str">
        <f t="shared" si="27"/>
        <v/>
      </c>
      <c r="E290" t="str">
        <f t="shared" si="27"/>
        <v/>
      </c>
      <c r="F290" t="str">
        <f t="shared" si="27"/>
        <v/>
      </c>
      <c r="G290" t="str">
        <f t="shared" si="27"/>
        <v/>
      </c>
      <c r="H290" t="str">
        <f t="shared" si="27"/>
        <v/>
      </c>
      <c r="I290" t="str">
        <f t="shared" si="27"/>
        <v/>
      </c>
      <c r="J290" t="str">
        <f t="shared" si="27"/>
        <v/>
      </c>
      <c r="K290" t="str">
        <f t="shared" si="26"/>
        <v/>
      </c>
      <c r="L290" t="str">
        <f t="shared" si="27"/>
        <v/>
      </c>
      <c r="M290" t="str">
        <f t="shared" si="27"/>
        <v/>
      </c>
      <c r="N290" t="str">
        <f t="shared" si="27"/>
        <v/>
      </c>
      <c r="O290" t="str">
        <f t="shared" si="27"/>
        <v/>
      </c>
      <c r="P290" t="str">
        <f t="shared" si="27"/>
        <v>x</v>
      </c>
      <c r="Q290" t="str">
        <f t="shared" si="27"/>
        <v>x</v>
      </c>
      <c r="R290">
        <f t="shared" si="23"/>
        <v>2</v>
      </c>
    </row>
    <row r="291" spans="1:18" x14ac:dyDescent="0.3">
      <c r="A291" t="s">
        <v>1491</v>
      </c>
      <c r="B291" s="22" t="s">
        <v>29</v>
      </c>
      <c r="C291" t="str">
        <f t="shared" si="27"/>
        <v/>
      </c>
      <c r="D291" t="str">
        <f t="shared" si="27"/>
        <v/>
      </c>
      <c r="E291" t="str">
        <f t="shared" si="27"/>
        <v/>
      </c>
      <c r="F291" t="str">
        <f t="shared" si="27"/>
        <v/>
      </c>
      <c r="G291" t="str">
        <f t="shared" si="27"/>
        <v/>
      </c>
      <c r="H291" t="str">
        <f t="shared" si="27"/>
        <v/>
      </c>
      <c r="I291" t="str">
        <f t="shared" si="27"/>
        <v/>
      </c>
      <c r="J291" t="str">
        <f t="shared" si="27"/>
        <v/>
      </c>
      <c r="K291" t="str">
        <f t="shared" si="26"/>
        <v/>
      </c>
      <c r="L291" t="str">
        <f t="shared" si="27"/>
        <v/>
      </c>
      <c r="M291" t="str">
        <f t="shared" si="27"/>
        <v/>
      </c>
      <c r="N291" t="str">
        <f t="shared" si="27"/>
        <v/>
      </c>
      <c r="O291" t="str">
        <f t="shared" si="27"/>
        <v/>
      </c>
      <c r="P291" t="str">
        <f t="shared" si="27"/>
        <v/>
      </c>
      <c r="Q291" t="str">
        <f t="shared" si="27"/>
        <v>x</v>
      </c>
      <c r="R291">
        <f t="shared" si="23"/>
        <v>1</v>
      </c>
    </row>
    <row r="292" spans="1:18" x14ac:dyDescent="0.3">
      <c r="A292" t="s">
        <v>1455</v>
      </c>
      <c r="B292" s="22" t="s">
        <v>29</v>
      </c>
      <c r="C292" t="str">
        <f t="shared" si="27"/>
        <v/>
      </c>
      <c r="D292" t="str">
        <f t="shared" si="27"/>
        <v/>
      </c>
      <c r="E292" t="str">
        <f t="shared" si="27"/>
        <v/>
      </c>
      <c r="F292" t="str">
        <f t="shared" si="27"/>
        <v/>
      </c>
      <c r="G292" t="str">
        <f t="shared" si="27"/>
        <v/>
      </c>
      <c r="H292" t="str">
        <f t="shared" si="27"/>
        <v/>
      </c>
      <c r="I292" t="str">
        <f t="shared" si="27"/>
        <v/>
      </c>
      <c r="J292" t="str">
        <f t="shared" si="27"/>
        <v/>
      </c>
      <c r="K292" t="str">
        <f t="shared" si="26"/>
        <v/>
      </c>
      <c r="L292" t="str">
        <f t="shared" si="27"/>
        <v/>
      </c>
      <c r="M292" t="str">
        <f t="shared" si="27"/>
        <v/>
      </c>
      <c r="N292" t="str">
        <f t="shared" si="27"/>
        <v/>
      </c>
      <c r="O292" t="str">
        <f t="shared" si="27"/>
        <v/>
      </c>
      <c r="P292" t="str">
        <f t="shared" si="27"/>
        <v>x</v>
      </c>
      <c r="Q292" t="str">
        <f t="shared" si="27"/>
        <v>x</v>
      </c>
      <c r="R292">
        <f t="shared" si="23"/>
        <v>2</v>
      </c>
    </row>
    <row r="293" spans="1:18" x14ac:dyDescent="0.3">
      <c r="A293" t="s">
        <v>1796</v>
      </c>
      <c r="B293" s="22" t="s">
        <v>29</v>
      </c>
      <c r="C293" t="str">
        <f t="shared" si="27"/>
        <v/>
      </c>
      <c r="D293" t="str">
        <f t="shared" si="27"/>
        <v/>
      </c>
      <c r="E293" t="str">
        <f t="shared" si="27"/>
        <v/>
      </c>
      <c r="F293" t="str">
        <f t="shared" si="27"/>
        <v/>
      </c>
      <c r="G293" t="str">
        <f t="shared" si="27"/>
        <v/>
      </c>
      <c r="H293" t="str">
        <f t="shared" si="27"/>
        <v/>
      </c>
      <c r="I293" t="str">
        <f t="shared" si="27"/>
        <v/>
      </c>
      <c r="J293" t="str">
        <f t="shared" si="27"/>
        <v/>
      </c>
      <c r="K293" t="str">
        <f t="shared" si="26"/>
        <v/>
      </c>
      <c r="L293" t="str">
        <f t="shared" si="27"/>
        <v/>
      </c>
      <c r="M293" t="str">
        <f t="shared" si="27"/>
        <v/>
      </c>
      <c r="N293" t="str">
        <f t="shared" si="27"/>
        <v/>
      </c>
      <c r="O293" t="str">
        <f t="shared" si="27"/>
        <v/>
      </c>
      <c r="P293" t="str">
        <f t="shared" si="27"/>
        <v/>
      </c>
      <c r="Q293" t="str">
        <f t="shared" si="27"/>
        <v>x</v>
      </c>
      <c r="R293">
        <f t="shared" si="23"/>
        <v>1</v>
      </c>
    </row>
    <row r="294" spans="1:18" x14ac:dyDescent="0.3">
      <c r="A294" t="s">
        <v>1661</v>
      </c>
      <c r="B294" s="22" t="s">
        <v>34</v>
      </c>
      <c r="C294" t="str">
        <f t="shared" si="27"/>
        <v/>
      </c>
      <c r="D294" t="str">
        <f t="shared" si="27"/>
        <v/>
      </c>
      <c r="E294" t="str">
        <f t="shared" si="27"/>
        <v/>
      </c>
      <c r="F294" t="str">
        <f t="shared" si="27"/>
        <v/>
      </c>
      <c r="G294" t="str">
        <f t="shared" si="27"/>
        <v/>
      </c>
      <c r="H294" t="str">
        <f t="shared" si="27"/>
        <v/>
      </c>
      <c r="I294" t="str">
        <f t="shared" si="27"/>
        <v/>
      </c>
      <c r="J294" t="str">
        <f t="shared" si="27"/>
        <v/>
      </c>
      <c r="K294" t="str">
        <f t="shared" si="26"/>
        <v/>
      </c>
      <c r="L294" t="str">
        <f t="shared" si="27"/>
        <v/>
      </c>
      <c r="M294" t="str">
        <f t="shared" si="27"/>
        <v/>
      </c>
      <c r="N294" t="str">
        <f t="shared" si="27"/>
        <v/>
      </c>
      <c r="O294" t="str">
        <f t="shared" si="27"/>
        <v/>
      </c>
      <c r="P294" t="str">
        <f t="shared" si="27"/>
        <v>x</v>
      </c>
      <c r="Q294" t="str">
        <f t="shared" si="27"/>
        <v/>
      </c>
      <c r="R294">
        <f t="shared" si="23"/>
        <v>1</v>
      </c>
    </row>
    <row r="295" spans="1:18" x14ac:dyDescent="0.3">
      <c r="A295" t="s">
        <v>1830</v>
      </c>
      <c r="B295" s="22" t="s">
        <v>233</v>
      </c>
      <c r="C295" t="str">
        <f t="shared" si="27"/>
        <v/>
      </c>
      <c r="D295" t="str">
        <f t="shared" si="27"/>
        <v/>
      </c>
      <c r="E295" t="str">
        <f t="shared" si="27"/>
        <v/>
      </c>
      <c r="F295" t="str">
        <f t="shared" si="27"/>
        <v/>
      </c>
      <c r="G295" t="str">
        <f t="shared" si="27"/>
        <v/>
      </c>
      <c r="H295" t="str">
        <f t="shared" si="27"/>
        <v/>
      </c>
      <c r="I295" t="str">
        <f t="shared" si="27"/>
        <v/>
      </c>
      <c r="J295" t="str">
        <f t="shared" si="27"/>
        <v/>
      </c>
      <c r="K295" t="str">
        <f t="shared" si="26"/>
        <v/>
      </c>
      <c r="L295" t="str">
        <f t="shared" si="27"/>
        <v/>
      </c>
      <c r="M295" t="str">
        <f t="shared" si="27"/>
        <v/>
      </c>
      <c r="N295" t="str">
        <f t="shared" si="27"/>
        <v/>
      </c>
      <c r="O295" t="str">
        <f t="shared" si="27"/>
        <v/>
      </c>
      <c r="P295" t="str">
        <f t="shared" si="27"/>
        <v/>
      </c>
      <c r="Q295" t="str">
        <f t="shared" si="27"/>
        <v/>
      </c>
      <c r="R295">
        <f t="shared" si="23"/>
        <v>0</v>
      </c>
    </row>
    <row r="296" spans="1:18" x14ac:dyDescent="0.3">
      <c r="A296" t="s">
        <v>1570</v>
      </c>
      <c r="B296" s="21" t="s">
        <v>22</v>
      </c>
      <c r="C296" t="str">
        <f t="shared" si="27"/>
        <v/>
      </c>
      <c r="D296" t="str">
        <f t="shared" si="27"/>
        <v/>
      </c>
      <c r="E296" t="str">
        <f t="shared" si="27"/>
        <v/>
      </c>
      <c r="F296" t="str">
        <f t="shared" si="27"/>
        <v/>
      </c>
      <c r="G296" t="str">
        <f t="shared" si="27"/>
        <v/>
      </c>
      <c r="H296" t="str">
        <f t="shared" si="27"/>
        <v/>
      </c>
      <c r="I296" t="str">
        <f t="shared" si="27"/>
        <v/>
      </c>
      <c r="J296" t="str">
        <f t="shared" si="27"/>
        <v/>
      </c>
      <c r="K296" t="str">
        <f t="shared" si="26"/>
        <v/>
      </c>
      <c r="L296" t="str">
        <f t="shared" si="27"/>
        <v/>
      </c>
      <c r="M296" t="str">
        <f t="shared" si="27"/>
        <v/>
      </c>
      <c r="N296" t="str">
        <f t="shared" si="27"/>
        <v/>
      </c>
      <c r="O296" t="str">
        <f t="shared" si="27"/>
        <v/>
      </c>
      <c r="P296" t="str">
        <f t="shared" si="27"/>
        <v/>
      </c>
      <c r="Q296" t="str">
        <f t="shared" si="27"/>
        <v/>
      </c>
      <c r="R296">
        <f t="shared" si="23"/>
        <v>0</v>
      </c>
    </row>
    <row r="297" spans="1:18" x14ac:dyDescent="0.3">
      <c r="A297" t="s">
        <v>1571</v>
      </c>
      <c r="B297" s="21" t="s">
        <v>22</v>
      </c>
      <c r="C297" t="str">
        <f t="shared" si="27"/>
        <v/>
      </c>
      <c r="D297" t="str">
        <f t="shared" si="27"/>
        <v/>
      </c>
      <c r="E297" t="str">
        <f t="shared" si="27"/>
        <v/>
      </c>
      <c r="F297" t="str">
        <f t="shared" si="27"/>
        <v/>
      </c>
      <c r="G297" t="str">
        <f t="shared" si="27"/>
        <v/>
      </c>
      <c r="H297" t="str">
        <f t="shared" si="27"/>
        <v/>
      </c>
      <c r="I297" t="str">
        <f t="shared" si="27"/>
        <v/>
      </c>
      <c r="J297" t="str">
        <f t="shared" si="27"/>
        <v/>
      </c>
      <c r="K297" t="str">
        <f t="shared" si="26"/>
        <v/>
      </c>
      <c r="L297" t="str">
        <f t="shared" si="27"/>
        <v/>
      </c>
      <c r="M297" t="str">
        <f t="shared" si="27"/>
        <v/>
      </c>
      <c r="N297" t="str">
        <f t="shared" si="27"/>
        <v/>
      </c>
      <c r="O297" t="str">
        <f t="shared" si="27"/>
        <v/>
      </c>
      <c r="P297" t="str">
        <f t="shared" si="27"/>
        <v>x</v>
      </c>
      <c r="Q297" t="str">
        <f t="shared" si="27"/>
        <v/>
      </c>
      <c r="R297">
        <f t="shared" si="23"/>
        <v>1</v>
      </c>
    </row>
    <row r="298" spans="1:18" x14ac:dyDescent="0.3">
      <c r="A298" t="s">
        <v>1826</v>
      </c>
      <c r="B298" s="22" t="s">
        <v>20</v>
      </c>
      <c r="C298" t="str">
        <f t="shared" si="27"/>
        <v/>
      </c>
      <c r="D298" t="str">
        <f t="shared" si="27"/>
        <v/>
      </c>
      <c r="E298" t="str">
        <f t="shared" si="27"/>
        <v/>
      </c>
      <c r="F298" t="str">
        <f t="shared" si="27"/>
        <v/>
      </c>
      <c r="G298" t="str">
        <f t="shared" si="27"/>
        <v/>
      </c>
      <c r="H298" t="str">
        <f t="shared" si="27"/>
        <v/>
      </c>
      <c r="I298" t="str">
        <f t="shared" si="27"/>
        <v/>
      </c>
      <c r="J298" t="str">
        <f t="shared" si="27"/>
        <v/>
      </c>
      <c r="K298" t="str">
        <f t="shared" si="26"/>
        <v/>
      </c>
      <c r="L298" t="str">
        <f t="shared" si="27"/>
        <v/>
      </c>
      <c r="M298" t="str">
        <f t="shared" si="27"/>
        <v/>
      </c>
      <c r="N298" t="str">
        <f t="shared" si="27"/>
        <v/>
      </c>
      <c r="O298" t="str">
        <f t="shared" si="27"/>
        <v/>
      </c>
      <c r="P298" t="str">
        <f t="shared" si="27"/>
        <v/>
      </c>
      <c r="Q298" t="str">
        <f t="shared" si="27"/>
        <v/>
      </c>
      <c r="R298">
        <f t="shared" si="23"/>
        <v>0</v>
      </c>
    </row>
    <row r="299" spans="1:18" x14ac:dyDescent="0.3">
      <c r="A299" t="s">
        <v>1736</v>
      </c>
      <c r="B299" s="21" t="s">
        <v>20</v>
      </c>
      <c r="C299" t="str">
        <f t="shared" si="27"/>
        <v/>
      </c>
      <c r="D299" t="str">
        <f t="shared" si="27"/>
        <v/>
      </c>
      <c r="E299" t="str">
        <f t="shared" si="27"/>
        <v/>
      </c>
      <c r="F299" t="str">
        <f t="shared" si="27"/>
        <v/>
      </c>
      <c r="G299" t="str">
        <f t="shared" si="27"/>
        <v/>
      </c>
      <c r="H299" t="str">
        <f t="shared" si="27"/>
        <v/>
      </c>
      <c r="I299" t="str">
        <f t="shared" si="27"/>
        <v/>
      </c>
      <c r="J299" t="str">
        <f t="shared" si="27"/>
        <v/>
      </c>
      <c r="K299" t="str">
        <f t="shared" si="26"/>
        <v/>
      </c>
      <c r="L299" t="str">
        <f t="shared" si="27"/>
        <v/>
      </c>
      <c r="M299" t="str">
        <f t="shared" si="27"/>
        <v/>
      </c>
      <c r="N299" t="str">
        <f t="shared" si="27"/>
        <v/>
      </c>
      <c r="O299" t="str">
        <f t="shared" si="27"/>
        <v/>
      </c>
      <c r="P299" t="str">
        <f t="shared" si="27"/>
        <v/>
      </c>
      <c r="Q299" t="str">
        <f t="shared" si="27"/>
        <v/>
      </c>
      <c r="R299">
        <f t="shared" si="23"/>
        <v>0</v>
      </c>
    </row>
    <row r="300" spans="1:18" x14ac:dyDescent="0.3">
      <c r="A300" t="s">
        <v>1691</v>
      </c>
      <c r="B300" s="22" t="s">
        <v>18</v>
      </c>
      <c r="C300" t="str">
        <f t="shared" si="27"/>
        <v/>
      </c>
      <c r="D300" t="str">
        <f t="shared" si="27"/>
        <v/>
      </c>
      <c r="E300" t="str">
        <f t="shared" si="27"/>
        <v/>
      </c>
      <c r="F300" t="str">
        <f t="shared" si="27"/>
        <v/>
      </c>
      <c r="G300" t="str">
        <f t="shared" si="27"/>
        <v/>
      </c>
      <c r="H300" t="str">
        <f t="shared" si="27"/>
        <v/>
      </c>
      <c r="I300" t="str">
        <f t="shared" si="27"/>
        <v/>
      </c>
      <c r="J300" t="str">
        <f t="shared" si="27"/>
        <v/>
      </c>
      <c r="K300" t="str">
        <f t="shared" si="26"/>
        <v/>
      </c>
      <c r="L300" t="str">
        <f t="shared" si="27"/>
        <v>x</v>
      </c>
      <c r="M300" t="str">
        <f t="shared" si="27"/>
        <v/>
      </c>
      <c r="N300" t="str">
        <f t="shared" si="27"/>
        <v/>
      </c>
      <c r="O300" t="str">
        <f t="shared" si="27"/>
        <v/>
      </c>
      <c r="P300" t="str">
        <f t="shared" si="27"/>
        <v/>
      </c>
      <c r="Q300" t="str">
        <f t="shared" si="27"/>
        <v/>
      </c>
      <c r="R300">
        <f t="shared" si="23"/>
        <v>1</v>
      </c>
    </row>
    <row r="301" spans="1:18" x14ac:dyDescent="0.3">
      <c r="A301" t="s">
        <v>1824</v>
      </c>
      <c r="B301" s="22" t="s">
        <v>233</v>
      </c>
      <c r="C301" t="str">
        <f t="shared" si="27"/>
        <v/>
      </c>
      <c r="D301" t="str">
        <f t="shared" si="27"/>
        <v/>
      </c>
      <c r="E301" t="str">
        <f t="shared" si="27"/>
        <v/>
      </c>
      <c r="F301" t="str">
        <f t="shared" si="27"/>
        <v/>
      </c>
      <c r="G301" t="str">
        <f t="shared" si="27"/>
        <v/>
      </c>
      <c r="H301" t="str">
        <f t="shared" si="27"/>
        <v/>
      </c>
      <c r="I301" t="str">
        <f t="shared" si="27"/>
        <v/>
      </c>
      <c r="J301" t="str">
        <f t="shared" si="27"/>
        <v/>
      </c>
      <c r="K301" t="str">
        <f t="shared" si="26"/>
        <v/>
      </c>
      <c r="L301" t="str">
        <f t="shared" si="27"/>
        <v/>
      </c>
      <c r="M301" t="str">
        <f t="shared" si="27"/>
        <v/>
      </c>
      <c r="N301" t="str">
        <f t="shared" si="27"/>
        <v/>
      </c>
      <c r="O301" t="str">
        <f t="shared" si="27"/>
        <v/>
      </c>
      <c r="P301" t="str">
        <f t="shared" si="27"/>
        <v/>
      </c>
      <c r="Q301" t="str">
        <f t="shared" si="27"/>
        <v/>
      </c>
      <c r="R301">
        <f t="shared" si="23"/>
        <v>0</v>
      </c>
    </row>
    <row r="302" spans="1:18" x14ac:dyDescent="0.3">
      <c r="A302" t="s">
        <v>1737</v>
      </c>
      <c r="B302" s="22" t="s">
        <v>233</v>
      </c>
      <c r="C302" t="str">
        <f t="shared" si="27"/>
        <v/>
      </c>
      <c r="D302" t="str">
        <f t="shared" si="27"/>
        <v/>
      </c>
      <c r="E302" t="str">
        <f t="shared" si="27"/>
        <v/>
      </c>
      <c r="F302" t="str">
        <f t="shared" si="27"/>
        <v/>
      </c>
      <c r="G302" t="str">
        <f t="shared" si="27"/>
        <v/>
      </c>
      <c r="H302" t="str">
        <f t="shared" si="27"/>
        <v/>
      </c>
      <c r="I302" t="str">
        <f t="shared" si="27"/>
        <v/>
      </c>
      <c r="J302" t="str">
        <f t="shared" si="27"/>
        <v/>
      </c>
      <c r="K302" t="str">
        <f t="shared" si="26"/>
        <v/>
      </c>
      <c r="L302" t="str">
        <f t="shared" si="27"/>
        <v/>
      </c>
      <c r="M302" t="str">
        <f t="shared" si="27"/>
        <v/>
      </c>
      <c r="N302" t="str">
        <f t="shared" si="27"/>
        <v/>
      </c>
      <c r="O302" t="str">
        <f t="shared" si="27"/>
        <v/>
      </c>
      <c r="P302" t="str">
        <f t="shared" si="27"/>
        <v/>
      </c>
      <c r="Q302" t="str">
        <f t="shared" si="27"/>
        <v/>
      </c>
      <c r="R302">
        <f t="shared" si="23"/>
        <v>0</v>
      </c>
    </row>
    <row r="303" spans="1:18" x14ac:dyDescent="0.3">
      <c r="A303" t="s">
        <v>1738</v>
      </c>
      <c r="B303" s="22" t="s">
        <v>50</v>
      </c>
      <c r="C303" t="str">
        <f t="shared" si="27"/>
        <v/>
      </c>
      <c r="D303" t="str">
        <f t="shared" si="27"/>
        <v/>
      </c>
      <c r="E303" t="str">
        <f t="shared" si="27"/>
        <v/>
      </c>
      <c r="F303" t="str">
        <f t="shared" si="27"/>
        <v/>
      </c>
      <c r="G303" t="str">
        <f t="shared" si="27"/>
        <v/>
      </c>
      <c r="H303" t="str">
        <f t="shared" si="27"/>
        <v/>
      </c>
      <c r="I303" t="str">
        <f t="shared" si="27"/>
        <v/>
      </c>
      <c r="J303" t="str">
        <f t="shared" si="27"/>
        <v/>
      </c>
      <c r="K303" t="str">
        <f t="shared" si="26"/>
        <v/>
      </c>
      <c r="L303" t="str">
        <f t="shared" si="27"/>
        <v/>
      </c>
      <c r="M303" t="str">
        <f t="shared" si="27"/>
        <v/>
      </c>
      <c r="N303" t="str">
        <f t="shared" si="27"/>
        <v/>
      </c>
      <c r="O303" t="str">
        <f t="shared" si="27"/>
        <v/>
      </c>
      <c r="P303" t="str">
        <f t="shared" si="27"/>
        <v>x</v>
      </c>
      <c r="Q303" t="str">
        <f t="shared" si="27"/>
        <v/>
      </c>
      <c r="R303">
        <f t="shared" ref="R303:R307" si="28">COUNTIF(C303:Q303,"x")</f>
        <v>1</v>
      </c>
    </row>
    <row r="304" spans="1:18" x14ac:dyDescent="0.3">
      <c r="A304" t="s">
        <v>1478</v>
      </c>
      <c r="B304" s="22" t="s">
        <v>50</v>
      </c>
      <c r="C304" t="str">
        <f t="shared" si="27"/>
        <v/>
      </c>
      <c r="D304" t="str">
        <f t="shared" si="27"/>
        <v/>
      </c>
      <c r="E304" t="str">
        <f t="shared" si="27"/>
        <v/>
      </c>
      <c r="F304" t="str">
        <f t="shared" si="27"/>
        <v/>
      </c>
      <c r="G304" t="str">
        <f t="shared" si="27"/>
        <v/>
      </c>
      <c r="H304" t="str">
        <f t="shared" si="27"/>
        <v/>
      </c>
      <c r="I304" t="str">
        <f t="shared" si="27"/>
        <v/>
      </c>
      <c r="J304" t="str">
        <f t="shared" si="27"/>
        <v/>
      </c>
      <c r="K304" t="str">
        <f t="shared" si="26"/>
        <v/>
      </c>
      <c r="L304" t="str">
        <f t="shared" si="27"/>
        <v/>
      </c>
      <c r="M304" t="str">
        <f t="shared" si="27"/>
        <v/>
      </c>
      <c r="N304" t="str">
        <f t="shared" si="27"/>
        <v/>
      </c>
      <c r="O304" t="str">
        <f t="shared" si="27"/>
        <v/>
      </c>
      <c r="P304" t="str">
        <f t="shared" si="27"/>
        <v>x</v>
      </c>
      <c r="Q304" t="str">
        <f t="shared" si="27"/>
        <v/>
      </c>
      <c r="R304">
        <f t="shared" si="28"/>
        <v>1</v>
      </c>
    </row>
    <row r="305" spans="1:18" x14ac:dyDescent="0.3">
      <c r="A305" t="s">
        <v>1479</v>
      </c>
      <c r="B305" s="22" t="s">
        <v>233</v>
      </c>
      <c r="C305" t="str">
        <f t="shared" si="27"/>
        <v/>
      </c>
      <c r="D305" t="str">
        <f t="shared" si="27"/>
        <v/>
      </c>
      <c r="E305" t="str">
        <f t="shared" si="27"/>
        <v/>
      </c>
      <c r="F305" t="str">
        <f t="shared" si="27"/>
        <v/>
      </c>
      <c r="G305" t="str">
        <f t="shared" si="27"/>
        <v/>
      </c>
      <c r="H305" t="str">
        <f t="shared" si="27"/>
        <v/>
      </c>
      <c r="I305" t="str">
        <f t="shared" si="27"/>
        <v/>
      </c>
      <c r="J305" t="str">
        <f t="shared" si="27"/>
        <v/>
      </c>
      <c r="K305" t="str">
        <f t="shared" si="26"/>
        <v/>
      </c>
      <c r="L305" t="str">
        <f t="shared" si="27"/>
        <v/>
      </c>
      <c r="M305" t="str">
        <f t="shared" si="27"/>
        <v/>
      </c>
      <c r="N305" t="str">
        <f t="shared" si="27"/>
        <v/>
      </c>
      <c r="O305" t="str">
        <f t="shared" si="27"/>
        <v/>
      </c>
      <c r="P305" t="str">
        <f t="shared" si="27"/>
        <v/>
      </c>
      <c r="Q305" t="str">
        <f t="shared" si="27"/>
        <v/>
      </c>
      <c r="R305">
        <f t="shared" si="28"/>
        <v>0</v>
      </c>
    </row>
    <row r="306" spans="1:18" x14ac:dyDescent="0.3">
      <c r="A306" t="s">
        <v>1620</v>
      </c>
      <c r="B306" s="22" t="s">
        <v>233</v>
      </c>
      <c r="C306" t="str">
        <f t="shared" ref="C306:Q307" si="29">IFERROR((IF(FIND(C$1,$A306,1)&gt;0,"x")),"")</f>
        <v/>
      </c>
      <c r="D306" t="str">
        <f t="shared" si="29"/>
        <v/>
      </c>
      <c r="E306" t="str">
        <f t="shared" si="29"/>
        <v/>
      </c>
      <c r="F306" t="str">
        <f t="shared" si="29"/>
        <v/>
      </c>
      <c r="G306" t="str">
        <f t="shared" si="29"/>
        <v/>
      </c>
      <c r="H306" t="str">
        <f t="shared" si="29"/>
        <v/>
      </c>
      <c r="I306" t="str">
        <f t="shared" si="29"/>
        <v/>
      </c>
      <c r="J306" t="str">
        <f t="shared" si="29"/>
        <v/>
      </c>
      <c r="K306" t="str">
        <f t="shared" si="26"/>
        <v/>
      </c>
      <c r="L306" t="str">
        <f t="shared" si="29"/>
        <v/>
      </c>
      <c r="M306" t="str">
        <f t="shared" si="29"/>
        <v/>
      </c>
      <c r="N306" t="str">
        <f t="shared" si="29"/>
        <v/>
      </c>
      <c r="O306" t="str">
        <f t="shared" si="29"/>
        <v/>
      </c>
      <c r="P306" t="str">
        <f t="shared" si="29"/>
        <v/>
      </c>
      <c r="Q306" t="str">
        <f t="shared" si="29"/>
        <v/>
      </c>
      <c r="R306">
        <f t="shared" si="28"/>
        <v>0</v>
      </c>
    </row>
    <row r="307" spans="1:18" x14ac:dyDescent="0.3">
      <c r="A307" t="s">
        <v>1515</v>
      </c>
      <c r="B307" s="22" t="s">
        <v>50</v>
      </c>
      <c r="C307" t="str">
        <f t="shared" si="29"/>
        <v/>
      </c>
      <c r="D307" t="str">
        <f t="shared" si="29"/>
        <v/>
      </c>
      <c r="E307" t="str">
        <f t="shared" si="29"/>
        <v/>
      </c>
      <c r="F307" t="str">
        <f t="shared" si="29"/>
        <v/>
      </c>
      <c r="G307" t="str">
        <f t="shared" si="29"/>
        <v/>
      </c>
      <c r="H307" t="str">
        <f t="shared" si="29"/>
        <v/>
      </c>
      <c r="I307" t="str">
        <f t="shared" si="29"/>
        <v/>
      </c>
      <c r="J307" t="str">
        <f t="shared" si="29"/>
        <v/>
      </c>
      <c r="K307" t="str">
        <f t="shared" si="26"/>
        <v/>
      </c>
      <c r="L307" t="str">
        <f t="shared" si="29"/>
        <v/>
      </c>
      <c r="M307" t="str">
        <f t="shared" si="29"/>
        <v/>
      </c>
      <c r="N307" t="str">
        <f t="shared" si="29"/>
        <v/>
      </c>
      <c r="O307" t="str">
        <f t="shared" si="29"/>
        <v/>
      </c>
      <c r="P307" t="str">
        <f t="shared" si="29"/>
        <v/>
      </c>
      <c r="Q307" t="str">
        <f t="shared" si="29"/>
        <v/>
      </c>
      <c r="R307">
        <f t="shared" si="28"/>
        <v>0</v>
      </c>
    </row>
  </sheetData>
  <autoFilter ref="A2:R30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2"/>
  <sheetViews>
    <sheetView workbookViewId="0">
      <selection activeCell="A14" sqref="A14"/>
    </sheetView>
  </sheetViews>
  <sheetFormatPr baseColWidth="10" defaultColWidth="11.44140625" defaultRowHeight="13.2" x14ac:dyDescent="0.25"/>
  <cols>
    <col min="1" max="1" width="56.5546875" style="19" customWidth="1"/>
    <col min="2" max="16384" width="11.44140625" style="19"/>
  </cols>
  <sheetData>
    <row r="1" spans="1:2" x14ac:dyDescent="0.25">
      <c r="A1" s="18" t="s">
        <v>1778</v>
      </c>
      <c r="B1" s="18" t="s">
        <v>1779</v>
      </c>
    </row>
    <row r="2" spans="1:2" x14ac:dyDescent="0.25">
      <c r="A2" s="19" t="s">
        <v>1436</v>
      </c>
      <c r="B2" s="18" t="s">
        <v>467</v>
      </c>
    </row>
    <row r="3" spans="1:2" x14ac:dyDescent="0.25">
      <c r="A3" s="19" t="s">
        <v>1443</v>
      </c>
      <c r="B3" s="18" t="s">
        <v>15</v>
      </c>
    </row>
    <row r="4" spans="1:2" x14ac:dyDescent="0.25">
      <c r="A4" s="19" t="s">
        <v>1456</v>
      </c>
      <c r="B4" s="18" t="s">
        <v>46</v>
      </c>
    </row>
    <row r="5" spans="1:2" x14ac:dyDescent="0.25">
      <c r="A5" s="19" t="s">
        <v>1464</v>
      </c>
      <c r="B5" s="18" t="s">
        <v>65</v>
      </c>
    </row>
    <row r="6" spans="1:2" x14ac:dyDescent="0.25">
      <c r="A6" s="19" t="s">
        <v>1469</v>
      </c>
      <c r="B6" s="18" t="s">
        <v>351</v>
      </c>
    </row>
    <row r="7" spans="1:2" x14ac:dyDescent="0.25">
      <c r="A7" s="19" t="s">
        <v>1480</v>
      </c>
      <c r="B7" s="18" t="s">
        <v>86</v>
      </c>
    </row>
    <row r="8" spans="1:2" x14ac:dyDescent="0.25">
      <c r="A8" s="19" t="s">
        <v>1492</v>
      </c>
      <c r="B8" s="18" t="s">
        <v>245</v>
      </c>
    </row>
    <row r="9" spans="1:2" x14ac:dyDescent="0.25">
      <c r="A9" s="19" t="s">
        <v>1502</v>
      </c>
      <c r="B9" s="18" t="s">
        <v>313</v>
      </c>
    </row>
    <row r="10" spans="1:2" x14ac:dyDescent="0.25">
      <c r="A10" s="19" t="s">
        <v>1516</v>
      </c>
      <c r="B10" s="18" t="s">
        <v>364</v>
      </c>
    </row>
    <row r="11" spans="1:2" x14ac:dyDescent="0.25">
      <c r="A11" s="19" t="s">
        <v>1530</v>
      </c>
      <c r="B11" s="18" t="s">
        <v>111</v>
      </c>
    </row>
    <row r="12" spans="1:2" x14ac:dyDescent="0.25">
      <c r="A12" s="19" t="s">
        <v>1545</v>
      </c>
      <c r="B12" s="18" t="s">
        <v>444</v>
      </c>
    </row>
    <row r="13" spans="1:2" x14ac:dyDescent="0.25">
      <c r="A13" s="19" t="s">
        <v>1556</v>
      </c>
      <c r="B13" s="18" t="s">
        <v>177</v>
      </c>
    </row>
    <row r="14" spans="1:2" ht="14.4" x14ac:dyDescent="0.3">
      <c r="A14" t="s">
        <v>1563</v>
      </c>
      <c r="B14" s="18" t="s">
        <v>127</v>
      </c>
    </row>
    <row r="15" spans="1:2" x14ac:dyDescent="0.25">
      <c r="A15" s="19" t="s">
        <v>1572</v>
      </c>
      <c r="B15" s="18" t="s">
        <v>127</v>
      </c>
    </row>
    <row r="16" spans="1:2" x14ac:dyDescent="0.25">
      <c r="A16" s="19" t="s">
        <v>1604</v>
      </c>
      <c r="B16" s="18" t="s">
        <v>163</v>
      </c>
    </row>
    <row r="17" spans="1:2" ht="14.4" x14ac:dyDescent="0.3">
      <c r="A17" t="s">
        <v>1614</v>
      </c>
      <c r="B17" s="18" t="s">
        <v>188</v>
      </c>
    </row>
    <row r="18" spans="1:2" x14ac:dyDescent="0.25">
      <c r="A18" s="19" t="s">
        <v>1617</v>
      </c>
      <c r="B18" s="18" t="s">
        <v>198</v>
      </c>
    </row>
    <row r="19" spans="1:2" x14ac:dyDescent="0.25">
      <c r="A19" s="19" t="s">
        <v>1621</v>
      </c>
      <c r="B19" s="18" t="s">
        <v>208</v>
      </c>
    </row>
    <row r="20" spans="1:2" x14ac:dyDescent="0.25">
      <c r="A20" s="19" t="s">
        <v>1628</v>
      </c>
      <c r="B20" s="18" t="s">
        <v>259</v>
      </c>
    </row>
    <row r="21" spans="1:2" x14ac:dyDescent="0.25">
      <c r="A21" s="19" t="s">
        <v>1631</v>
      </c>
      <c r="B21" s="18" t="s">
        <v>259</v>
      </c>
    </row>
    <row r="22" spans="1:2" x14ac:dyDescent="0.25">
      <c r="A22" s="19" t="s">
        <v>1632</v>
      </c>
      <c r="B22" s="18" t="s">
        <v>259</v>
      </c>
    </row>
    <row r="23" spans="1:2" x14ac:dyDescent="0.25">
      <c r="A23" s="19" t="s">
        <v>1637</v>
      </c>
      <c r="B23" s="18" t="s">
        <v>259</v>
      </c>
    </row>
    <row r="24" spans="1:2" x14ac:dyDescent="0.25">
      <c r="A24" s="19" t="s">
        <v>1641</v>
      </c>
      <c r="B24" s="18" t="s">
        <v>259</v>
      </c>
    </row>
    <row r="25" spans="1:2" x14ac:dyDescent="0.25">
      <c r="A25" s="19" t="s">
        <v>1643</v>
      </c>
      <c r="B25" s="18" t="s">
        <v>296</v>
      </c>
    </row>
    <row r="26" spans="1:2" x14ac:dyDescent="0.25">
      <c r="A26" s="19" t="s">
        <v>1662</v>
      </c>
      <c r="B26" s="18" t="s">
        <v>334</v>
      </c>
    </row>
    <row r="27" spans="1:2" x14ac:dyDescent="0.25">
      <c r="A27" s="19" t="s">
        <v>1780</v>
      </c>
      <c r="B27" s="18" t="s">
        <v>334</v>
      </c>
    </row>
    <row r="28" spans="1:2" x14ac:dyDescent="0.25">
      <c r="A28" s="19" t="s">
        <v>1681</v>
      </c>
      <c r="B28" s="18" t="s">
        <v>224</v>
      </c>
    </row>
    <row r="29" spans="1:2" x14ac:dyDescent="0.25">
      <c r="A29" s="19" t="s">
        <v>1693</v>
      </c>
      <c r="B29" s="18" t="s">
        <v>382</v>
      </c>
    </row>
    <row r="30" spans="1:2" ht="14.4" x14ac:dyDescent="0.3">
      <c r="A30" t="s">
        <v>1712</v>
      </c>
      <c r="B30" s="18" t="s">
        <v>382</v>
      </c>
    </row>
    <row r="31" spans="1:2" x14ac:dyDescent="0.25">
      <c r="A31" s="19" t="s">
        <v>1715</v>
      </c>
      <c r="B31" s="18" t="s">
        <v>394</v>
      </c>
    </row>
    <row r="32" spans="1:2" x14ac:dyDescent="0.25">
      <c r="A32" s="19" t="s">
        <v>1719</v>
      </c>
      <c r="B32" s="18" t="s">
        <v>407</v>
      </c>
    </row>
    <row r="33" spans="1:2" x14ac:dyDescent="0.25">
      <c r="A33" s="19" t="s">
        <v>1724</v>
      </c>
      <c r="B33" s="18" t="s">
        <v>419</v>
      </c>
    </row>
    <row r="34" spans="1:2" x14ac:dyDescent="0.25">
      <c r="A34" s="19" t="s">
        <v>1739</v>
      </c>
      <c r="B34" s="18" t="s">
        <v>419</v>
      </c>
    </row>
    <row r="35" spans="1:2" x14ac:dyDescent="0.25">
      <c r="A35" s="19" t="s">
        <v>1781</v>
      </c>
      <c r="B35" s="18" t="s">
        <v>463</v>
      </c>
    </row>
    <row r="36" spans="1:2" x14ac:dyDescent="0.25">
      <c r="A36" s="19" t="s">
        <v>1741</v>
      </c>
      <c r="B36" s="18" t="s">
        <v>475</v>
      </c>
    </row>
    <row r="37" spans="1:2" x14ac:dyDescent="0.25">
      <c r="A37" s="19" t="s">
        <v>1744</v>
      </c>
      <c r="B37" s="18" t="s">
        <v>485</v>
      </c>
    </row>
    <row r="38" spans="1:2" ht="14.4" x14ac:dyDescent="0.3">
      <c r="A38" t="s">
        <v>1692</v>
      </c>
      <c r="B38" s="18" t="s">
        <v>407</v>
      </c>
    </row>
    <row r="39" spans="1:2" x14ac:dyDescent="0.25">
      <c r="A39" s="19" t="s">
        <v>1048</v>
      </c>
      <c r="B39" s="18" t="s">
        <v>31</v>
      </c>
    </row>
    <row r="40" spans="1:2" ht="14.4" x14ac:dyDescent="0.3">
      <c r="A40" t="s">
        <v>1627</v>
      </c>
      <c r="B40" s="19" t="s">
        <v>259</v>
      </c>
    </row>
    <row r="41" spans="1:2" ht="14.4" x14ac:dyDescent="0.3">
      <c r="A41" t="s">
        <v>1764</v>
      </c>
      <c r="B41" s="18" t="s">
        <v>471</v>
      </c>
    </row>
    <row r="42" spans="1:2" x14ac:dyDescent="0.25">
      <c r="A42" s="19" t="s">
        <v>1782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"/>
  <sheetViews>
    <sheetView workbookViewId="0">
      <selection activeCell="P7" sqref="P7"/>
    </sheetView>
  </sheetViews>
  <sheetFormatPr baseColWidth="10" defaultRowHeight="14.4" x14ac:dyDescent="0.3"/>
  <sheetData>
    <row r="1" spans="1:13" x14ac:dyDescent="0.3">
      <c r="C1" t="s">
        <v>1783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</row>
    <row r="2" spans="1:13" x14ac:dyDescent="0.3">
      <c r="A2">
        <v>759</v>
      </c>
      <c r="B2">
        <v>2018</v>
      </c>
      <c r="C2" t="s">
        <v>15</v>
      </c>
      <c r="D2">
        <v>14272</v>
      </c>
      <c r="E2">
        <v>34946</v>
      </c>
      <c r="F2">
        <v>32899</v>
      </c>
      <c r="G2">
        <v>30623</v>
      </c>
      <c r="H2">
        <v>26414</v>
      </c>
      <c r="I2">
        <v>23971</v>
      </c>
      <c r="J2">
        <v>17955</v>
      </c>
      <c r="K2">
        <v>15047</v>
      </c>
      <c r="L2">
        <v>14228</v>
      </c>
      <c r="M2">
        <v>14272</v>
      </c>
    </row>
    <row r="3" spans="1:13" x14ac:dyDescent="0.3">
      <c r="A3">
        <v>759</v>
      </c>
      <c r="B3">
        <v>2018</v>
      </c>
      <c r="C3" t="s">
        <v>31</v>
      </c>
      <c r="D3">
        <v>449</v>
      </c>
      <c r="E3">
        <v>974</v>
      </c>
      <c r="F3">
        <v>983</v>
      </c>
      <c r="G3">
        <v>529</v>
      </c>
      <c r="H3">
        <v>218</v>
      </c>
      <c r="I3">
        <v>610</v>
      </c>
      <c r="J3">
        <v>589</v>
      </c>
      <c r="K3">
        <v>512</v>
      </c>
      <c r="L3">
        <v>648</v>
      </c>
      <c r="M3">
        <v>449</v>
      </c>
    </row>
    <row r="4" spans="1:13" x14ac:dyDescent="0.3">
      <c r="A4">
        <v>759</v>
      </c>
      <c r="B4">
        <v>2018</v>
      </c>
      <c r="C4" t="s">
        <v>46</v>
      </c>
      <c r="D4">
        <v>11569</v>
      </c>
      <c r="E4">
        <v>29705</v>
      </c>
      <c r="F4">
        <v>25473</v>
      </c>
      <c r="G4">
        <v>23334</v>
      </c>
      <c r="H4">
        <v>21424</v>
      </c>
      <c r="I4">
        <v>18631</v>
      </c>
      <c r="J4">
        <v>16174</v>
      </c>
      <c r="K4">
        <v>15400</v>
      </c>
      <c r="L4">
        <v>16879</v>
      </c>
      <c r="M4">
        <v>11569</v>
      </c>
    </row>
    <row r="5" spans="1:13" x14ac:dyDescent="0.3">
      <c r="A5">
        <v>759</v>
      </c>
      <c r="B5">
        <v>2018</v>
      </c>
      <c r="C5" t="s">
        <v>65</v>
      </c>
      <c r="D5">
        <v>1831</v>
      </c>
      <c r="E5">
        <v>4585</v>
      </c>
      <c r="F5">
        <v>4573</v>
      </c>
      <c r="G5">
        <v>4151</v>
      </c>
      <c r="H5">
        <v>3914</v>
      </c>
      <c r="I5">
        <v>2836</v>
      </c>
      <c r="J5">
        <v>2730</v>
      </c>
      <c r="K5">
        <v>2630</v>
      </c>
      <c r="L5">
        <v>2202</v>
      </c>
      <c r="M5">
        <v>1831</v>
      </c>
    </row>
    <row r="6" spans="1:13" x14ac:dyDescent="0.3">
      <c r="A6">
        <v>759</v>
      </c>
      <c r="B6">
        <v>2018</v>
      </c>
      <c r="C6" t="s">
        <v>86</v>
      </c>
      <c r="D6">
        <v>19879</v>
      </c>
      <c r="E6">
        <v>31413</v>
      </c>
      <c r="F6">
        <v>29336</v>
      </c>
      <c r="G6">
        <v>26786</v>
      </c>
      <c r="H6">
        <v>26265</v>
      </c>
      <c r="I6">
        <v>27377</v>
      </c>
      <c r="J6">
        <v>26045</v>
      </c>
      <c r="K6">
        <v>23315</v>
      </c>
      <c r="L6">
        <v>21837</v>
      </c>
      <c r="M6">
        <v>19879</v>
      </c>
    </row>
    <row r="7" spans="1:13" x14ac:dyDescent="0.3">
      <c r="A7">
        <v>759</v>
      </c>
      <c r="B7">
        <v>2018</v>
      </c>
      <c r="C7" t="s">
        <v>111</v>
      </c>
      <c r="D7">
        <v>21569</v>
      </c>
      <c r="E7">
        <v>73394</v>
      </c>
      <c r="F7">
        <v>69177</v>
      </c>
      <c r="G7">
        <v>42712</v>
      </c>
      <c r="H7">
        <v>41914</v>
      </c>
      <c r="I7">
        <v>38595</v>
      </c>
      <c r="J7">
        <v>35657</v>
      </c>
      <c r="K7">
        <v>33592</v>
      </c>
      <c r="L7">
        <v>31447</v>
      </c>
      <c r="M7">
        <v>21569</v>
      </c>
    </row>
    <row r="8" spans="1:13" x14ac:dyDescent="0.3">
      <c r="A8">
        <v>759</v>
      </c>
      <c r="B8">
        <v>2018</v>
      </c>
      <c r="C8" t="s">
        <v>127</v>
      </c>
      <c r="D8">
        <v>27467</v>
      </c>
      <c r="E8">
        <v>58079</v>
      </c>
      <c r="F8">
        <v>56964</v>
      </c>
      <c r="G8">
        <v>55451</v>
      </c>
      <c r="H8">
        <v>44997</v>
      </c>
      <c r="I8">
        <v>36237</v>
      </c>
      <c r="J8">
        <v>36288</v>
      </c>
      <c r="K8">
        <v>33309</v>
      </c>
      <c r="L8">
        <v>29499</v>
      </c>
      <c r="M8">
        <v>27467</v>
      </c>
    </row>
    <row r="9" spans="1:13" x14ac:dyDescent="0.3">
      <c r="A9">
        <v>759</v>
      </c>
      <c r="B9">
        <v>2018</v>
      </c>
      <c r="C9" t="s">
        <v>163</v>
      </c>
      <c r="D9">
        <v>18442</v>
      </c>
      <c r="E9">
        <v>48861</v>
      </c>
      <c r="F9">
        <v>38921</v>
      </c>
      <c r="G9">
        <v>33857</v>
      </c>
      <c r="H9">
        <v>29973</v>
      </c>
      <c r="I9">
        <v>25458</v>
      </c>
      <c r="J9">
        <v>23346</v>
      </c>
      <c r="K9">
        <v>23216</v>
      </c>
      <c r="L9">
        <v>21537</v>
      </c>
      <c r="M9">
        <v>18442</v>
      </c>
    </row>
    <row r="10" spans="1:13" x14ac:dyDescent="0.3">
      <c r="A10">
        <v>759</v>
      </c>
      <c r="B10">
        <v>2018</v>
      </c>
      <c r="C10" t="s">
        <v>177</v>
      </c>
      <c r="D10">
        <v>5102</v>
      </c>
      <c r="E10">
        <v>14257</v>
      </c>
      <c r="F10">
        <v>11732</v>
      </c>
      <c r="G10">
        <v>9053</v>
      </c>
      <c r="H10">
        <v>8529</v>
      </c>
      <c r="I10">
        <v>8338</v>
      </c>
      <c r="J10">
        <v>7390</v>
      </c>
      <c r="K10">
        <v>7415</v>
      </c>
      <c r="L10">
        <v>5866</v>
      </c>
      <c r="M10">
        <v>5102</v>
      </c>
    </row>
    <row r="11" spans="1:13" x14ac:dyDescent="0.3">
      <c r="A11">
        <v>759</v>
      </c>
      <c r="B11">
        <v>2018</v>
      </c>
      <c r="C11" t="s">
        <v>188</v>
      </c>
      <c r="D11">
        <v>3096</v>
      </c>
      <c r="E11">
        <v>15891</v>
      </c>
      <c r="F11">
        <v>16011</v>
      </c>
      <c r="G11">
        <v>12497</v>
      </c>
      <c r="H11">
        <v>12312</v>
      </c>
      <c r="I11">
        <v>11362</v>
      </c>
      <c r="J11">
        <v>7391</v>
      </c>
      <c r="K11">
        <v>5803</v>
      </c>
      <c r="L11">
        <v>4273</v>
      </c>
      <c r="M11">
        <v>3096</v>
      </c>
    </row>
    <row r="12" spans="1:13" x14ac:dyDescent="0.3">
      <c r="A12">
        <v>759</v>
      </c>
      <c r="B12">
        <v>2018</v>
      </c>
      <c r="C12" t="s">
        <v>198</v>
      </c>
      <c r="D12">
        <v>3557</v>
      </c>
      <c r="E12">
        <v>4665</v>
      </c>
      <c r="F12">
        <v>4695</v>
      </c>
      <c r="G12">
        <v>4256</v>
      </c>
      <c r="H12">
        <v>3596</v>
      </c>
      <c r="I12">
        <v>3297</v>
      </c>
      <c r="J12">
        <v>3009</v>
      </c>
      <c r="K12">
        <v>3721</v>
      </c>
      <c r="L12">
        <v>3937</v>
      </c>
      <c r="M12">
        <v>3557</v>
      </c>
    </row>
    <row r="13" spans="1:13" x14ac:dyDescent="0.3">
      <c r="A13">
        <v>759</v>
      </c>
      <c r="B13">
        <v>2018</v>
      </c>
      <c r="C13" t="s">
        <v>208</v>
      </c>
      <c r="D13">
        <v>4143</v>
      </c>
      <c r="E13">
        <v>14263</v>
      </c>
      <c r="F13">
        <v>13253</v>
      </c>
      <c r="G13">
        <v>12484</v>
      </c>
      <c r="H13">
        <v>9482</v>
      </c>
      <c r="I13">
        <v>8502</v>
      </c>
      <c r="J13">
        <v>7133</v>
      </c>
      <c r="K13">
        <v>6436</v>
      </c>
      <c r="L13">
        <v>5434</v>
      </c>
      <c r="M13">
        <v>4143</v>
      </c>
    </row>
    <row r="14" spans="1:13" x14ac:dyDescent="0.3">
      <c r="A14">
        <v>759</v>
      </c>
      <c r="B14">
        <v>2018</v>
      </c>
      <c r="C14" t="s">
        <v>224</v>
      </c>
      <c r="D14">
        <v>10399</v>
      </c>
      <c r="E14">
        <v>21204</v>
      </c>
      <c r="F14">
        <v>19654</v>
      </c>
      <c r="G14">
        <v>15828</v>
      </c>
      <c r="H14">
        <v>14742</v>
      </c>
      <c r="I14">
        <v>13378</v>
      </c>
      <c r="J14">
        <v>10497</v>
      </c>
      <c r="K14">
        <v>10169</v>
      </c>
      <c r="L14">
        <v>11691</v>
      </c>
      <c r="M14">
        <v>10399</v>
      </c>
    </row>
    <row r="15" spans="1:13" x14ac:dyDescent="0.3">
      <c r="A15">
        <v>759</v>
      </c>
      <c r="B15">
        <v>2018</v>
      </c>
      <c r="C15" t="s">
        <v>245</v>
      </c>
      <c r="D15">
        <v>18248</v>
      </c>
      <c r="E15">
        <v>18864</v>
      </c>
      <c r="F15">
        <v>17978</v>
      </c>
      <c r="G15">
        <v>14521</v>
      </c>
      <c r="H15">
        <v>12971</v>
      </c>
      <c r="I15">
        <v>11788</v>
      </c>
      <c r="J15">
        <v>10340</v>
      </c>
      <c r="K15">
        <v>9267</v>
      </c>
      <c r="L15">
        <v>18604</v>
      </c>
      <c r="M15">
        <v>18248</v>
      </c>
    </row>
    <row r="16" spans="1:13" x14ac:dyDescent="0.3">
      <c r="A16">
        <v>759</v>
      </c>
      <c r="B16">
        <v>2018</v>
      </c>
      <c r="C16" t="s">
        <v>259</v>
      </c>
      <c r="D16">
        <v>57421</v>
      </c>
      <c r="E16">
        <v>92504</v>
      </c>
      <c r="F16">
        <v>91853</v>
      </c>
      <c r="G16">
        <v>89191</v>
      </c>
      <c r="H16">
        <v>74261</v>
      </c>
      <c r="I16">
        <v>69961</v>
      </c>
      <c r="J16">
        <v>72694</v>
      </c>
      <c r="K16">
        <v>71420</v>
      </c>
      <c r="L16">
        <v>63685</v>
      </c>
      <c r="M16">
        <v>57421</v>
      </c>
    </row>
    <row r="17" spans="1:13" x14ac:dyDescent="0.3">
      <c r="A17">
        <v>759</v>
      </c>
      <c r="B17">
        <v>2018</v>
      </c>
      <c r="C17" t="s">
        <v>296</v>
      </c>
      <c r="D17">
        <v>21353</v>
      </c>
      <c r="E17">
        <v>35765</v>
      </c>
      <c r="F17">
        <v>35119</v>
      </c>
      <c r="G17">
        <v>31223</v>
      </c>
      <c r="H17">
        <v>30555</v>
      </c>
      <c r="I17">
        <v>26483</v>
      </c>
      <c r="J17">
        <v>24101</v>
      </c>
      <c r="K17">
        <v>23507</v>
      </c>
      <c r="L17">
        <v>23499</v>
      </c>
      <c r="M17">
        <v>21353</v>
      </c>
    </row>
    <row r="18" spans="1:13" x14ac:dyDescent="0.3">
      <c r="A18">
        <v>759</v>
      </c>
      <c r="B18">
        <v>2018</v>
      </c>
      <c r="C18" t="s">
        <v>313</v>
      </c>
      <c r="D18">
        <v>4157</v>
      </c>
      <c r="E18">
        <v>9800</v>
      </c>
      <c r="F18">
        <v>8358</v>
      </c>
      <c r="G18">
        <v>8341</v>
      </c>
      <c r="H18">
        <v>7445</v>
      </c>
      <c r="I18">
        <v>6693</v>
      </c>
      <c r="J18">
        <v>5547</v>
      </c>
      <c r="K18">
        <v>5178</v>
      </c>
      <c r="L18">
        <v>4543</v>
      </c>
      <c r="M18">
        <v>4157</v>
      </c>
    </row>
    <row r="19" spans="1:13" x14ac:dyDescent="0.3">
      <c r="A19">
        <v>759</v>
      </c>
      <c r="B19">
        <v>2018</v>
      </c>
      <c r="C19" t="s">
        <v>334</v>
      </c>
      <c r="D19">
        <v>62208</v>
      </c>
      <c r="E19">
        <v>108504</v>
      </c>
      <c r="F19">
        <v>106162</v>
      </c>
      <c r="G19">
        <v>102351</v>
      </c>
      <c r="H19">
        <v>91734</v>
      </c>
      <c r="I19">
        <v>82184</v>
      </c>
      <c r="J19">
        <v>78292</v>
      </c>
      <c r="K19">
        <v>77154</v>
      </c>
      <c r="L19">
        <v>68358</v>
      </c>
      <c r="M19">
        <v>62208</v>
      </c>
    </row>
    <row r="20" spans="1:13" x14ac:dyDescent="0.3">
      <c r="A20">
        <v>759</v>
      </c>
      <c r="B20">
        <v>2018</v>
      </c>
      <c r="C20" t="s">
        <v>351</v>
      </c>
      <c r="D20">
        <v>26735</v>
      </c>
      <c r="E20">
        <v>61727</v>
      </c>
      <c r="F20">
        <v>54310</v>
      </c>
      <c r="G20">
        <v>60224</v>
      </c>
      <c r="H20">
        <v>49455</v>
      </c>
      <c r="I20">
        <v>41526</v>
      </c>
      <c r="J20">
        <v>37331</v>
      </c>
      <c r="K20">
        <v>35402</v>
      </c>
      <c r="L20">
        <v>30367</v>
      </c>
      <c r="M20">
        <v>26735</v>
      </c>
    </row>
    <row r="21" spans="1:13" x14ac:dyDescent="0.3">
      <c r="A21">
        <v>759</v>
      </c>
      <c r="B21">
        <v>2018</v>
      </c>
      <c r="C21" t="s">
        <v>364</v>
      </c>
      <c r="D21">
        <v>16027</v>
      </c>
      <c r="E21">
        <v>22289</v>
      </c>
      <c r="F21">
        <v>20441</v>
      </c>
      <c r="G21">
        <v>19339</v>
      </c>
      <c r="H21">
        <v>16346</v>
      </c>
      <c r="I21">
        <v>15509</v>
      </c>
      <c r="J21">
        <v>15827</v>
      </c>
      <c r="K21">
        <v>15999</v>
      </c>
      <c r="L21">
        <v>17390</v>
      </c>
      <c r="M21">
        <v>16027</v>
      </c>
    </row>
    <row r="22" spans="1:13" x14ac:dyDescent="0.3">
      <c r="A22">
        <v>759</v>
      </c>
      <c r="B22">
        <v>2018</v>
      </c>
      <c r="C22" t="s">
        <v>382</v>
      </c>
      <c r="D22">
        <v>11474</v>
      </c>
      <c r="E22">
        <v>42457</v>
      </c>
      <c r="F22">
        <v>41057</v>
      </c>
      <c r="G22">
        <v>26821</v>
      </c>
      <c r="H22">
        <v>25340</v>
      </c>
      <c r="I22">
        <v>23172</v>
      </c>
      <c r="J22">
        <v>21505</v>
      </c>
      <c r="K22">
        <v>10430</v>
      </c>
      <c r="L22">
        <v>9669</v>
      </c>
      <c r="M22">
        <v>11474</v>
      </c>
    </row>
    <row r="23" spans="1:13" x14ac:dyDescent="0.3">
      <c r="A23">
        <v>759</v>
      </c>
      <c r="B23">
        <v>2018</v>
      </c>
      <c r="C23" t="s">
        <v>394</v>
      </c>
      <c r="D23">
        <v>4936</v>
      </c>
      <c r="E23">
        <v>17011</v>
      </c>
      <c r="F23">
        <v>16134</v>
      </c>
      <c r="G23">
        <v>12983</v>
      </c>
      <c r="H23">
        <v>10104</v>
      </c>
      <c r="I23">
        <v>7730</v>
      </c>
      <c r="J23">
        <v>7446</v>
      </c>
      <c r="K23">
        <v>6345</v>
      </c>
      <c r="L23">
        <v>5976</v>
      </c>
      <c r="M23">
        <v>4936</v>
      </c>
    </row>
    <row r="24" spans="1:13" x14ac:dyDescent="0.3">
      <c r="A24">
        <v>759</v>
      </c>
      <c r="B24">
        <v>2018</v>
      </c>
      <c r="C24" t="s">
        <v>407</v>
      </c>
      <c r="D24">
        <v>12579</v>
      </c>
      <c r="E24">
        <v>16332</v>
      </c>
      <c r="F24">
        <v>14952</v>
      </c>
      <c r="G24">
        <v>11821</v>
      </c>
      <c r="H24">
        <v>11321</v>
      </c>
      <c r="I24">
        <v>11994</v>
      </c>
      <c r="J24">
        <v>10779</v>
      </c>
      <c r="K24">
        <v>10727</v>
      </c>
      <c r="L24">
        <v>10507</v>
      </c>
      <c r="M24">
        <v>12579</v>
      </c>
    </row>
    <row r="25" spans="1:13" x14ac:dyDescent="0.3">
      <c r="A25">
        <v>759</v>
      </c>
      <c r="B25">
        <v>2018</v>
      </c>
      <c r="C25" t="s">
        <v>419</v>
      </c>
      <c r="D25">
        <v>29146</v>
      </c>
      <c r="E25">
        <v>51016</v>
      </c>
      <c r="F25">
        <v>51065</v>
      </c>
      <c r="G25">
        <v>41643</v>
      </c>
      <c r="H25">
        <v>37710</v>
      </c>
      <c r="I25">
        <v>34714</v>
      </c>
      <c r="J25">
        <v>31322</v>
      </c>
      <c r="K25">
        <v>28460</v>
      </c>
      <c r="L25">
        <v>28239</v>
      </c>
      <c r="M25">
        <v>29146</v>
      </c>
    </row>
    <row r="26" spans="1:13" x14ac:dyDescent="0.3">
      <c r="A26">
        <v>759</v>
      </c>
      <c r="B26">
        <v>2018</v>
      </c>
      <c r="C26" t="s">
        <v>444</v>
      </c>
      <c r="D26">
        <v>19820</v>
      </c>
      <c r="E26">
        <v>31494</v>
      </c>
      <c r="F26">
        <v>25836</v>
      </c>
      <c r="G26">
        <v>16033</v>
      </c>
      <c r="H26">
        <v>13216</v>
      </c>
      <c r="I26">
        <v>11954</v>
      </c>
      <c r="J26">
        <v>14234</v>
      </c>
      <c r="K26">
        <v>13904</v>
      </c>
      <c r="L26">
        <v>15424</v>
      </c>
      <c r="M26">
        <v>19820</v>
      </c>
    </row>
    <row r="27" spans="1:13" x14ac:dyDescent="0.3">
      <c r="A27">
        <v>759</v>
      </c>
      <c r="B27">
        <v>2018</v>
      </c>
      <c r="C27" t="s">
        <v>475</v>
      </c>
      <c r="D27">
        <v>11516</v>
      </c>
      <c r="E27">
        <v>13885</v>
      </c>
      <c r="F27">
        <v>14859</v>
      </c>
      <c r="G27">
        <v>13523</v>
      </c>
      <c r="H27">
        <v>13623</v>
      </c>
      <c r="I27">
        <v>13289</v>
      </c>
      <c r="J27">
        <v>13180</v>
      </c>
      <c r="K27">
        <v>11407</v>
      </c>
      <c r="L27">
        <v>9516</v>
      </c>
      <c r="M27">
        <v>11516</v>
      </c>
    </row>
    <row r="28" spans="1:13" x14ac:dyDescent="0.3">
      <c r="A28">
        <v>759</v>
      </c>
      <c r="B28">
        <v>2018</v>
      </c>
      <c r="C28" t="s">
        <v>485</v>
      </c>
      <c r="D28">
        <v>4504</v>
      </c>
      <c r="E28">
        <v>12166</v>
      </c>
      <c r="F28">
        <v>12407</v>
      </c>
      <c r="G28">
        <v>10557</v>
      </c>
      <c r="H28">
        <v>9760</v>
      </c>
      <c r="I28">
        <v>9196</v>
      </c>
      <c r="J28">
        <v>7572</v>
      </c>
      <c r="K28">
        <v>5911</v>
      </c>
      <c r="L28">
        <v>5358</v>
      </c>
      <c r="M28">
        <v>4504</v>
      </c>
    </row>
    <row r="29" spans="1:13" x14ac:dyDescent="0.3">
      <c r="A29">
        <v>759</v>
      </c>
      <c r="B29">
        <v>2018</v>
      </c>
      <c r="C29" t="s">
        <v>1784</v>
      </c>
      <c r="D29">
        <f t="shared" ref="D29" si="0">SUM(D2:D28)</f>
        <v>441899</v>
      </c>
      <c r="E29">
        <f>SUM(E2:E28)</f>
        <v>886051</v>
      </c>
      <c r="F29">
        <f t="shared" ref="F29:M29" si="1">SUM(F2:F28)</f>
        <v>834202</v>
      </c>
      <c r="G29">
        <f t="shared" si="1"/>
        <v>730132</v>
      </c>
      <c r="H29">
        <f t="shared" si="1"/>
        <v>647621</v>
      </c>
      <c r="I29">
        <f t="shared" si="1"/>
        <v>584785</v>
      </c>
      <c r="J29">
        <f t="shared" si="1"/>
        <v>544374</v>
      </c>
      <c r="K29">
        <f t="shared" si="1"/>
        <v>505676</v>
      </c>
      <c r="L29">
        <f t="shared" si="1"/>
        <v>480613</v>
      </c>
      <c r="M29">
        <f t="shared" si="1"/>
        <v>441899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309"/>
  <sheetViews>
    <sheetView topLeftCell="A2" workbookViewId="0">
      <selection activeCell="A308" sqref="A4:A308"/>
    </sheetView>
  </sheetViews>
  <sheetFormatPr baseColWidth="10" defaultRowHeight="14.4" x14ac:dyDescent="0.3"/>
  <cols>
    <col min="1" max="1" width="66.88671875" bestFit="1" customWidth="1"/>
  </cols>
  <sheetData>
    <row r="3" spans="1:1" x14ac:dyDescent="0.3">
      <c r="A3" s="20" t="s">
        <v>1783</v>
      </c>
    </row>
    <row r="4" spans="1:1" x14ac:dyDescent="0.3">
      <c r="A4" s="16" t="s">
        <v>1749</v>
      </c>
    </row>
    <row r="5" spans="1:1" x14ac:dyDescent="0.3">
      <c r="A5" s="16" t="s">
        <v>1742</v>
      </c>
    </row>
    <row r="6" spans="1:1" x14ac:dyDescent="0.3">
      <c r="A6" s="16" t="s">
        <v>1832</v>
      </c>
    </row>
    <row r="7" spans="1:1" x14ac:dyDescent="0.3">
      <c r="A7" s="16" t="s">
        <v>1745</v>
      </c>
    </row>
    <row r="8" spans="1:1" x14ac:dyDescent="0.3">
      <c r="A8" s="16" t="s">
        <v>1807</v>
      </c>
    </row>
    <row r="9" spans="1:1" x14ac:dyDescent="0.3">
      <c r="A9" s="16" t="s">
        <v>1465</v>
      </c>
    </row>
    <row r="10" spans="1:1" x14ac:dyDescent="0.3">
      <c r="A10" s="16" t="s">
        <v>1605</v>
      </c>
    </row>
    <row r="11" spans="1:1" x14ac:dyDescent="0.3">
      <c r="A11" s="16" t="s">
        <v>1644</v>
      </c>
    </row>
    <row r="12" spans="1:1" x14ac:dyDescent="0.3">
      <c r="A12" s="16" t="s">
        <v>1645</v>
      </c>
    </row>
    <row r="13" spans="1:1" x14ac:dyDescent="0.3">
      <c r="A13" s="16" t="s">
        <v>1646</v>
      </c>
    </row>
    <row r="14" spans="1:1" x14ac:dyDescent="0.3">
      <c r="A14" s="16" t="s">
        <v>1647</v>
      </c>
    </row>
    <row r="15" spans="1:1" x14ac:dyDescent="0.3">
      <c r="A15" s="16" t="s">
        <v>1437</v>
      </c>
    </row>
    <row r="16" spans="1:1" x14ac:dyDescent="0.3">
      <c r="A16" s="16" t="s">
        <v>1557</v>
      </c>
    </row>
    <row r="17" spans="1:1" x14ac:dyDescent="0.3">
      <c r="A17" s="16" t="s">
        <v>1438</v>
      </c>
    </row>
    <row r="18" spans="1:1" x14ac:dyDescent="0.3">
      <c r="A18" s="16" t="s">
        <v>1470</v>
      </c>
    </row>
    <row r="19" spans="1:1" x14ac:dyDescent="0.3">
      <c r="A19" s="16" t="s">
        <v>1812</v>
      </c>
    </row>
    <row r="20" spans="1:1" x14ac:dyDescent="0.3">
      <c r="A20" s="16" t="s">
        <v>1481</v>
      </c>
    </row>
    <row r="21" spans="1:1" x14ac:dyDescent="0.3">
      <c r="A21" s="16" t="s">
        <v>1799</v>
      </c>
    </row>
    <row r="22" spans="1:1" x14ac:dyDescent="0.3">
      <c r="A22" s="16" t="s">
        <v>1482</v>
      </c>
    </row>
    <row r="23" spans="1:1" x14ac:dyDescent="0.3">
      <c r="A23" s="16" t="s">
        <v>1573</v>
      </c>
    </row>
    <row r="24" spans="1:1" x14ac:dyDescent="0.3">
      <c r="A24" s="16" t="s">
        <v>1685</v>
      </c>
    </row>
    <row r="25" spans="1:1" x14ac:dyDescent="0.3">
      <c r="A25" s="16" t="s">
        <v>1686</v>
      </c>
    </row>
    <row r="26" spans="1:1" x14ac:dyDescent="0.3">
      <c r="A26" s="16" t="s">
        <v>1531</v>
      </c>
    </row>
    <row r="27" spans="1:1" x14ac:dyDescent="0.3">
      <c r="A27" s="16" t="s">
        <v>1457</v>
      </c>
    </row>
    <row r="28" spans="1:1" x14ac:dyDescent="0.3">
      <c r="A28" s="16" t="s">
        <v>1503</v>
      </c>
    </row>
    <row r="29" spans="1:1" x14ac:dyDescent="0.3">
      <c r="A29" s="16" t="s">
        <v>1504</v>
      </c>
    </row>
    <row r="30" spans="1:1" x14ac:dyDescent="0.3">
      <c r="A30" s="16" t="s">
        <v>1505</v>
      </c>
    </row>
    <row r="31" spans="1:1" x14ac:dyDescent="0.3">
      <c r="A31" s="16" t="s">
        <v>1506</v>
      </c>
    </row>
    <row r="32" spans="1:1" x14ac:dyDescent="0.3">
      <c r="A32" s="16" t="s">
        <v>1720</v>
      </c>
    </row>
    <row r="33" spans="1:1" x14ac:dyDescent="0.3">
      <c r="A33" s="16" t="s">
        <v>1721</v>
      </c>
    </row>
    <row r="34" spans="1:1" x14ac:dyDescent="0.3">
      <c r="A34" s="16" t="s">
        <v>1564</v>
      </c>
    </row>
    <row r="35" spans="1:1" x14ac:dyDescent="0.3">
      <c r="A35" s="16" t="s">
        <v>1725</v>
      </c>
    </row>
    <row r="36" spans="1:1" x14ac:dyDescent="0.3">
      <c r="A36" s="16" t="s">
        <v>1615</v>
      </c>
    </row>
    <row r="37" spans="1:1" x14ac:dyDescent="0.3">
      <c r="A37" s="16" t="s">
        <v>1822</v>
      </c>
    </row>
    <row r="38" spans="1:1" x14ac:dyDescent="0.3">
      <c r="A38" s="16" t="s">
        <v>1682</v>
      </c>
    </row>
    <row r="39" spans="1:1" x14ac:dyDescent="0.3">
      <c r="A39" s="16" t="s">
        <v>1648</v>
      </c>
    </row>
    <row r="40" spans="1:1" x14ac:dyDescent="0.3">
      <c r="A40" s="16" t="s">
        <v>1819</v>
      </c>
    </row>
    <row r="41" spans="1:1" x14ac:dyDescent="0.3">
      <c r="A41" s="16" t="s">
        <v>1517</v>
      </c>
    </row>
    <row r="42" spans="1:1" x14ac:dyDescent="0.3">
      <c r="A42" s="16" t="s">
        <v>1565</v>
      </c>
    </row>
    <row r="43" spans="1:1" x14ac:dyDescent="0.3">
      <c r="A43" s="16" t="s">
        <v>1566</v>
      </c>
    </row>
    <row r="44" spans="1:1" x14ac:dyDescent="0.3">
      <c r="A44" s="16" t="s">
        <v>1683</v>
      </c>
    </row>
    <row r="45" spans="1:1" x14ac:dyDescent="0.3">
      <c r="A45" s="16" t="s">
        <v>1684</v>
      </c>
    </row>
    <row r="46" spans="1:1" x14ac:dyDescent="0.3">
      <c r="A46" s="16" t="s">
        <v>1618</v>
      </c>
    </row>
    <row r="47" spans="1:1" x14ac:dyDescent="0.3">
      <c r="A47" s="16" t="s">
        <v>1466</v>
      </c>
    </row>
    <row r="48" spans="1:1" x14ac:dyDescent="0.3">
      <c r="A48" s="16" t="s">
        <v>1493</v>
      </c>
    </row>
    <row r="49" spans="1:1" x14ac:dyDescent="0.3">
      <c r="A49" s="16" t="s">
        <v>1633</v>
      </c>
    </row>
    <row r="50" spans="1:1" x14ac:dyDescent="0.3">
      <c r="A50" s="16" t="s">
        <v>1803</v>
      </c>
    </row>
    <row r="51" spans="1:1" x14ac:dyDescent="0.3">
      <c r="A51" s="16" t="s">
        <v>1467</v>
      </c>
    </row>
    <row r="52" spans="1:1" x14ac:dyDescent="0.3">
      <c r="A52" s="16" t="s">
        <v>1776</v>
      </c>
    </row>
    <row r="53" spans="1:1" x14ac:dyDescent="0.3">
      <c r="A53" s="16" t="s">
        <v>1716</v>
      </c>
    </row>
    <row r="54" spans="1:1" x14ac:dyDescent="0.3">
      <c r="A54" s="16" t="s">
        <v>1649</v>
      </c>
    </row>
    <row r="55" spans="1:1" x14ac:dyDescent="0.3">
      <c r="A55" s="16" t="s">
        <v>1619</v>
      </c>
    </row>
    <row r="56" spans="1:1" x14ac:dyDescent="0.3">
      <c r="A56" s="16" t="s">
        <v>1532</v>
      </c>
    </row>
    <row r="57" spans="1:1" x14ac:dyDescent="0.3">
      <c r="A57" s="16" t="s">
        <v>1533</v>
      </c>
    </row>
    <row r="58" spans="1:1" x14ac:dyDescent="0.3">
      <c r="A58" s="16" t="s">
        <v>1808</v>
      </c>
    </row>
    <row r="59" spans="1:1" x14ac:dyDescent="0.3">
      <c r="A59" s="16" t="s">
        <v>1665</v>
      </c>
    </row>
    <row r="60" spans="1:1" x14ac:dyDescent="0.3">
      <c r="A60" s="16" t="s">
        <v>1629</v>
      </c>
    </row>
    <row r="61" spans="1:1" x14ac:dyDescent="0.3">
      <c r="A61" s="16" t="s">
        <v>1606</v>
      </c>
    </row>
    <row r="62" spans="1:1" x14ac:dyDescent="0.3">
      <c r="A62" s="16" t="s">
        <v>1607</v>
      </c>
    </row>
    <row r="63" spans="1:1" x14ac:dyDescent="0.3">
      <c r="A63" s="16" t="s">
        <v>1534</v>
      </c>
    </row>
    <row r="64" spans="1:1" x14ac:dyDescent="0.3">
      <c r="A64" s="16" t="s">
        <v>1630</v>
      </c>
    </row>
    <row r="65" spans="1:1" x14ac:dyDescent="0.3">
      <c r="A65" s="16" t="s">
        <v>1439</v>
      </c>
    </row>
    <row r="66" spans="1:1" x14ac:dyDescent="0.3">
      <c r="A66" s="16" t="s">
        <v>1445</v>
      </c>
    </row>
    <row r="67" spans="1:1" x14ac:dyDescent="0.3">
      <c r="A67" s="16" t="s">
        <v>1634</v>
      </c>
    </row>
    <row r="68" spans="1:1" x14ac:dyDescent="0.3">
      <c r="A68" s="16" t="s">
        <v>1668</v>
      </c>
    </row>
    <row r="69" spans="1:1" x14ac:dyDescent="0.3">
      <c r="A69" s="16" t="s">
        <v>1546</v>
      </c>
    </row>
    <row r="70" spans="1:1" x14ac:dyDescent="0.3">
      <c r="A70" s="16" t="s">
        <v>1535</v>
      </c>
    </row>
    <row r="71" spans="1:1" x14ac:dyDescent="0.3">
      <c r="A71" s="16" t="s">
        <v>1726</v>
      </c>
    </row>
    <row r="72" spans="1:1" x14ac:dyDescent="0.3">
      <c r="A72" s="16" t="s">
        <v>1518</v>
      </c>
    </row>
    <row r="73" spans="1:1" x14ac:dyDescent="0.3">
      <c r="A73" s="16" t="s">
        <v>1687</v>
      </c>
    </row>
    <row r="74" spans="1:1" x14ac:dyDescent="0.3">
      <c r="A74" s="16" t="s">
        <v>1688</v>
      </c>
    </row>
    <row r="75" spans="1:1" x14ac:dyDescent="0.3">
      <c r="A75" s="16" t="s">
        <v>1823</v>
      </c>
    </row>
    <row r="76" spans="1:1" x14ac:dyDescent="0.3">
      <c r="A76" s="16" t="s">
        <v>1608</v>
      </c>
    </row>
    <row r="77" spans="1:1" x14ac:dyDescent="0.3">
      <c r="A77" s="16" t="s">
        <v>1575</v>
      </c>
    </row>
    <row r="78" spans="1:1" x14ac:dyDescent="0.3">
      <c r="A78" s="16" t="s">
        <v>1576</v>
      </c>
    </row>
    <row r="79" spans="1:1" x14ac:dyDescent="0.3">
      <c r="A79" s="16" t="s">
        <v>1558</v>
      </c>
    </row>
    <row r="80" spans="1:1" x14ac:dyDescent="0.3">
      <c r="A80" s="16" t="s">
        <v>1577</v>
      </c>
    </row>
    <row r="81" spans="1:1" x14ac:dyDescent="0.3">
      <c r="A81" s="16" t="s">
        <v>1578</v>
      </c>
    </row>
    <row r="82" spans="1:1" x14ac:dyDescent="0.3">
      <c r="A82" s="16" t="s">
        <v>1694</v>
      </c>
    </row>
    <row r="83" spans="1:1" x14ac:dyDescent="0.3">
      <c r="A83" s="16" t="s">
        <v>1695</v>
      </c>
    </row>
    <row r="84" spans="1:1" x14ac:dyDescent="0.3">
      <c r="A84" s="16" t="s">
        <v>1795</v>
      </c>
    </row>
    <row r="85" spans="1:1" x14ac:dyDescent="0.3">
      <c r="A85" s="16" t="s">
        <v>1458</v>
      </c>
    </row>
    <row r="86" spans="1:1" x14ac:dyDescent="0.3">
      <c r="A86" s="16" t="s">
        <v>1696</v>
      </c>
    </row>
    <row r="87" spans="1:1" x14ac:dyDescent="0.3">
      <c r="A87" s="16" t="s">
        <v>1815</v>
      </c>
    </row>
    <row r="88" spans="1:1" x14ac:dyDescent="0.3">
      <c r="A88" s="16" t="s">
        <v>1697</v>
      </c>
    </row>
    <row r="89" spans="1:1" x14ac:dyDescent="0.3">
      <c r="A89" s="16" t="s">
        <v>1579</v>
      </c>
    </row>
    <row r="90" spans="1:1" x14ac:dyDescent="0.3">
      <c r="A90" s="16" t="s">
        <v>1580</v>
      </c>
    </row>
    <row r="91" spans="1:1" x14ac:dyDescent="0.3">
      <c r="A91" s="16" t="s">
        <v>1581</v>
      </c>
    </row>
    <row r="92" spans="1:1" x14ac:dyDescent="0.3">
      <c r="A92" s="16" t="s">
        <v>1582</v>
      </c>
    </row>
    <row r="93" spans="1:1" x14ac:dyDescent="0.3">
      <c r="A93" s="16" t="s">
        <v>1446</v>
      </c>
    </row>
    <row r="94" spans="1:1" x14ac:dyDescent="0.3">
      <c r="A94" s="16" t="s">
        <v>1583</v>
      </c>
    </row>
    <row r="95" spans="1:1" x14ac:dyDescent="0.3">
      <c r="A95" s="16" t="s">
        <v>1584</v>
      </c>
    </row>
    <row r="96" spans="1:1" x14ac:dyDescent="0.3">
      <c r="A96" s="16" t="s">
        <v>1585</v>
      </c>
    </row>
    <row r="97" spans="1:1" x14ac:dyDescent="0.3">
      <c r="A97" s="16" t="s">
        <v>1586</v>
      </c>
    </row>
    <row r="98" spans="1:1" x14ac:dyDescent="0.3">
      <c r="A98" s="16" t="s">
        <v>1816</v>
      </c>
    </row>
    <row r="99" spans="1:1" x14ac:dyDescent="0.3">
      <c r="A99" s="16" t="s">
        <v>1447</v>
      </c>
    </row>
    <row r="100" spans="1:1" x14ac:dyDescent="0.3">
      <c r="A100" s="16" t="s">
        <v>1623</v>
      </c>
    </row>
    <row r="101" spans="1:1" x14ac:dyDescent="0.3">
      <c r="A101" s="16" t="s">
        <v>1587</v>
      </c>
    </row>
    <row r="102" spans="1:1" x14ac:dyDescent="0.3">
      <c r="A102" s="16" t="s">
        <v>1588</v>
      </c>
    </row>
    <row r="103" spans="1:1" x14ac:dyDescent="0.3">
      <c r="A103" s="16" t="s">
        <v>1494</v>
      </c>
    </row>
    <row r="104" spans="1:1" x14ac:dyDescent="0.3">
      <c r="A104" s="16" t="s">
        <v>1495</v>
      </c>
    </row>
    <row r="105" spans="1:1" x14ac:dyDescent="0.3">
      <c r="A105" s="16" t="s">
        <v>1496</v>
      </c>
    </row>
    <row r="106" spans="1:1" x14ac:dyDescent="0.3">
      <c r="A106" s="16" t="s">
        <v>1698</v>
      </c>
    </row>
    <row r="107" spans="1:1" x14ac:dyDescent="0.3">
      <c r="A107" s="16" t="s">
        <v>1800</v>
      </c>
    </row>
    <row r="108" spans="1:1" x14ac:dyDescent="0.3">
      <c r="A108" s="16" t="s">
        <v>1793</v>
      </c>
    </row>
    <row r="109" spans="1:1" x14ac:dyDescent="0.3">
      <c r="A109" s="16" t="s">
        <v>1626</v>
      </c>
    </row>
    <row r="110" spans="1:1" x14ac:dyDescent="0.3">
      <c r="A110" s="16" t="s">
        <v>1589</v>
      </c>
    </row>
    <row r="111" spans="1:1" x14ac:dyDescent="0.3">
      <c r="A111" s="16" t="s">
        <v>1590</v>
      </c>
    </row>
    <row r="112" spans="1:1" x14ac:dyDescent="0.3">
      <c r="A112" s="16" t="s">
        <v>1547</v>
      </c>
    </row>
    <row r="113" spans="1:1" x14ac:dyDescent="0.3">
      <c r="A113" s="16" t="s">
        <v>1722</v>
      </c>
    </row>
    <row r="114" spans="1:1" x14ac:dyDescent="0.3">
      <c r="A114" s="16" t="s">
        <v>1700</v>
      </c>
    </row>
    <row r="115" spans="1:1" x14ac:dyDescent="0.3">
      <c r="A115" s="16" t="s">
        <v>1701</v>
      </c>
    </row>
    <row r="116" spans="1:1" x14ac:dyDescent="0.3">
      <c r="A116" s="16" t="s">
        <v>1591</v>
      </c>
    </row>
    <row r="117" spans="1:1" x14ac:dyDescent="0.3">
      <c r="A117" s="16" t="s">
        <v>1592</v>
      </c>
    </row>
    <row r="118" spans="1:1" x14ac:dyDescent="0.3">
      <c r="A118" s="16" t="s">
        <v>1702</v>
      </c>
    </row>
    <row r="119" spans="1:1" x14ac:dyDescent="0.3">
      <c r="A119" s="16" t="s">
        <v>1703</v>
      </c>
    </row>
    <row r="120" spans="1:1" x14ac:dyDescent="0.3">
      <c r="A120" s="16" t="s">
        <v>1593</v>
      </c>
    </row>
    <row r="121" spans="1:1" x14ac:dyDescent="0.3">
      <c r="A121" s="16" t="s">
        <v>1594</v>
      </c>
    </row>
    <row r="122" spans="1:1" x14ac:dyDescent="0.3">
      <c r="A122" s="16" t="s">
        <v>1448</v>
      </c>
    </row>
    <row r="123" spans="1:1" x14ac:dyDescent="0.3">
      <c r="A123" s="16" t="s">
        <v>1595</v>
      </c>
    </row>
    <row r="124" spans="1:1" x14ac:dyDescent="0.3">
      <c r="A124" s="16" t="s">
        <v>1596</v>
      </c>
    </row>
    <row r="125" spans="1:1" x14ac:dyDescent="0.3">
      <c r="A125" s="16" t="s">
        <v>1831</v>
      </c>
    </row>
    <row r="126" spans="1:1" x14ac:dyDescent="0.3">
      <c r="A126" s="16" t="s">
        <v>1728</v>
      </c>
    </row>
    <row r="127" spans="1:1" x14ac:dyDescent="0.3">
      <c r="A127" s="16" t="s">
        <v>1729</v>
      </c>
    </row>
    <row r="128" spans="1:1" x14ac:dyDescent="0.3">
      <c r="A128" s="16" t="s">
        <v>1827</v>
      </c>
    </row>
    <row r="129" spans="1:1" x14ac:dyDescent="0.3">
      <c r="A129" s="16" t="s">
        <v>1704</v>
      </c>
    </row>
    <row r="130" spans="1:1" x14ac:dyDescent="0.3">
      <c r="A130" s="16" t="s">
        <v>1548</v>
      </c>
    </row>
    <row r="131" spans="1:1" x14ac:dyDescent="0.3">
      <c r="A131" s="16" t="s">
        <v>1597</v>
      </c>
    </row>
    <row r="132" spans="1:1" x14ac:dyDescent="0.3">
      <c r="A132" s="16" t="s">
        <v>1598</v>
      </c>
    </row>
    <row r="133" spans="1:1" x14ac:dyDescent="0.3">
      <c r="A133" s="16" t="s">
        <v>1794</v>
      </c>
    </row>
    <row r="134" spans="1:1" x14ac:dyDescent="0.3">
      <c r="A134" s="16" t="s">
        <v>1706</v>
      </c>
    </row>
    <row r="135" spans="1:1" x14ac:dyDescent="0.3">
      <c r="A135" s="16" t="s">
        <v>1599</v>
      </c>
    </row>
    <row r="136" spans="1:1" x14ac:dyDescent="0.3">
      <c r="A136" s="16" t="s">
        <v>1828</v>
      </c>
    </row>
    <row r="137" spans="1:1" x14ac:dyDescent="0.3">
      <c r="A137" s="16" t="s">
        <v>1792</v>
      </c>
    </row>
    <row r="138" spans="1:1" x14ac:dyDescent="0.3">
      <c r="A138" s="16" t="s">
        <v>1440</v>
      </c>
    </row>
    <row r="139" spans="1:1" x14ac:dyDescent="0.3">
      <c r="A139" s="16" t="s">
        <v>1536</v>
      </c>
    </row>
    <row r="140" spans="1:1" x14ac:dyDescent="0.3">
      <c r="A140" s="16" t="s">
        <v>1833</v>
      </c>
    </row>
    <row r="141" spans="1:1" x14ac:dyDescent="0.3">
      <c r="A141" s="16" t="s">
        <v>1750</v>
      </c>
    </row>
    <row r="142" spans="1:1" x14ac:dyDescent="0.3">
      <c r="A142" s="16" t="s">
        <v>1600</v>
      </c>
    </row>
    <row r="143" spans="1:1" x14ac:dyDescent="0.3">
      <c r="A143" s="16" t="s">
        <v>1507</v>
      </c>
    </row>
    <row r="144" spans="1:1" x14ac:dyDescent="0.3">
      <c r="A144" s="16" t="s">
        <v>1717</v>
      </c>
    </row>
    <row r="145" spans="1:1" x14ac:dyDescent="0.3">
      <c r="A145" s="16" t="s">
        <v>1751</v>
      </c>
    </row>
    <row r="146" spans="1:1" x14ac:dyDescent="0.3">
      <c r="A146" s="16" t="s">
        <v>1752</v>
      </c>
    </row>
    <row r="147" spans="1:1" x14ac:dyDescent="0.3">
      <c r="A147" s="16" t="s">
        <v>1753</v>
      </c>
    </row>
    <row r="148" spans="1:1" x14ac:dyDescent="0.3">
      <c r="A148" s="16" t="s">
        <v>1754</v>
      </c>
    </row>
    <row r="149" spans="1:1" x14ac:dyDescent="0.3">
      <c r="A149" s="16" t="s">
        <v>1537</v>
      </c>
    </row>
    <row r="150" spans="1:1" x14ac:dyDescent="0.3">
      <c r="A150" s="16" t="s">
        <v>1549</v>
      </c>
    </row>
    <row r="151" spans="1:1" x14ac:dyDescent="0.3">
      <c r="A151" s="16" t="s">
        <v>1471</v>
      </c>
    </row>
    <row r="152" spans="1:1" x14ac:dyDescent="0.3">
      <c r="A152" s="16" t="s">
        <v>1460</v>
      </c>
    </row>
    <row r="153" spans="1:1" x14ac:dyDescent="0.3">
      <c r="A153" s="16" t="s">
        <v>1472</v>
      </c>
    </row>
    <row r="154" spans="1:1" x14ac:dyDescent="0.3">
      <c r="A154" s="16" t="s">
        <v>1669</v>
      </c>
    </row>
    <row r="155" spans="1:1" x14ac:dyDescent="0.3">
      <c r="A155" s="16" t="s">
        <v>1755</v>
      </c>
    </row>
    <row r="156" spans="1:1" x14ac:dyDescent="0.3">
      <c r="A156" s="16" t="s">
        <v>1550</v>
      </c>
    </row>
    <row r="157" spans="1:1" x14ac:dyDescent="0.3">
      <c r="A157" s="16" t="s">
        <v>1651</v>
      </c>
    </row>
    <row r="158" spans="1:1" x14ac:dyDescent="0.3">
      <c r="A158" s="16" t="s">
        <v>1652</v>
      </c>
    </row>
    <row r="159" spans="1:1" x14ac:dyDescent="0.3">
      <c r="A159" s="16" t="s">
        <v>1730</v>
      </c>
    </row>
    <row r="160" spans="1:1" x14ac:dyDescent="0.3">
      <c r="A160" s="16" t="s">
        <v>1653</v>
      </c>
    </row>
    <row r="161" spans="1:1" x14ac:dyDescent="0.3">
      <c r="A161" s="16" t="s">
        <v>1820</v>
      </c>
    </row>
    <row r="162" spans="1:1" x14ac:dyDescent="0.3">
      <c r="A162" s="16" t="s">
        <v>1756</v>
      </c>
    </row>
    <row r="163" spans="1:1" x14ac:dyDescent="0.3">
      <c r="A163" s="16" t="s">
        <v>1654</v>
      </c>
    </row>
    <row r="164" spans="1:1" x14ac:dyDescent="0.3">
      <c r="A164" s="16" t="s">
        <v>1655</v>
      </c>
    </row>
    <row r="165" spans="1:1" x14ac:dyDescent="0.3">
      <c r="A165" s="16" t="s">
        <v>1731</v>
      </c>
    </row>
    <row r="166" spans="1:1" x14ac:dyDescent="0.3">
      <c r="A166" s="16" t="s">
        <v>1757</v>
      </c>
    </row>
    <row r="167" spans="1:1" x14ac:dyDescent="0.3">
      <c r="A167" s="16" t="s">
        <v>1670</v>
      </c>
    </row>
    <row r="168" spans="1:1" x14ac:dyDescent="0.3">
      <c r="A168" s="16" t="s">
        <v>1671</v>
      </c>
    </row>
    <row r="169" spans="1:1" x14ac:dyDescent="0.3">
      <c r="A169" s="16" t="s">
        <v>1708</v>
      </c>
    </row>
    <row r="170" spans="1:1" x14ac:dyDescent="0.3">
      <c r="A170" s="16" t="s">
        <v>1709</v>
      </c>
    </row>
    <row r="171" spans="1:1" x14ac:dyDescent="0.3">
      <c r="A171" s="16" t="s">
        <v>1759</v>
      </c>
    </row>
    <row r="172" spans="1:1" x14ac:dyDescent="0.3">
      <c r="A172" s="16" t="s">
        <v>1710</v>
      </c>
    </row>
    <row r="173" spans="1:1" x14ac:dyDescent="0.3">
      <c r="A173" s="16" t="s">
        <v>1797</v>
      </c>
    </row>
    <row r="174" spans="1:1" x14ac:dyDescent="0.3">
      <c r="A174" s="16" t="s">
        <v>1461</v>
      </c>
    </row>
    <row r="175" spans="1:1" x14ac:dyDescent="0.3">
      <c r="A175" s="16" t="s">
        <v>1760</v>
      </c>
    </row>
    <row r="176" spans="1:1" x14ac:dyDescent="0.3">
      <c r="A176" s="16" t="s">
        <v>1484</v>
      </c>
    </row>
    <row r="177" spans="1:1" x14ac:dyDescent="0.3">
      <c r="A177" s="16" t="s">
        <v>1508</v>
      </c>
    </row>
    <row r="178" spans="1:1" x14ac:dyDescent="0.3">
      <c r="A178" s="16" t="s">
        <v>1732</v>
      </c>
    </row>
    <row r="179" spans="1:1" x14ac:dyDescent="0.3">
      <c r="A179" s="16" t="s">
        <v>1538</v>
      </c>
    </row>
    <row r="180" spans="1:1" x14ac:dyDescent="0.3">
      <c r="A180" s="16" t="s">
        <v>1733</v>
      </c>
    </row>
    <row r="181" spans="1:1" x14ac:dyDescent="0.3">
      <c r="A181" s="16" t="s">
        <v>1441</v>
      </c>
    </row>
    <row r="182" spans="1:1" x14ac:dyDescent="0.3">
      <c r="A182" s="16" t="s">
        <v>1674</v>
      </c>
    </row>
    <row r="183" spans="1:1" x14ac:dyDescent="0.3">
      <c r="A183" s="16" t="s">
        <v>1675</v>
      </c>
    </row>
    <row r="184" spans="1:1" x14ac:dyDescent="0.3">
      <c r="A184" s="16" t="s">
        <v>1676</v>
      </c>
    </row>
    <row r="185" spans="1:1" x14ac:dyDescent="0.3">
      <c r="A185" s="16" t="s">
        <v>1677</v>
      </c>
    </row>
    <row r="186" spans="1:1" x14ac:dyDescent="0.3">
      <c r="A186" s="16" t="s">
        <v>1509</v>
      </c>
    </row>
    <row r="187" spans="1:1" x14ac:dyDescent="0.3">
      <c r="A187" s="16" t="s">
        <v>1609</v>
      </c>
    </row>
    <row r="188" spans="1:1" x14ac:dyDescent="0.3">
      <c r="A188" s="16" t="s">
        <v>1746</v>
      </c>
    </row>
    <row r="189" spans="1:1" x14ac:dyDescent="0.3">
      <c r="A189" s="16" t="s">
        <v>1723</v>
      </c>
    </row>
    <row r="190" spans="1:1" x14ac:dyDescent="0.3">
      <c r="A190" s="16" t="s">
        <v>1636</v>
      </c>
    </row>
    <row r="191" spans="1:1" x14ac:dyDescent="0.3">
      <c r="A191" s="16" t="s">
        <v>1718</v>
      </c>
    </row>
    <row r="192" spans="1:1" x14ac:dyDescent="0.3">
      <c r="A192" s="16" t="s">
        <v>1642</v>
      </c>
    </row>
    <row r="193" spans="1:1" x14ac:dyDescent="0.3">
      <c r="A193" s="16" t="s">
        <v>1468</v>
      </c>
    </row>
    <row r="194" spans="1:1" x14ac:dyDescent="0.3">
      <c r="A194" s="16" t="s">
        <v>1498</v>
      </c>
    </row>
    <row r="195" spans="1:1" x14ac:dyDescent="0.3">
      <c r="A195" s="16" t="s">
        <v>1825</v>
      </c>
    </row>
    <row r="196" spans="1:1" x14ac:dyDescent="0.3">
      <c r="A196" s="16" t="s">
        <v>1473</v>
      </c>
    </row>
    <row r="197" spans="1:1" x14ac:dyDescent="0.3">
      <c r="A197" s="16" t="s">
        <v>1485</v>
      </c>
    </row>
    <row r="198" spans="1:1" x14ac:dyDescent="0.3">
      <c r="A198" s="16" t="s">
        <v>1486</v>
      </c>
    </row>
    <row r="199" spans="1:1" x14ac:dyDescent="0.3">
      <c r="A199" s="16" t="s">
        <v>1761</v>
      </c>
    </row>
    <row r="200" spans="1:1" x14ac:dyDescent="0.3">
      <c r="A200" s="16" t="s">
        <v>1638</v>
      </c>
    </row>
    <row r="201" spans="1:1" x14ac:dyDescent="0.3">
      <c r="A201" s="16" t="s">
        <v>1639</v>
      </c>
    </row>
    <row r="202" spans="1:1" x14ac:dyDescent="0.3">
      <c r="A202" s="16" t="s">
        <v>1640</v>
      </c>
    </row>
    <row r="203" spans="1:1" x14ac:dyDescent="0.3">
      <c r="A203" s="16" t="s">
        <v>1817</v>
      </c>
    </row>
    <row r="204" spans="1:1" x14ac:dyDescent="0.3">
      <c r="A204" s="16" t="s">
        <v>1818</v>
      </c>
    </row>
    <row r="205" spans="1:1" x14ac:dyDescent="0.3">
      <c r="A205" s="16" t="s">
        <v>1539</v>
      </c>
    </row>
    <row r="206" spans="1:1" x14ac:dyDescent="0.3">
      <c r="A206" s="16" t="s">
        <v>1510</v>
      </c>
    </row>
    <row r="207" spans="1:1" x14ac:dyDescent="0.3">
      <c r="A207" s="16" t="s">
        <v>1616</v>
      </c>
    </row>
    <row r="208" spans="1:1" x14ac:dyDescent="0.3">
      <c r="A208" s="16" t="s">
        <v>1519</v>
      </c>
    </row>
    <row r="209" spans="1:1" x14ac:dyDescent="0.3">
      <c r="A209" s="16" t="s">
        <v>1487</v>
      </c>
    </row>
    <row r="210" spans="1:1" x14ac:dyDescent="0.3">
      <c r="A210" s="16" t="s">
        <v>1488</v>
      </c>
    </row>
    <row r="211" spans="1:1" x14ac:dyDescent="0.3">
      <c r="A211" s="16" t="s">
        <v>1499</v>
      </c>
    </row>
    <row r="212" spans="1:1" x14ac:dyDescent="0.3">
      <c r="A212" s="16" t="s">
        <v>1747</v>
      </c>
    </row>
    <row r="213" spans="1:1" x14ac:dyDescent="0.3">
      <c r="A213" s="16" t="s">
        <v>1656</v>
      </c>
    </row>
    <row r="214" spans="1:1" x14ac:dyDescent="0.3">
      <c r="A214" s="16" t="s">
        <v>1748</v>
      </c>
    </row>
    <row r="215" spans="1:1" x14ac:dyDescent="0.3">
      <c r="A215" s="16" t="s">
        <v>1511</v>
      </c>
    </row>
    <row r="216" spans="1:1" x14ac:dyDescent="0.3">
      <c r="A216" s="16" t="s">
        <v>1562</v>
      </c>
    </row>
    <row r="217" spans="1:1" x14ac:dyDescent="0.3">
      <c r="A217" s="16" t="s">
        <v>1551</v>
      </c>
    </row>
    <row r="218" spans="1:1" x14ac:dyDescent="0.3">
      <c r="A218" s="16" t="s">
        <v>1552</v>
      </c>
    </row>
    <row r="219" spans="1:1" x14ac:dyDescent="0.3">
      <c r="A219" s="16" t="s">
        <v>1809</v>
      </c>
    </row>
    <row r="220" spans="1:1" x14ac:dyDescent="0.3">
      <c r="A220" s="16" t="s">
        <v>1553</v>
      </c>
    </row>
    <row r="221" spans="1:1" x14ac:dyDescent="0.3">
      <c r="A221" s="16" t="s">
        <v>1474</v>
      </c>
    </row>
    <row r="222" spans="1:1" x14ac:dyDescent="0.3">
      <c r="A222" s="16" t="s">
        <v>1475</v>
      </c>
    </row>
    <row r="223" spans="1:1" x14ac:dyDescent="0.3">
      <c r="A223" s="16" t="s">
        <v>1814</v>
      </c>
    </row>
    <row r="224" spans="1:1" x14ac:dyDescent="0.3">
      <c r="A224" s="16" t="s">
        <v>1743</v>
      </c>
    </row>
    <row r="225" spans="1:1" x14ac:dyDescent="0.3">
      <c r="A225" s="16" t="s">
        <v>1554</v>
      </c>
    </row>
    <row r="226" spans="1:1" x14ac:dyDescent="0.3">
      <c r="A226" s="16" t="s">
        <v>1449</v>
      </c>
    </row>
    <row r="227" spans="1:1" x14ac:dyDescent="0.3">
      <c r="A227" s="16" t="s">
        <v>1450</v>
      </c>
    </row>
    <row r="228" spans="1:1" x14ac:dyDescent="0.3">
      <c r="A228" s="16" t="s">
        <v>1798</v>
      </c>
    </row>
    <row r="229" spans="1:1" x14ac:dyDescent="0.3">
      <c r="A229" s="16" t="s">
        <v>1525</v>
      </c>
    </row>
    <row r="230" spans="1:1" x14ac:dyDescent="0.3">
      <c r="A230" s="16" t="s">
        <v>1526</v>
      </c>
    </row>
    <row r="231" spans="1:1" x14ac:dyDescent="0.3">
      <c r="A231" s="16" t="s">
        <v>1522</v>
      </c>
    </row>
    <row r="232" spans="1:1" x14ac:dyDescent="0.3">
      <c r="A232" s="16" t="s">
        <v>1523</v>
      </c>
    </row>
    <row r="233" spans="1:1" x14ac:dyDescent="0.3">
      <c r="A233" s="16" t="s">
        <v>1524</v>
      </c>
    </row>
    <row r="234" spans="1:1" x14ac:dyDescent="0.3">
      <c r="A234" s="16" t="s">
        <v>1528</v>
      </c>
    </row>
    <row r="235" spans="1:1" x14ac:dyDescent="0.3">
      <c r="A235" s="16" t="s">
        <v>1689</v>
      </c>
    </row>
    <row r="236" spans="1:1" x14ac:dyDescent="0.3">
      <c r="A236" s="16" t="s">
        <v>1540</v>
      </c>
    </row>
    <row r="237" spans="1:1" x14ac:dyDescent="0.3">
      <c r="A237" s="16" t="s">
        <v>1541</v>
      </c>
    </row>
    <row r="238" spans="1:1" x14ac:dyDescent="0.3">
      <c r="A238" s="16" t="s">
        <v>1462</v>
      </c>
    </row>
    <row r="239" spans="1:1" x14ac:dyDescent="0.3">
      <c r="A239" s="16" t="s">
        <v>1463</v>
      </c>
    </row>
    <row r="240" spans="1:1" x14ac:dyDescent="0.3">
      <c r="A240" s="16" t="s">
        <v>1611</v>
      </c>
    </row>
    <row r="241" spans="1:1" x14ac:dyDescent="0.3">
      <c r="A241" s="16" t="s">
        <v>1612</v>
      </c>
    </row>
    <row r="242" spans="1:1" x14ac:dyDescent="0.3">
      <c r="A242" s="16" t="s">
        <v>1613</v>
      </c>
    </row>
    <row r="243" spans="1:1" x14ac:dyDescent="0.3">
      <c r="A243" s="16" t="s">
        <v>1734</v>
      </c>
    </row>
    <row r="244" spans="1:1" x14ac:dyDescent="0.3">
      <c r="A244" s="16" t="s">
        <v>1762</v>
      </c>
    </row>
    <row r="245" spans="1:1" x14ac:dyDescent="0.3">
      <c r="A245" s="16" t="s">
        <v>12</v>
      </c>
    </row>
    <row r="246" spans="1:1" x14ac:dyDescent="0.3">
      <c r="A246" s="16" t="s">
        <v>1555</v>
      </c>
    </row>
    <row r="247" spans="1:1" x14ac:dyDescent="0.3">
      <c r="A247" s="16" t="s">
        <v>1804</v>
      </c>
    </row>
    <row r="248" spans="1:1" x14ac:dyDescent="0.3">
      <c r="A248" s="16" t="s">
        <v>1512</v>
      </c>
    </row>
    <row r="249" spans="1:1" x14ac:dyDescent="0.3">
      <c r="A249" s="16" t="s">
        <v>1513</v>
      </c>
    </row>
    <row r="250" spans="1:1" x14ac:dyDescent="0.3">
      <c r="A250" s="16" t="s">
        <v>1678</v>
      </c>
    </row>
    <row r="251" spans="1:1" x14ac:dyDescent="0.3">
      <c r="A251" s="16" t="s">
        <v>1679</v>
      </c>
    </row>
    <row r="252" spans="1:1" x14ac:dyDescent="0.3">
      <c r="A252" s="16" t="s">
        <v>1735</v>
      </c>
    </row>
    <row r="253" spans="1:1" x14ac:dyDescent="0.3">
      <c r="A253" s="16" t="s">
        <v>1543</v>
      </c>
    </row>
    <row r="254" spans="1:1" x14ac:dyDescent="0.3">
      <c r="A254" s="16" t="s">
        <v>1567</v>
      </c>
    </row>
    <row r="255" spans="1:1" x14ac:dyDescent="0.3">
      <c r="A255" s="16" t="s">
        <v>1476</v>
      </c>
    </row>
    <row r="256" spans="1:1" x14ac:dyDescent="0.3">
      <c r="A256" s="16" t="s">
        <v>1740</v>
      </c>
    </row>
    <row r="257" spans="1:1" x14ac:dyDescent="0.3">
      <c r="A257" s="16" t="s">
        <v>1657</v>
      </c>
    </row>
    <row r="258" spans="1:1" x14ac:dyDescent="0.3">
      <c r="A258" s="16" t="s">
        <v>1713</v>
      </c>
    </row>
    <row r="259" spans="1:1" x14ac:dyDescent="0.3">
      <c r="A259" s="16" t="s">
        <v>1714</v>
      </c>
    </row>
    <row r="260" spans="1:1" x14ac:dyDescent="0.3">
      <c r="A260" s="16" t="s">
        <v>1805</v>
      </c>
    </row>
    <row r="261" spans="1:1" x14ac:dyDescent="0.3">
      <c r="A261" s="16" t="s">
        <v>1568</v>
      </c>
    </row>
    <row r="262" spans="1:1" x14ac:dyDescent="0.3">
      <c r="A262" s="16" t="s">
        <v>1810</v>
      </c>
    </row>
    <row r="263" spans="1:1" x14ac:dyDescent="0.3">
      <c r="A263" s="16" t="s">
        <v>1834</v>
      </c>
    </row>
    <row r="264" spans="1:1" x14ac:dyDescent="0.3">
      <c r="A264" s="16" t="s">
        <v>1569</v>
      </c>
    </row>
    <row r="265" spans="1:1" x14ac:dyDescent="0.3">
      <c r="A265" s="16" t="s">
        <v>1477</v>
      </c>
    </row>
    <row r="266" spans="1:1" x14ac:dyDescent="0.3">
      <c r="A266" s="16" t="s">
        <v>1821</v>
      </c>
    </row>
    <row r="267" spans="1:1" x14ac:dyDescent="0.3">
      <c r="A267" s="16" t="s">
        <v>1442</v>
      </c>
    </row>
    <row r="268" spans="1:1" x14ac:dyDescent="0.3">
      <c r="A268" s="16" t="s">
        <v>1680</v>
      </c>
    </row>
    <row r="269" spans="1:1" x14ac:dyDescent="0.3">
      <c r="A269" s="16" t="s">
        <v>1451</v>
      </c>
    </row>
    <row r="270" spans="1:1" x14ac:dyDescent="0.3">
      <c r="A270" s="16" t="s">
        <v>125</v>
      </c>
    </row>
    <row r="271" spans="1:1" x14ac:dyDescent="0.3">
      <c r="A271" s="16" t="s">
        <v>1801</v>
      </c>
    </row>
    <row r="272" spans="1:1" x14ac:dyDescent="0.3">
      <c r="A272" s="16" t="s">
        <v>1452</v>
      </c>
    </row>
    <row r="273" spans="1:1" x14ac:dyDescent="0.3">
      <c r="A273" s="16" t="s">
        <v>1602</v>
      </c>
    </row>
    <row r="274" spans="1:1" x14ac:dyDescent="0.3">
      <c r="A274" s="16" t="s">
        <v>1529</v>
      </c>
    </row>
    <row r="275" spans="1:1" x14ac:dyDescent="0.3">
      <c r="A275" s="16" t="s">
        <v>1514</v>
      </c>
    </row>
    <row r="276" spans="1:1" x14ac:dyDescent="0.3">
      <c r="A276" s="16" t="s">
        <v>1806</v>
      </c>
    </row>
    <row r="277" spans="1:1" x14ac:dyDescent="0.3">
      <c r="A277" s="16" t="s">
        <v>1658</v>
      </c>
    </row>
    <row r="278" spans="1:1" x14ac:dyDescent="0.3">
      <c r="A278" s="16" t="s">
        <v>1659</v>
      </c>
    </row>
    <row r="279" spans="1:1" x14ac:dyDescent="0.3">
      <c r="A279" s="16" t="s">
        <v>1660</v>
      </c>
    </row>
    <row r="280" spans="1:1" x14ac:dyDescent="0.3">
      <c r="A280" s="16" t="s">
        <v>1453</v>
      </c>
    </row>
    <row r="281" spans="1:1" x14ac:dyDescent="0.3">
      <c r="A281" s="16" t="s">
        <v>1500</v>
      </c>
    </row>
    <row r="282" spans="1:1" x14ac:dyDescent="0.3">
      <c r="A282" s="16" t="s">
        <v>1690</v>
      </c>
    </row>
    <row r="283" spans="1:1" x14ac:dyDescent="0.3">
      <c r="A283" s="16" t="s">
        <v>1501</v>
      </c>
    </row>
    <row r="284" spans="1:1" x14ac:dyDescent="0.3">
      <c r="A284" s="16" t="s">
        <v>1544</v>
      </c>
    </row>
    <row r="285" spans="1:1" x14ac:dyDescent="0.3">
      <c r="A285" s="16" t="s">
        <v>1711</v>
      </c>
    </row>
    <row r="286" spans="1:1" x14ac:dyDescent="0.3">
      <c r="A286" s="16" t="s">
        <v>1454</v>
      </c>
    </row>
    <row r="287" spans="1:1" x14ac:dyDescent="0.3">
      <c r="A287" s="16" t="s">
        <v>1829</v>
      </c>
    </row>
    <row r="288" spans="1:1" x14ac:dyDescent="0.3">
      <c r="A288" s="16" t="s">
        <v>1490</v>
      </c>
    </row>
    <row r="289" spans="1:1" x14ac:dyDescent="0.3">
      <c r="A289" s="16" t="s">
        <v>1802</v>
      </c>
    </row>
    <row r="290" spans="1:1" x14ac:dyDescent="0.3">
      <c r="A290" s="16" t="s">
        <v>1811</v>
      </c>
    </row>
    <row r="291" spans="1:1" x14ac:dyDescent="0.3">
      <c r="A291" s="16" t="s">
        <v>1766</v>
      </c>
    </row>
    <row r="292" spans="1:1" x14ac:dyDescent="0.3">
      <c r="A292" s="16" t="s">
        <v>1491</v>
      </c>
    </row>
    <row r="293" spans="1:1" x14ac:dyDescent="0.3">
      <c r="A293" s="16" t="s">
        <v>1455</v>
      </c>
    </row>
    <row r="294" spans="1:1" x14ac:dyDescent="0.3">
      <c r="A294" s="16" t="s">
        <v>1796</v>
      </c>
    </row>
    <row r="295" spans="1:1" x14ac:dyDescent="0.3">
      <c r="A295" s="16" t="s">
        <v>1661</v>
      </c>
    </row>
    <row r="296" spans="1:1" x14ac:dyDescent="0.3">
      <c r="A296" s="16" t="s">
        <v>1830</v>
      </c>
    </row>
    <row r="297" spans="1:1" x14ac:dyDescent="0.3">
      <c r="A297" s="16" t="s">
        <v>1570</v>
      </c>
    </row>
    <row r="298" spans="1:1" x14ac:dyDescent="0.3">
      <c r="A298" s="16" t="s">
        <v>1571</v>
      </c>
    </row>
    <row r="299" spans="1:1" x14ac:dyDescent="0.3">
      <c r="A299" s="16" t="s">
        <v>1826</v>
      </c>
    </row>
    <row r="300" spans="1:1" x14ac:dyDescent="0.3">
      <c r="A300" s="16" t="s">
        <v>1736</v>
      </c>
    </row>
    <row r="301" spans="1:1" x14ac:dyDescent="0.3">
      <c r="A301" s="16" t="s">
        <v>1691</v>
      </c>
    </row>
    <row r="302" spans="1:1" x14ac:dyDescent="0.3">
      <c r="A302" s="16" t="s">
        <v>1824</v>
      </c>
    </row>
    <row r="303" spans="1:1" x14ac:dyDescent="0.3">
      <c r="A303" s="16" t="s">
        <v>1737</v>
      </c>
    </row>
    <row r="304" spans="1:1" x14ac:dyDescent="0.3">
      <c r="A304" s="16" t="s">
        <v>1738</v>
      </c>
    </row>
    <row r="305" spans="1:1" x14ac:dyDescent="0.3">
      <c r="A305" s="16" t="s">
        <v>1478</v>
      </c>
    </row>
    <row r="306" spans="1:1" x14ac:dyDescent="0.3">
      <c r="A306" s="16" t="s">
        <v>1479</v>
      </c>
    </row>
    <row r="307" spans="1:1" x14ac:dyDescent="0.3">
      <c r="A307" s="16" t="s">
        <v>1620</v>
      </c>
    </row>
    <row r="308" spans="1:1" x14ac:dyDescent="0.3">
      <c r="A308" s="16" t="s">
        <v>1515</v>
      </c>
    </row>
    <row r="309" spans="1:1" x14ac:dyDescent="0.3">
      <c r="A309" s="16" t="s">
        <v>1836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6"/>
  <sheetViews>
    <sheetView workbookViewId="0">
      <selection activeCell="A2" sqref="A2:B2"/>
    </sheetView>
  </sheetViews>
  <sheetFormatPr baseColWidth="10" defaultRowHeight="14.4" x14ac:dyDescent="0.3"/>
  <cols>
    <col min="3" max="3" width="44.44140625" customWidth="1"/>
    <col min="4" max="4" width="15.6640625" customWidth="1"/>
    <col min="5" max="5" width="47.33203125" customWidth="1"/>
  </cols>
  <sheetData>
    <row r="1" spans="1:14" x14ac:dyDescent="0.3">
      <c r="A1" s="23"/>
      <c r="B1" s="23"/>
      <c r="C1" t="s">
        <v>1835</v>
      </c>
      <c r="E1" t="s">
        <v>4</v>
      </c>
      <c r="F1" t="s">
        <v>1785</v>
      </c>
      <c r="G1" t="s">
        <v>1786</v>
      </c>
      <c r="H1" t="s">
        <v>1787</v>
      </c>
      <c r="I1" t="s">
        <v>1788</v>
      </c>
      <c r="J1" t="s">
        <v>1789</v>
      </c>
      <c r="K1" t="s">
        <v>1790</v>
      </c>
      <c r="L1" t="s">
        <v>1791</v>
      </c>
      <c r="M1" t="s">
        <v>12</v>
      </c>
    </row>
    <row r="2" spans="1:14" x14ac:dyDescent="0.3">
      <c r="A2" t="str">
        <f>VLOOKUP(E2,'colecciones 2019 tipos'!$A$3:$B$307,2,FALSE)</f>
        <v>B. Trabajo</v>
      </c>
      <c r="B2" t="str">
        <f>VLOOKUP(C2,BIBLIOTECA!$A$2:$B$41,2,FALSE)</f>
        <v>SEC</v>
      </c>
      <c r="C2" t="s">
        <v>1436</v>
      </c>
      <c r="D2">
        <v>2019</v>
      </c>
      <c r="E2" t="s">
        <v>1605</v>
      </c>
      <c r="L2">
        <v>1</v>
      </c>
      <c r="N2">
        <f>SUM(F2:M2)</f>
        <v>1</v>
      </c>
    </row>
    <row r="3" spans="1:14" x14ac:dyDescent="0.3">
      <c r="A3" t="str">
        <f>VLOOKUP(E3,'colecciones 2019 tipos'!$A$3:$B$307,2,FALSE)</f>
        <v>B. Trabajo</v>
      </c>
      <c r="B3" t="str">
        <f>VLOOKUP(C3,BIBLIOTECA!$A$2:$B$41,2,FALSE)</f>
        <v>SEC</v>
      </c>
      <c r="C3" t="s">
        <v>1436</v>
      </c>
      <c r="D3">
        <v>2019</v>
      </c>
      <c r="E3" t="s">
        <v>1437</v>
      </c>
      <c r="I3">
        <v>12</v>
      </c>
      <c r="J3">
        <v>1</v>
      </c>
      <c r="K3">
        <v>15</v>
      </c>
      <c r="L3">
        <v>5</v>
      </c>
      <c r="M3">
        <v>0</v>
      </c>
      <c r="N3">
        <f t="shared" ref="N3:N59" si="0">SUM(F3:M3)</f>
        <v>33</v>
      </c>
    </row>
    <row r="4" spans="1:14" x14ac:dyDescent="0.3">
      <c r="A4" t="str">
        <f>VLOOKUP(E4,'colecciones 2019 tipos'!$A$3:$B$307,2,FALSE)</f>
        <v>B. Trabajo</v>
      </c>
      <c r="B4" t="str">
        <f>VLOOKUP(C4,BIBLIOTECA!$A$2:$B$41,2,FALSE)</f>
        <v>SEC</v>
      </c>
      <c r="C4" t="s">
        <v>1436</v>
      </c>
      <c r="D4">
        <v>2019</v>
      </c>
      <c r="E4" t="s">
        <v>1438</v>
      </c>
      <c r="I4">
        <v>1</v>
      </c>
      <c r="K4">
        <v>7</v>
      </c>
      <c r="M4">
        <v>0</v>
      </c>
      <c r="N4">
        <f t="shared" si="0"/>
        <v>8</v>
      </c>
    </row>
    <row r="5" spans="1:14" x14ac:dyDescent="0.3">
      <c r="A5" t="str">
        <f>VLOOKUP(E5,'colecciones 2019 tipos'!$A$3:$B$307,2,FALSE)</f>
        <v>Mat. Especiales</v>
      </c>
      <c r="B5" t="str">
        <f>VLOOKUP(C5,BIBLIOTECA!$A$2:$B$41,2,FALSE)</f>
        <v>SEC</v>
      </c>
      <c r="C5" t="s">
        <v>1436</v>
      </c>
      <c r="D5">
        <v>2019</v>
      </c>
      <c r="E5" t="s">
        <v>1564</v>
      </c>
      <c r="H5">
        <v>1</v>
      </c>
      <c r="M5">
        <v>0</v>
      </c>
      <c r="N5">
        <f t="shared" si="0"/>
        <v>1</v>
      </c>
    </row>
    <row r="6" spans="1:14" x14ac:dyDescent="0.3">
      <c r="A6" t="str">
        <f>VLOOKUP(E6,'colecciones 2019 tipos'!$A$3:$B$307,2,FALSE)</f>
        <v>Depósito</v>
      </c>
      <c r="B6" t="str">
        <f>VLOOKUP(C6,BIBLIOTECA!$A$2:$B$41,2,FALSE)</f>
        <v>SEC</v>
      </c>
      <c r="C6" t="s">
        <v>1436</v>
      </c>
      <c r="D6">
        <v>2019</v>
      </c>
      <c r="E6" t="s">
        <v>1439</v>
      </c>
      <c r="K6">
        <v>1</v>
      </c>
      <c r="L6">
        <v>3</v>
      </c>
      <c r="M6">
        <v>0</v>
      </c>
      <c r="N6">
        <f t="shared" si="0"/>
        <v>4</v>
      </c>
    </row>
    <row r="7" spans="1:14" x14ac:dyDescent="0.3">
      <c r="A7" t="str">
        <f>VLOOKUP(E7,'colecciones 2019 tipos'!$A$3:$B$307,2,FALSE)</f>
        <v>Depósito</v>
      </c>
      <c r="B7" t="str">
        <f>VLOOKUP(C7,BIBLIOTECA!$A$2:$B$41,2,FALSE)</f>
        <v>SEC</v>
      </c>
      <c r="C7" t="s">
        <v>1436</v>
      </c>
      <c r="D7">
        <v>2019</v>
      </c>
      <c r="E7" t="s">
        <v>1792</v>
      </c>
      <c r="K7">
        <v>6</v>
      </c>
      <c r="M7">
        <v>0</v>
      </c>
      <c r="N7">
        <f t="shared" si="0"/>
        <v>6</v>
      </c>
    </row>
    <row r="8" spans="1:14" x14ac:dyDescent="0.3">
      <c r="A8" t="str">
        <f>VLOOKUP(E8,'colecciones 2019 tipos'!$A$3:$B$307,2,FALSE)</f>
        <v>Depósito</v>
      </c>
      <c r="B8" t="str">
        <f>VLOOKUP(C8,BIBLIOTECA!$A$2:$B$41,2,FALSE)</f>
        <v>SEC</v>
      </c>
      <c r="C8" t="s">
        <v>1436</v>
      </c>
      <c r="D8">
        <v>2019</v>
      </c>
      <c r="E8" t="s">
        <v>1440</v>
      </c>
      <c r="H8">
        <v>1</v>
      </c>
      <c r="I8">
        <v>6</v>
      </c>
      <c r="J8">
        <v>1</v>
      </c>
      <c r="K8">
        <v>0</v>
      </c>
      <c r="M8">
        <v>0</v>
      </c>
      <c r="N8">
        <f t="shared" si="0"/>
        <v>8</v>
      </c>
    </row>
    <row r="9" spans="1:14" x14ac:dyDescent="0.3">
      <c r="A9" t="str">
        <f>VLOOKUP(E9,'colecciones 2019 tipos'!$A$3:$B$307,2,FALSE)</f>
        <v>F. Antiguo</v>
      </c>
      <c r="B9" t="str">
        <f>VLOOKUP(C9,BIBLIOTECA!$A$2:$B$41,2,FALSE)</f>
        <v>SEC</v>
      </c>
      <c r="C9" t="s">
        <v>1436</v>
      </c>
      <c r="D9">
        <v>2019</v>
      </c>
      <c r="E9" t="s">
        <v>1669</v>
      </c>
      <c r="L9">
        <v>1</v>
      </c>
      <c r="M9">
        <v>0</v>
      </c>
      <c r="N9">
        <f t="shared" si="0"/>
        <v>1</v>
      </c>
    </row>
    <row r="10" spans="1:14" x14ac:dyDescent="0.3">
      <c r="A10" t="str">
        <f>VLOOKUP(E10,'colecciones 2019 tipos'!$A$3:$B$307,2,FALSE)</f>
        <v>L.A.</v>
      </c>
      <c r="B10" t="str">
        <f>VLOOKUP(C10,BIBLIOTECA!$A$2:$B$41,2,FALSE)</f>
        <v>SEC</v>
      </c>
      <c r="C10" t="s">
        <v>1436</v>
      </c>
      <c r="D10">
        <v>2019</v>
      </c>
      <c r="E10" t="s">
        <v>1677</v>
      </c>
      <c r="L10">
        <v>3</v>
      </c>
      <c r="M10">
        <v>0</v>
      </c>
      <c r="N10">
        <f t="shared" si="0"/>
        <v>3</v>
      </c>
    </row>
    <row r="11" spans="1:14" x14ac:dyDescent="0.3">
      <c r="A11" t="str">
        <f>VLOOKUP(E11,'colecciones 2019 tipos'!$A$3:$B$307,2,FALSE)</f>
        <v>Depósito</v>
      </c>
      <c r="B11" t="str">
        <f>VLOOKUP(C11,BIBLIOTECA!$A$2:$B$41,2,FALSE)</f>
        <v>BBA</v>
      </c>
      <c r="C11" t="s">
        <v>1443</v>
      </c>
      <c r="D11">
        <v>2019</v>
      </c>
      <c r="E11" t="s">
        <v>1439</v>
      </c>
      <c r="G11">
        <v>101</v>
      </c>
      <c r="H11">
        <v>1964</v>
      </c>
      <c r="I11">
        <v>1076</v>
      </c>
      <c r="J11">
        <v>921</v>
      </c>
      <c r="L11">
        <v>310</v>
      </c>
      <c r="M11">
        <v>11</v>
      </c>
      <c r="N11">
        <f t="shared" si="0"/>
        <v>4383</v>
      </c>
    </row>
    <row r="12" spans="1:14" x14ac:dyDescent="0.3">
      <c r="A12" t="str">
        <f>VLOOKUP(E12,'colecciones 2019 tipos'!$A$3:$B$307,2,FALSE)</f>
        <v>Depósito</v>
      </c>
      <c r="B12" t="str">
        <f>VLOOKUP(C12,BIBLIOTECA!$A$2:$B$41,2,FALSE)</f>
        <v>BBA</v>
      </c>
      <c r="C12" t="s">
        <v>1443</v>
      </c>
      <c r="D12">
        <v>2019</v>
      </c>
      <c r="E12" t="s">
        <v>1445</v>
      </c>
      <c r="G12">
        <v>2</v>
      </c>
      <c r="H12">
        <v>51</v>
      </c>
      <c r="I12">
        <v>34</v>
      </c>
      <c r="J12">
        <v>48</v>
      </c>
      <c r="L12">
        <v>25</v>
      </c>
      <c r="M12">
        <v>3</v>
      </c>
      <c r="N12">
        <f t="shared" si="0"/>
        <v>163</v>
      </c>
    </row>
    <row r="13" spans="1:14" x14ac:dyDescent="0.3">
      <c r="A13" t="str">
        <f>VLOOKUP(E13,'colecciones 2019 tipos'!$A$3:$B$307,2,FALSE)</f>
        <v>Departamento</v>
      </c>
      <c r="B13" t="str">
        <f>VLOOKUP(C13,BIBLIOTECA!$A$2:$B$41,2,FALSE)</f>
        <v>BBA</v>
      </c>
      <c r="C13" t="s">
        <v>1443</v>
      </c>
      <c r="D13">
        <v>2019</v>
      </c>
      <c r="E13" t="s">
        <v>1446</v>
      </c>
      <c r="J13">
        <v>1</v>
      </c>
      <c r="M13">
        <v>0</v>
      </c>
      <c r="N13">
        <f t="shared" si="0"/>
        <v>1</v>
      </c>
    </row>
    <row r="14" spans="1:14" x14ac:dyDescent="0.3">
      <c r="A14" t="str">
        <f>VLOOKUP(E14,'colecciones 2019 tipos'!$A$3:$B$307,2,FALSE)</f>
        <v>Departamento</v>
      </c>
      <c r="B14" t="str">
        <f>VLOOKUP(C14,BIBLIOTECA!$A$2:$B$41,2,FALSE)</f>
        <v>BBA</v>
      </c>
      <c r="C14" t="s">
        <v>1443</v>
      </c>
      <c r="D14">
        <v>2019</v>
      </c>
      <c r="E14" t="s">
        <v>1447</v>
      </c>
      <c r="H14">
        <v>0</v>
      </c>
      <c r="L14">
        <v>1</v>
      </c>
      <c r="N14">
        <f t="shared" si="0"/>
        <v>1</v>
      </c>
    </row>
    <row r="15" spans="1:14" x14ac:dyDescent="0.3">
      <c r="A15" t="str">
        <f>VLOOKUP(E15,'colecciones 2019 tipos'!$A$3:$B$307,2,FALSE)</f>
        <v>Departamento</v>
      </c>
      <c r="B15" t="str">
        <f>VLOOKUP(C15,BIBLIOTECA!$A$2:$B$41,2,FALSE)</f>
        <v>BBA</v>
      </c>
      <c r="C15" t="s">
        <v>1443</v>
      </c>
      <c r="D15">
        <v>2019</v>
      </c>
      <c r="E15" t="s">
        <v>1793</v>
      </c>
      <c r="I15">
        <v>4</v>
      </c>
      <c r="L15">
        <v>1</v>
      </c>
      <c r="N15">
        <f t="shared" si="0"/>
        <v>5</v>
      </c>
    </row>
    <row r="16" spans="1:14" x14ac:dyDescent="0.3">
      <c r="A16" t="str">
        <f>VLOOKUP(E16,'colecciones 2019 tipos'!$A$3:$B$307,2,FALSE)</f>
        <v>Departamento</v>
      </c>
      <c r="B16" t="str">
        <f>VLOOKUP(C16,BIBLIOTECA!$A$2:$B$41,2,FALSE)</f>
        <v>BBA</v>
      </c>
      <c r="C16" t="s">
        <v>1443</v>
      </c>
      <c r="D16">
        <v>2019</v>
      </c>
      <c r="E16" t="s">
        <v>1794</v>
      </c>
      <c r="G16">
        <v>1</v>
      </c>
      <c r="H16">
        <v>6</v>
      </c>
      <c r="I16">
        <v>3</v>
      </c>
      <c r="J16">
        <v>3</v>
      </c>
      <c r="N16">
        <f t="shared" si="0"/>
        <v>13</v>
      </c>
    </row>
    <row r="17" spans="1:14" x14ac:dyDescent="0.3">
      <c r="A17" t="str">
        <f>VLOOKUP(E17,'colecciones 2019 tipos'!$A$3:$B$307,2,FALSE)</f>
        <v>Mediateca</v>
      </c>
      <c r="B17" t="str">
        <f>VLOOKUP(C17,BIBLIOTECA!$A$2:$B$41,2,FALSE)</f>
        <v>BBA</v>
      </c>
      <c r="C17" t="s">
        <v>1443</v>
      </c>
      <c r="D17">
        <v>2019</v>
      </c>
      <c r="E17" t="s">
        <v>1449</v>
      </c>
      <c r="H17">
        <v>31</v>
      </c>
      <c r="I17">
        <v>13</v>
      </c>
      <c r="J17">
        <v>12</v>
      </c>
      <c r="M17">
        <v>0</v>
      </c>
      <c r="N17">
        <f t="shared" si="0"/>
        <v>56</v>
      </c>
    </row>
    <row r="18" spans="1:14" x14ac:dyDescent="0.3">
      <c r="A18" t="str">
        <f>VLOOKUP(E18,'colecciones 2019 tipos'!$A$3:$B$307,2,FALSE)</f>
        <v>Mediateca</v>
      </c>
      <c r="B18" t="str">
        <f>VLOOKUP(C18,BIBLIOTECA!$A$2:$B$41,2,FALSE)</f>
        <v>BBA</v>
      </c>
      <c r="C18" t="s">
        <v>1443</v>
      </c>
      <c r="D18">
        <v>2019</v>
      </c>
      <c r="E18" t="s">
        <v>1450</v>
      </c>
      <c r="G18">
        <v>2</v>
      </c>
      <c r="H18">
        <v>1164</v>
      </c>
      <c r="I18">
        <v>202</v>
      </c>
      <c r="J18">
        <v>205</v>
      </c>
      <c r="L18">
        <v>7</v>
      </c>
      <c r="M18">
        <v>0</v>
      </c>
      <c r="N18">
        <f t="shared" si="0"/>
        <v>1580</v>
      </c>
    </row>
    <row r="19" spans="1:14" x14ac:dyDescent="0.3">
      <c r="A19" t="str">
        <f>VLOOKUP(E19,'colecciones 2019 tipos'!$A$3:$B$307,2,FALSE)</f>
        <v>Depósito</v>
      </c>
      <c r="B19" t="str">
        <f>VLOOKUP(C19,BIBLIOTECA!$A$2:$B$41,2,FALSE)</f>
        <v>BBA</v>
      </c>
      <c r="C19" t="s">
        <v>1443</v>
      </c>
      <c r="D19">
        <v>2019</v>
      </c>
      <c r="E19" t="s">
        <v>12</v>
      </c>
      <c r="I19">
        <v>0</v>
      </c>
      <c r="L19">
        <v>3</v>
      </c>
      <c r="N19">
        <f t="shared" si="0"/>
        <v>3</v>
      </c>
    </row>
    <row r="20" spans="1:14" x14ac:dyDescent="0.3">
      <c r="A20" t="str">
        <f>VLOOKUP(E20,'colecciones 2019 tipos'!$A$3:$B$307,2,FALSE)</f>
        <v>Depósito</v>
      </c>
      <c r="B20" t="str">
        <f>VLOOKUP(C20,BIBLIOTECA!$A$2:$B$41,2,FALSE)</f>
        <v>BBA</v>
      </c>
      <c r="C20" t="s">
        <v>1443</v>
      </c>
      <c r="D20">
        <v>2019</v>
      </c>
      <c r="E20" t="s">
        <v>1451</v>
      </c>
      <c r="G20">
        <v>3</v>
      </c>
      <c r="H20">
        <v>135</v>
      </c>
      <c r="I20">
        <v>46</v>
      </c>
      <c r="J20">
        <v>50</v>
      </c>
      <c r="L20">
        <v>114</v>
      </c>
      <c r="N20">
        <f t="shared" si="0"/>
        <v>348</v>
      </c>
    </row>
    <row r="21" spans="1:14" x14ac:dyDescent="0.3">
      <c r="A21" t="str">
        <f>VLOOKUP(E21,'colecciones 2019 tipos'!$A$3:$B$307,2,FALSE)</f>
        <v>Revistas</v>
      </c>
      <c r="B21" t="str">
        <f>VLOOKUP(C21,BIBLIOTECA!$A$2:$B$41,2,FALSE)</f>
        <v>BBA</v>
      </c>
      <c r="C21" t="s">
        <v>1443</v>
      </c>
      <c r="D21">
        <v>2019</v>
      </c>
      <c r="E21" t="s">
        <v>1452</v>
      </c>
      <c r="J21">
        <v>3</v>
      </c>
      <c r="N21">
        <f t="shared" si="0"/>
        <v>3</v>
      </c>
    </row>
    <row r="22" spans="1:14" x14ac:dyDescent="0.3">
      <c r="A22" t="str">
        <f>VLOOKUP(E22,'colecciones 2019 tipos'!$A$3:$B$307,2,FALSE)</f>
        <v>L.A.</v>
      </c>
      <c r="B22" t="str">
        <f>VLOOKUP(C22,BIBLIOTECA!$A$2:$B$41,2,FALSE)</f>
        <v>BBA</v>
      </c>
      <c r="C22" t="s">
        <v>1443</v>
      </c>
      <c r="D22">
        <v>2019</v>
      </c>
      <c r="E22" t="s">
        <v>1453</v>
      </c>
      <c r="G22">
        <v>146</v>
      </c>
      <c r="H22">
        <v>4068</v>
      </c>
      <c r="I22">
        <v>1448</v>
      </c>
      <c r="J22">
        <v>1022</v>
      </c>
      <c r="L22">
        <v>198</v>
      </c>
      <c r="M22">
        <v>17</v>
      </c>
      <c r="N22">
        <f t="shared" si="0"/>
        <v>6899</v>
      </c>
    </row>
    <row r="23" spans="1:14" x14ac:dyDescent="0.3">
      <c r="A23" t="str">
        <f>VLOOKUP(E23,'colecciones 2019 tipos'!$A$3:$B$307,2,FALSE)</f>
        <v>L.A.</v>
      </c>
      <c r="B23" t="str">
        <f>VLOOKUP(C23,BIBLIOTECA!$A$2:$B$41,2,FALSE)</f>
        <v>BBA</v>
      </c>
      <c r="C23" t="s">
        <v>1443</v>
      </c>
      <c r="D23">
        <v>2019</v>
      </c>
      <c r="E23" t="s">
        <v>1454</v>
      </c>
      <c r="H23">
        <v>20</v>
      </c>
      <c r="I23">
        <v>13</v>
      </c>
      <c r="J23">
        <v>24</v>
      </c>
      <c r="L23">
        <v>14</v>
      </c>
      <c r="M23">
        <v>0</v>
      </c>
      <c r="N23">
        <f t="shared" si="0"/>
        <v>71</v>
      </c>
    </row>
    <row r="24" spans="1:14" x14ac:dyDescent="0.3">
      <c r="A24" t="str">
        <f>VLOOKUP(E24,'colecciones 2019 tipos'!$A$3:$B$307,2,FALSE)</f>
        <v>Tesis</v>
      </c>
      <c r="B24" t="str">
        <f>VLOOKUP(C24,BIBLIOTECA!$A$2:$B$41,2,FALSE)</f>
        <v>BBA</v>
      </c>
      <c r="C24" t="s">
        <v>1443</v>
      </c>
      <c r="D24">
        <v>2019</v>
      </c>
      <c r="E24" t="s">
        <v>1455</v>
      </c>
      <c r="H24">
        <v>28</v>
      </c>
      <c r="I24">
        <v>15</v>
      </c>
      <c r="J24">
        <v>19</v>
      </c>
      <c r="N24">
        <f t="shared" si="0"/>
        <v>62</v>
      </c>
    </row>
    <row r="25" spans="1:14" x14ac:dyDescent="0.3">
      <c r="A25" t="str">
        <f>VLOOKUP(E25,'colecciones 2019 tipos'!$A$3:$B$307,2,FALSE)</f>
        <v>No librario</v>
      </c>
      <c r="B25" t="str">
        <f>VLOOKUP(C25,BIBLIOTECA!$A$2:$B$41,2,FALSE)</f>
        <v>BIO</v>
      </c>
      <c r="C25" t="s">
        <v>1456</v>
      </c>
      <c r="D25">
        <v>2019</v>
      </c>
      <c r="E25" t="s">
        <v>1457</v>
      </c>
      <c r="H25">
        <v>1</v>
      </c>
      <c r="I25">
        <v>1</v>
      </c>
      <c r="J25">
        <v>8</v>
      </c>
      <c r="K25">
        <v>156</v>
      </c>
      <c r="N25">
        <f t="shared" si="0"/>
        <v>166</v>
      </c>
    </row>
    <row r="26" spans="1:14" x14ac:dyDescent="0.3">
      <c r="A26" t="str">
        <f>VLOOKUP(E26,'colecciones 2019 tipos'!$A$3:$B$307,2,FALSE)</f>
        <v>Depósito</v>
      </c>
      <c r="B26" t="str">
        <f>VLOOKUP(C26,BIBLIOTECA!$A$2:$B$41,2,FALSE)</f>
        <v>BIO</v>
      </c>
      <c r="C26" t="s">
        <v>1456</v>
      </c>
      <c r="D26">
        <v>2019</v>
      </c>
      <c r="E26" t="s">
        <v>1439</v>
      </c>
      <c r="G26">
        <v>3</v>
      </c>
      <c r="H26">
        <v>83</v>
      </c>
      <c r="I26">
        <v>57</v>
      </c>
      <c r="J26">
        <v>48</v>
      </c>
      <c r="K26">
        <v>1</v>
      </c>
      <c r="L26">
        <v>3</v>
      </c>
      <c r="M26">
        <v>0</v>
      </c>
      <c r="N26">
        <f t="shared" si="0"/>
        <v>195</v>
      </c>
    </row>
    <row r="27" spans="1:14" x14ac:dyDescent="0.3">
      <c r="A27" t="str">
        <f>VLOOKUP(E27,'colecciones 2019 tipos'!$A$3:$B$307,2,FALSE)</f>
        <v>Depósito</v>
      </c>
      <c r="B27" t="str">
        <f>VLOOKUP(C27,BIBLIOTECA!$A$2:$B$41,2,FALSE)</f>
        <v>BIO</v>
      </c>
      <c r="C27" t="s">
        <v>1456</v>
      </c>
      <c r="D27">
        <v>2019</v>
      </c>
      <c r="E27" t="s">
        <v>1445</v>
      </c>
      <c r="H27">
        <v>2</v>
      </c>
      <c r="I27">
        <v>1</v>
      </c>
      <c r="J27">
        <v>7</v>
      </c>
      <c r="L27">
        <v>1</v>
      </c>
      <c r="N27">
        <f t="shared" si="0"/>
        <v>11</v>
      </c>
    </row>
    <row r="28" spans="1:14" x14ac:dyDescent="0.3">
      <c r="A28" t="str">
        <f>VLOOKUP(E28,'colecciones 2019 tipos'!$A$3:$B$307,2,FALSE)</f>
        <v>F. Antiguo</v>
      </c>
      <c r="B28" t="str">
        <f>VLOOKUP(C28,BIBLIOTECA!$A$2:$B$41,2,FALSE)</f>
        <v>BIO</v>
      </c>
      <c r="C28" t="s">
        <v>1456</v>
      </c>
      <c r="D28">
        <v>2019</v>
      </c>
      <c r="E28" t="s">
        <v>1460</v>
      </c>
      <c r="J28">
        <v>3</v>
      </c>
      <c r="M28">
        <v>0</v>
      </c>
      <c r="N28">
        <f t="shared" si="0"/>
        <v>3</v>
      </c>
    </row>
    <row r="29" spans="1:14" x14ac:dyDescent="0.3">
      <c r="A29" t="str">
        <f>VLOOKUP(E29,'colecciones 2019 tipos'!$A$3:$B$307,2,FALSE)</f>
        <v>Depósito</v>
      </c>
      <c r="B29" t="str">
        <f>VLOOKUP(C29,BIBLIOTECA!$A$2:$B$41,2,FALSE)</f>
        <v>BIO</v>
      </c>
      <c r="C29" t="s">
        <v>1456</v>
      </c>
      <c r="D29">
        <v>2019</v>
      </c>
      <c r="E29" t="s">
        <v>1461</v>
      </c>
      <c r="G29">
        <v>4</v>
      </c>
      <c r="H29">
        <v>43</v>
      </c>
      <c r="I29">
        <v>9</v>
      </c>
      <c r="J29">
        <v>10</v>
      </c>
      <c r="N29">
        <f t="shared" si="0"/>
        <v>66</v>
      </c>
    </row>
    <row r="30" spans="1:14" x14ac:dyDescent="0.3">
      <c r="A30" t="str">
        <f>VLOOKUP(E30,'colecciones 2019 tipos'!$A$3:$B$307,2,FALSE)</f>
        <v>Mediateca</v>
      </c>
      <c r="B30" t="str">
        <f>VLOOKUP(C30,BIBLIOTECA!$A$2:$B$41,2,FALSE)</f>
        <v>BIO</v>
      </c>
      <c r="C30" t="s">
        <v>1456</v>
      </c>
      <c r="D30">
        <v>2019</v>
      </c>
      <c r="E30" t="s">
        <v>1449</v>
      </c>
      <c r="G30">
        <v>1</v>
      </c>
      <c r="H30">
        <v>30</v>
      </c>
      <c r="I30">
        <v>47</v>
      </c>
      <c r="J30">
        <v>9</v>
      </c>
      <c r="L30">
        <v>1</v>
      </c>
      <c r="M30">
        <v>0</v>
      </c>
      <c r="N30">
        <f t="shared" si="0"/>
        <v>88</v>
      </c>
    </row>
    <row r="31" spans="1:14" x14ac:dyDescent="0.3">
      <c r="A31" t="str">
        <f>VLOOKUP(E31,'colecciones 2019 tipos'!$A$3:$B$307,2,FALSE)</f>
        <v>No librario</v>
      </c>
      <c r="B31" t="str">
        <f>VLOOKUP(C31,BIBLIOTECA!$A$2:$B$41,2,FALSE)</f>
        <v>BIO</v>
      </c>
      <c r="C31" t="s">
        <v>1456</v>
      </c>
      <c r="D31">
        <v>2019</v>
      </c>
      <c r="E31" t="s">
        <v>1462</v>
      </c>
      <c r="G31">
        <v>2</v>
      </c>
      <c r="H31">
        <v>119</v>
      </c>
      <c r="I31">
        <v>6</v>
      </c>
      <c r="N31">
        <f t="shared" si="0"/>
        <v>127</v>
      </c>
    </row>
    <row r="32" spans="1:14" x14ac:dyDescent="0.3">
      <c r="A32" t="str">
        <f>VLOOKUP(E32,'colecciones 2019 tipos'!$A$3:$B$307,2,FALSE)</f>
        <v>No librario</v>
      </c>
      <c r="B32" t="str">
        <f>VLOOKUP(C32,BIBLIOTECA!$A$2:$B$41,2,FALSE)</f>
        <v>BIO</v>
      </c>
      <c r="C32" t="s">
        <v>1456</v>
      </c>
      <c r="D32">
        <v>2019</v>
      </c>
      <c r="E32" t="s">
        <v>1463</v>
      </c>
      <c r="G32">
        <v>8</v>
      </c>
      <c r="H32">
        <v>5061</v>
      </c>
      <c r="I32">
        <v>835</v>
      </c>
      <c r="J32">
        <v>32</v>
      </c>
      <c r="N32">
        <f t="shared" si="0"/>
        <v>5936</v>
      </c>
    </row>
    <row r="33" spans="1:14" x14ac:dyDescent="0.3">
      <c r="A33" t="str">
        <f>VLOOKUP(E33,'colecciones 2019 tipos'!$A$3:$B$307,2,FALSE)</f>
        <v>Referencia</v>
      </c>
      <c r="B33" t="str">
        <f>VLOOKUP(C33,BIBLIOTECA!$A$2:$B$41,2,FALSE)</f>
        <v>BIO</v>
      </c>
      <c r="C33" t="s">
        <v>1456</v>
      </c>
      <c r="D33">
        <v>2019</v>
      </c>
      <c r="E33" t="s">
        <v>1442</v>
      </c>
      <c r="I33">
        <v>3</v>
      </c>
      <c r="K33">
        <v>5</v>
      </c>
      <c r="N33">
        <f t="shared" si="0"/>
        <v>8</v>
      </c>
    </row>
    <row r="34" spans="1:14" x14ac:dyDescent="0.3">
      <c r="A34" t="str">
        <f>VLOOKUP(E34,'colecciones 2019 tipos'!$A$3:$B$307,2,FALSE)</f>
        <v>L.A.</v>
      </c>
      <c r="B34" t="str">
        <f>VLOOKUP(C34,BIBLIOTECA!$A$2:$B$41,2,FALSE)</f>
        <v>BIO</v>
      </c>
      <c r="C34" t="s">
        <v>1456</v>
      </c>
      <c r="D34">
        <v>2019</v>
      </c>
      <c r="E34" t="s">
        <v>1453</v>
      </c>
      <c r="G34">
        <v>81</v>
      </c>
      <c r="H34">
        <v>5250</v>
      </c>
      <c r="I34">
        <v>580</v>
      </c>
      <c r="J34">
        <v>473</v>
      </c>
      <c r="K34">
        <v>598</v>
      </c>
      <c r="L34">
        <v>94</v>
      </c>
      <c r="M34">
        <v>3</v>
      </c>
      <c r="N34">
        <f t="shared" si="0"/>
        <v>7079</v>
      </c>
    </row>
    <row r="35" spans="1:14" x14ac:dyDescent="0.3">
      <c r="A35" t="str">
        <f>VLOOKUP(E35,'colecciones 2019 tipos'!$A$3:$B$307,2,FALSE)</f>
        <v>L.A.</v>
      </c>
      <c r="B35" t="str">
        <f>VLOOKUP(C35,BIBLIOTECA!$A$2:$B$41,2,FALSE)</f>
        <v>BIO</v>
      </c>
      <c r="C35" t="s">
        <v>1456</v>
      </c>
      <c r="D35">
        <v>2019</v>
      </c>
      <c r="E35" t="s">
        <v>1454</v>
      </c>
      <c r="H35">
        <v>6</v>
      </c>
      <c r="J35">
        <v>8</v>
      </c>
      <c r="K35">
        <v>4</v>
      </c>
      <c r="L35">
        <v>2</v>
      </c>
      <c r="N35">
        <f t="shared" si="0"/>
        <v>20</v>
      </c>
    </row>
    <row r="36" spans="1:14" x14ac:dyDescent="0.3">
      <c r="A36" t="str">
        <f>VLOOKUP(E36,'colecciones 2019 tipos'!$A$3:$B$307,2,FALSE)</f>
        <v>Tesis</v>
      </c>
      <c r="B36" t="str">
        <f>VLOOKUP(C36,BIBLIOTECA!$A$2:$B$41,2,FALSE)</f>
        <v>BIO</v>
      </c>
      <c r="C36" t="s">
        <v>1456</v>
      </c>
      <c r="D36">
        <v>2019</v>
      </c>
      <c r="E36" t="s">
        <v>1796</v>
      </c>
      <c r="H36">
        <v>1</v>
      </c>
      <c r="I36">
        <v>1</v>
      </c>
      <c r="L36">
        <v>5</v>
      </c>
      <c r="M36">
        <v>0</v>
      </c>
      <c r="N36">
        <f t="shared" si="0"/>
        <v>7</v>
      </c>
    </row>
    <row r="37" spans="1:14" x14ac:dyDescent="0.3">
      <c r="A37" t="str">
        <f>VLOOKUP(E37,'colecciones 2019 tipos'!$A$3:$B$307,2,FALSE)</f>
        <v>No librario</v>
      </c>
      <c r="B37" t="str">
        <f>VLOOKUP(C37,BIBLIOTECA!$A$2:$B$41,2,FALSE)</f>
        <v>BYD</v>
      </c>
      <c r="C37" t="s">
        <v>1464</v>
      </c>
      <c r="D37">
        <v>2019</v>
      </c>
      <c r="E37" t="s">
        <v>1465</v>
      </c>
      <c r="H37">
        <v>1</v>
      </c>
      <c r="I37">
        <v>0</v>
      </c>
      <c r="J37">
        <v>3</v>
      </c>
      <c r="M37">
        <v>0</v>
      </c>
      <c r="N37">
        <f t="shared" si="0"/>
        <v>4</v>
      </c>
    </row>
    <row r="38" spans="1:14" x14ac:dyDescent="0.3">
      <c r="A38" t="str">
        <f>VLOOKUP(E38,'colecciones 2019 tipos'!$A$3:$B$307,2,FALSE)</f>
        <v>Depósito</v>
      </c>
      <c r="B38" t="str">
        <f>VLOOKUP(C38,BIBLIOTECA!$A$2:$B$41,2,FALSE)</f>
        <v>BYD</v>
      </c>
      <c r="C38" t="s">
        <v>1464</v>
      </c>
      <c r="D38">
        <v>2019</v>
      </c>
      <c r="E38" t="s">
        <v>1467</v>
      </c>
      <c r="I38">
        <v>1</v>
      </c>
      <c r="J38">
        <v>1</v>
      </c>
      <c r="M38">
        <v>0</v>
      </c>
      <c r="N38">
        <f t="shared" si="0"/>
        <v>2</v>
      </c>
    </row>
    <row r="39" spans="1:14" x14ac:dyDescent="0.3">
      <c r="A39" t="str">
        <f>VLOOKUP(E39,'colecciones 2019 tipos'!$A$3:$B$307,2,FALSE)</f>
        <v>Depósito</v>
      </c>
      <c r="B39" t="str">
        <f>VLOOKUP(C39,BIBLIOTECA!$A$2:$B$41,2,FALSE)</f>
        <v>BYD</v>
      </c>
      <c r="C39" t="s">
        <v>1464</v>
      </c>
      <c r="D39">
        <v>2019</v>
      </c>
      <c r="E39" t="s">
        <v>1439</v>
      </c>
      <c r="G39">
        <v>6</v>
      </c>
      <c r="H39">
        <v>14</v>
      </c>
      <c r="I39">
        <v>49</v>
      </c>
      <c r="J39">
        <v>85</v>
      </c>
      <c r="M39">
        <v>0</v>
      </c>
      <c r="N39">
        <f t="shared" si="0"/>
        <v>154</v>
      </c>
    </row>
    <row r="40" spans="1:14" x14ac:dyDescent="0.3">
      <c r="A40" t="str">
        <f>VLOOKUP(E40,'colecciones 2019 tipos'!$A$3:$B$307,2,FALSE)</f>
        <v>Depósito</v>
      </c>
      <c r="B40" t="str">
        <f>VLOOKUP(C40,BIBLIOTECA!$A$2:$B$41,2,FALSE)</f>
        <v>BYD</v>
      </c>
      <c r="C40" t="s">
        <v>1464</v>
      </c>
      <c r="D40">
        <v>2019</v>
      </c>
      <c r="E40" t="s">
        <v>1445</v>
      </c>
      <c r="H40">
        <v>1</v>
      </c>
      <c r="J40">
        <v>2</v>
      </c>
      <c r="M40">
        <v>0</v>
      </c>
      <c r="N40">
        <f t="shared" si="0"/>
        <v>3</v>
      </c>
    </row>
    <row r="41" spans="1:14" x14ac:dyDescent="0.3">
      <c r="A41" t="str">
        <f>VLOOKUP(E41,'colecciones 2019 tipos'!$A$3:$B$307,2,FALSE)</f>
        <v>L.A.</v>
      </c>
      <c r="B41" t="str">
        <f>VLOOKUP(C41,BIBLIOTECA!$A$2:$B$41,2,FALSE)</f>
        <v>BYD</v>
      </c>
      <c r="C41" t="s">
        <v>1464</v>
      </c>
      <c r="D41">
        <v>2019</v>
      </c>
      <c r="E41" t="s">
        <v>1468</v>
      </c>
      <c r="G41">
        <v>72</v>
      </c>
      <c r="H41">
        <v>491</v>
      </c>
      <c r="I41">
        <v>457</v>
      </c>
      <c r="J41">
        <v>479</v>
      </c>
      <c r="M41">
        <v>0</v>
      </c>
      <c r="N41">
        <f t="shared" si="0"/>
        <v>1499</v>
      </c>
    </row>
    <row r="42" spans="1:14" x14ac:dyDescent="0.3">
      <c r="A42" t="str">
        <f>VLOOKUP(E42,'colecciones 2019 tipos'!$A$3:$B$307,2,FALSE)</f>
        <v>Referencia</v>
      </c>
      <c r="B42" t="str">
        <f>VLOOKUP(C42,BIBLIOTECA!$A$2:$B$41,2,FALSE)</f>
        <v>BYD</v>
      </c>
      <c r="C42" t="s">
        <v>1464</v>
      </c>
      <c r="D42">
        <v>2019</v>
      </c>
      <c r="E42" t="s">
        <v>1442</v>
      </c>
      <c r="I42">
        <v>1</v>
      </c>
      <c r="N42">
        <f t="shared" si="0"/>
        <v>1</v>
      </c>
    </row>
    <row r="43" spans="1:14" x14ac:dyDescent="0.3">
      <c r="A43" t="str">
        <f>VLOOKUP(E43,'colecciones 2019 tipos'!$A$3:$B$307,2,FALSE)</f>
        <v>B. Trabajo</v>
      </c>
      <c r="B43" t="str">
        <f>VLOOKUP(C43,BIBLIOTECA!$A$2:$B$41,2,FALSE)</f>
        <v>INF</v>
      </c>
      <c r="C43" t="s">
        <v>1469</v>
      </c>
      <c r="D43">
        <v>2019</v>
      </c>
      <c r="E43" t="s">
        <v>1470</v>
      </c>
      <c r="J43">
        <v>1</v>
      </c>
      <c r="M43">
        <v>0</v>
      </c>
      <c r="N43">
        <f t="shared" si="0"/>
        <v>1</v>
      </c>
    </row>
    <row r="44" spans="1:14" x14ac:dyDescent="0.3">
      <c r="A44" t="str">
        <f>VLOOKUP(E44,'colecciones 2019 tipos'!$A$3:$B$307,2,FALSE)</f>
        <v>Depósito</v>
      </c>
      <c r="B44" t="str">
        <f>VLOOKUP(C44,BIBLIOTECA!$A$2:$B$41,2,FALSE)</f>
        <v>INF</v>
      </c>
      <c r="C44" t="s">
        <v>1469</v>
      </c>
      <c r="D44">
        <v>2019</v>
      </c>
      <c r="E44" t="s">
        <v>1439</v>
      </c>
      <c r="F44">
        <v>2</v>
      </c>
      <c r="G44">
        <v>41</v>
      </c>
      <c r="H44">
        <v>579</v>
      </c>
      <c r="I44">
        <v>342</v>
      </c>
      <c r="J44">
        <v>618</v>
      </c>
      <c r="K44">
        <v>3</v>
      </c>
      <c r="L44">
        <v>29</v>
      </c>
      <c r="M44">
        <v>2</v>
      </c>
      <c r="N44">
        <f t="shared" si="0"/>
        <v>1616</v>
      </c>
    </row>
    <row r="45" spans="1:14" x14ac:dyDescent="0.3">
      <c r="A45" t="str">
        <f>VLOOKUP(E45,'colecciones 2019 tipos'!$A$3:$B$307,2,FALSE)</f>
        <v>Depósito</v>
      </c>
      <c r="B45" t="str">
        <f>VLOOKUP(C45,BIBLIOTECA!$A$2:$B$41,2,FALSE)</f>
        <v>INF</v>
      </c>
      <c r="C45" t="s">
        <v>1469</v>
      </c>
      <c r="D45">
        <v>2019</v>
      </c>
      <c r="E45" t="s">
        <v>1472</v>
      </c>
      <c r="H45">
        <v>5</v>
      </c>
      <c r="I45">
        <v>1</v>
      </c>
      <c r="J45">
        <v>46</v>
      </c>
      <c r="K45">
        <v>0</v>
      </c>
      <c r="M45">
        <v>0</v>
      </c>
      <c r="N45">
        <f t="shared" si="0"/>
        <v>52</v>
      </c>
    </row>
    <row r="46" spans="1:14" x14ac:dyDescent="0.3">
      <c r="A46" t="str">
        <f>VLOOKUP(E46,'colecciones 2019 tipos'!$A$3:$B$307,2,FALSE)</f>
        <v>Revistas</v>
      </c>
      <c r="B46" t="str">
        <f>VLOOKUP(C46,BIBLIOTECA!$A$2:$B$41,2,FALSE)</f>
        <v>INF</v>
      </c>
      <c r="C46" t="s">
        <v>1469</v>
      </c>
      <c r="D46">
        <v>2019</v>
      </c>
      <c r="E46" t="s">
        <v>1797</v>
      </c>
      <c r="J46">
        <v>1</v>
      </c>
      <c r="M46">
        <v>0</v>
      </c>
      <c r="N46">
        <f t="shared" si="0"/>
        <v>1</v>
      </c>
    </row>
    <row r="47" spans="1:14" x14ac:dyDescent="0.3">
      <c r="A47" t="str">
        <f>VLOOKUP(E47,'colecciones 2019 tipos'!$A$3:$B$307,2,FALSE)</f>
        <v>L.A.</v>
      </c>
      <c r="B47" t="str">
        <f>VLOOKUP(C47,BIBLIOTECA!$A$2:$B$41,2,FALSE)</f>
        <v>INF</v>
      </c>
      <c r="C47" t="s">
        <v>1469</v>
      </c>
      <c r="D47">
        <v>2019</v>
      </c>
      <c r="E47" t="s">
        <v>1468</v>
      </c>
      <c r="F47">
        <v>11</v>
      </c>
      <c r="G47">
        <v>198</v>
      </c>
      <c r="H47">
        <v>8528</v>
      </c>
      <c r="I47">
        <v>3200</v>
      </c>
      <c r="J47">
        <v>3040</v>
      </c>
      <c r="K47">
        <v>0</v>
      </c>
      <c r="L47">
        <v>77</v>
      </c>
      <c r="M47">
        <v>15</v>
      </c>
      <c r="N47">
        <f t="shared" si="0"/>
        <v>15069</v>
      </c>
    </row>
    <row r="48" spans="1:14" x14ac:dyDescent="0.3">
      <c r="A48" t="str">
        <f>VLOOKUP(E48,'colecciones 2019 tipos'!$A$3:$B$307,2,FALSE)</f>
        <v>L.A.</v>
      </c>
      <c r="B48" t="str">
        <f>VLOOKUP(C48,BIBLIOTECA!$A$2:$B$41,2,FALSE)</f>
        <v>INF</v>
      </c>
      <c r="C48" t="s">
        <v>1469</v>
      </c>
      <c r="D48">
        <v>2019</v>
      </c>
      <c r="E48" t="s">
        <v>1473</v>
      </c>
      <c r="H48">
        <v>3</v>
      </c>
      <c r="I48">
        <v>1</v>
      </c>
      <c r="J48">
        <v>3</v>
      </c>
      <c r="L48">
        <v>1</v>
      </c>
      <c r="N48">
        <f t="shared" si="0"/>
        <v>8</v>
      </c>
    </row>
    <row r="49" spans="1:14" x14ac:dyDescent="0.3">
      <c r="A49" t="str">
        <f>VLOOKUP(E49,'colecciones 2019 tipos'!$A$3:$B$307,2,FALSE)</f>
        <v>Mat. Especiales</v>
      </c>
      <c r="B49" t="str">
        <f>VLOOKUP(C49,BIBLIOTECA!$A$2:$B$41,2,FALSE)</f>
        <v>INF</v>
      </c>
      <c r="C49" t="s">
        <v>1469</v>
      </c>
      <c r="D49">
        <v>2019</v>
      </c>
      <c r="E49" t="s">
        <v>1474</v>
      </c>
      <c r="H49">
        <v>7</v>
      </c>
      <c r="I49">
        <v>15</v>
      </c>
      <c r="J49">
        <v>11</v>
      </c>
      <c r="L49">
        <v>1</v>
      </c>
      <c r="M49">
        <v>0</v>
      </c>
      <c r="N49">
        <f t="shared" si="0"/>
        <v>34</v>
      </c>
    </row>
    <row r="50" spans="1:14" x14ac:dyDescent="0.3">
      <c r="A50" t="str">
        <f>VLOOKUP(E50,'colecciones 2019 tipos'!$A$3:$B$307,2,FALSE)</f>
        <v>Mediateca</v>
      </c>
      <c r="B50" t="str">
        <f>VLOOKUP(C50,BIBLIOTECA!$A$2:$B$41,2,FALSE)</f>
        <v>INF</v>
      </c>
      <c r="C50" t="s">
        <v>1469</v>
      </c>
      <c r="D50">
        <v>2019</v>
      </c>
      <c r="E50" t="s">
        <v>1475</v>
      </c>
      <c r="H50">
        <v>157</v>
      </c>
      <c r="I50">
        <v>21</v>
      </c>
      <c r="J50">
        <v>7</v>
      </c>
      <c r="K50">
        <v>13</v>
      </c>
      <c r="N50">
        <f t="shared" si="0"/>
        <v>198</v>
      </c>
    </row>
    <row r="51" spans="1:14" x14ac:dyDescent="0.3">
      <c r="A51" t="str">
        <f>VLOOKUP(E51,'colecciones 2019 tipos'!$A$3:$B$307,2,FALSE)</f>
        <v>No librario</v>
      </c>
      <c r="B51" t="str">
        <f>VLOOKUP(C51,BIBLIOTECA!$A$2:$B$41,2,FALSE)</f>
        <v>INF</v>
      </c>
      <c r="C51" t="s">
        <v>1469</v>
      </c>
      <c r="D51">
        <v>2019</v>
      </c>
      <c r="E51" t="s">
        <v>1798</v>
      </c>
      <c r="I51">
        <v>1</v>
      </c>
      <c r="K51">
        <v>4</v>
      </c>
      <c r="N51">
        <f t="shared" si="0"/>
        <v>5</v>
      </c>
    </row>
    <row r="52" spans="1:14" x14ac:dyDescent="0.3">
      <c r="A52" t="str">
        <f>VLOOKUP(E52,'colecciones 2019 tipos'!$A$3:$B$307,2,FALSE)</f>
        <v>No librario</v>
      </c>
      <c r="B52" t="str">
        <f>VLOOKUP(C52,BIBLIOTECA!$A$2:$B$41,2,FALSE)</f>
        <v>INF</v>
      </c>
      <c r="C52" t="s">
        <v>1469</v>
      </c>
      <c r="D52">
        <v>2019</v>
      </c>
      <c r="E52" t="s">
        <v>1476</v>
      </c>
      <c r="G52">
        <v>2</v>
      </c>
      <c r="H52">
        <v>225</v>
      </c>
      <c r="I52">
        <v>72</v>
      </c>
      <c r="J52">
        <v>295</v>
      </c>
      <c r="K52">
        <v>1052</v>
      </c>
      <c r="L52">
        <v>109</v>
      </c>
      <c r="M52">
        <v>6</v>
      </c>
      <c r="N52">
        <f t="shared" si="0"/>
        <v>1761</v>
      </c>
    </row>
    <row r="53" spans="1:14" x14ac:dyDescent="0.3">
      <c r="A53" t="str">
        <f>VLOOKUP(E53,'colecciones 2019 tipos'!$A$3:$B$307,2,FALSE)</f>
        <v>Referencia</v>
      </c>
      <c r="B53" t="str">
        <f>VLOOKUP(C53,BIBLIOTECA!$A$2:$B$41,2,FALSE)</f>
        <v>INF</v>
      </c>
      <c r="C53" t="s">
        <v>1469</v>
      </c>
      <c r="D53">
        <v>2019</v>
      </c>
      <c r="E53" t="s">
        <v>1477</v>
      </c>
      <c r="H53">
        <v>15</v>
      </c>
      <c r="I53">
        <v>25</v>
      </c>
      <c r="J53">
        <v>3</v>
      </c>
      <c r="N53">
        <f t="shared" si="0"/>
        <v>43</v>
      </c>
    </row>
    <row r="54" spans="1:14" x14ac:dyDescent="0.3">
      <c r="A54" t="str">
        <f>VLOOKUP(E54,'colecciones 2019 tipos'!$A$3:$B$307,2,FALSE)</f>
        <v>Tesis</v>
      </c>
      <c r="B54" t="str">
        <f>VLOOKUP(C54,BIBLIOTECA!$A$2:$B$41,2,FALSE)</f>
        <v>INF</v>
      </c>
      <c r="C54" t="s">
        <v>1469</v>
      </c>
      <c r="D54">
        <v>2019</v>
      </c>
      <c r="E54" t="s">
        <v>1455</v>
      </c>
      <c r="J54">
        <v>2</v>
      </c>
      <c r="N54">
        <f t="shared" si="0"/>
        <v>2</v>
      </c>
    </row>
    <row r="55" spans="1:14" x14ac:dyDescent="0.3">
      <c r="A55" t="str">
        <f>VLOOKUP(E55,'colecciones 2019 tipos'!$A$3:$B$307,2,FALSE)</f>
        <v>No librario</v>
      </c>
      <c r="B55" t="str">
        <f>VLOOKUP(C55,BIBLIOTECA!$A$2:$B$41,2,FALSE)</f>
        <v>INF</v>
      </c>
      <c r="C55" t="s">
        <v>1469</v>
      </c>
      <c r="D55">
        <v>2019</v>
      </c>
      <c r="E55" t="s">
        <v>1478</v>
      </c>
      <c r="H55">
        <v>2</v>
      </c>
      <c r="J55">
        <v>3</v>
      </c>
      <c r="M55">
        <v>1</v>
      </c>
      <c r="N55">
        <f t="shared" si="0"/>
        <v>6</v>
      </c>
    </row>
    <row r="56" spans="1:14" x14ac:dyDescent="0.3">
      <c r="A56" t="str">
        <f>VLOOKUP(E56,'colecciones 2019 tipos'!$A$3:$B$307,2,FALSE)</f>
        <v>Mat. Especiales</v>
      </c>
      <c r="B56" t="str">
        <f>VLOOKUP(C56,BIBLIOTECA!$A$2:$B$41,2,FALSE)</f>
        <v>INF</v>
      </c>
      <c r="C56" t="s">
        <v>1469</v>
      </c>
      <c r="D56">
        <v>2019</v>
      </c>
      <c r="E56" t="s">
        <v>1479</v>
      </c>
      <c r="G56">
        <v>68</v>
      </c>
      <c r="H56">
        <v>2929</v>
      </c>
      <c r="I56">
        <v>1119</v>
      </c>
      <c r="J56">
        <v>1063</v>
      </c>
      <c r="L56">
        <v>32</v>
      </c>
      <c r="M56">
        <v>39</v>
      </c>
      <c r="N56">
        <f t="shared" si="0"/>
        <v>5250</v>
      </c>
    </row>
    <row r="57" spans="1:14" x14ac:dyDescent="0.3">
      <c r="A57" t="str">
        <f>VLOOKUP(E57,'colecciones 2019 tipos'!$A$3:$B$307,2,FALSE)</f>
        <v>Depósito</v>
      </c>
      <c r="B57" t="str">
        <f>VLOOKUP(C57,BIBLIOTECA!$A$2:$B$41,2,FALSE)</f>
        <v>CEE</v>
      </c>
      <c r="C57" t="s">
        <v>1480</v>
      </c>
      <c r="D57">
        <v>2019</v>
      </c>
      <c r="E57" t="s">
        <v>1481</v>
      </c>
      <c r="G57">
        <v>1</v>
      </c>
      <c r="H57">
        <v>3</v>
      </c>
      <c r="I57">
        <v>4</v>
      </c>
      <c r="J57">
        <v>3</v>
      </c>
      <c r="M57">
        <v>0</v>
      </c>
      <c r="N57">
        <f t="shared" si="0"/>
        <v>11</v>
      </c>
    </row>
    <row r="58" spans="1:14" x14ac:dyDescent="0.3">
      <c r="A58" t="str">
        <f>VLOOKUP(E58,'colecciones 2019 tipos'!$A$3:$B$307,2,FALSE)</f>
        <v>L.A.</v>
      </c>
      <c r="B58" t="str">
        <f>VLOOKUP(C58,BIBLIOTECA!$A$2:$B$41,2,FALSE)</f>
        <v>CEE</v>
      </c>
      <c r="C58" t="s">
        <v>1480</v>
      </c>
      <c r="D58">
        <v>2019</v>
      </c>
      <c r="E58" t="s">
        <v>1482</v>
      </c>
      <c r="G58">
        <v>1</v>
      </c>
      <c r="H58">
        <v>15</v>
      </c>
      <c r="I58">
        <v>19</v>
      </c>
      <c r="J58">
        <v>2</v>
      </c>
      <c r="L58">
        <v>1</v>
      </c>
      <c r="M58">
        <v>0</v>
      </c>
      <c r="N58">
        <f t="shared" si="0"/>
        <v>38</v>
      </c>
    </row>
    <row r="59" spans="1:14" x14ac:dyDescent="0.3">
      <c r="A59" t="str">
        <f>VLOOKUP(E59,'colecciones 2019 tipos'!$A$3:$B$307,2,FALSE)</f>
        <v>Depósito</v>
      </c>
      <c r="B59" t="str">
        <f>VLOOKUP(C59,BIBLIOTECA!$A$2:$B$41,2,FALSE)</f>
        <v>CEE</v>
      </c>
      <c r="C59" t="s">
        <v>1480</v>
      </c>
      <c r="D59">
        <v>2019</v>
      </c>
      <c r="E59" t="s">
        <v>1439</v>
      </c>
      <c r="F59">
        <v>1</v>
      </c>
      <c r="G59">
        <v>49</v>
      </c>
      <c r="H59">
        <v>435</v>
      </c>
      <c r="I59">
        <v>415</v>
      </c>
      <c r="J59">
        <v>401</v>
      </c>
      <c r="K59">
        <v>0</v>
      </c>
      <c r="L59">
        <v>212</v>
      </c>
      <c r="M59">
        <v>0</v>
      </c>
      <c r="N59">
        <f t="shared" si="0"/>
        <v>1513</v>
      </c>
    </row>
    <row r="60" spans="1:14" x14ac:dyDescent="0.3">
      <c r="A60" t="str">
        <f>VLOOKUP(E60,'colecciones 2019 tipos'!$A$3:$B$307,2,FALSE)</f>
        <v>Depósito</v>
      </c>
      <c r="B60" t="str">
        <f>VLOOKUP(C60,BIBLIOTECA!$A$2:$B$41,2,FALSE)</f>
        <v>CEE</v>
      </c>
      <c r="C60" t="s">
        <v>1480</v>
      </c>
      <c r="D60">
        <v>2019</v>
      </c>
      <c r="E60" t="s">
        <v>1445</v>
      </c>
      <c r="G60">
        <v>1</v>
      </c>
      <c r="H60">
        <v>4</v>
      </c>
      <c r="I60">
        <v>16</v>
      </c>
      <c r="J60">
        <v>35</v>
      </c>
      <c r="L60">
        <v>39</v>
      </c>
      <c r="M60">
        <v>0</v>
      </c>
      <c r="N60">
        <f t="shared" ref="N60:N116" si="1">SUM(F60:M60)</f>
        <v>95</v>
      </c>
    </row>
    <row r="61" spans="1:14" x14ac:dyDescent="0.3">
      <c r="A61" t="str">
        <f>VLOOKUP(E61,'colecciones 2019 tipos'!$A$3:$B$307,2,FALSE)</f>
        <v>Depósito</v>
      </c>
      <c r="B61" t="str">
        <f>VLOOKUP(C61,BIBLIOTECA!$A$2:$B$41,2,FALSE)</f>
        <v>CEE</v>
      </c>
      <c r="C61" t="s">
        <v>1480</v>
      </c>
      <c r="D61">
        <v>2019</v>
      </c>
      <c r="E61" t="s">
        <v>1472</v>
      </c>
      <c r="J61">
        <v>10</v>
      </c>
      <c r="K61">
        <v>0</v>
      </c>
      <c r="N61">
        <f t="shared" si="1"/>
        <v>10</v>
      </c>
    </row>
    <row r="62" spans="1:14" x14ac:dyDescent="0.3">
      <c r="A62" t="str">
        <f>VLOOKUP(E62,'colecciones 2019 tipos'!$A$3:$B$307,2,FALSE)</f>
        <v>No librario</v>
      </c>
      <c r="B62" t="str">
        <f>VLOOKUP(C62,BIBLIOTECA!$A$2:$B$41,2,FALSE)</f>
        <v>CEE</v>
      </c>
      <c r="C62" t="s">
        <v>1480</v>
      </c>
      <c r="D62">
        <v>2019</v>
      </c>
      <c r="E62" t="s">
        <v>1484</v>
      </c>
      <c r="H62">
        <v>4196</v>
      </c>
      <c r="I62">
        <v>893</v>
      </c>
      <c r="J62">
        <v>8</v>
      </c>
      <c r="M62">
        <v>0</v>
      </c>
      <c r="N62">
        <f t="shared" si="1"/>
        <v>5097</v>
      </c>
    </row>
    <row r="63" spans="1:14" x14ac:dyDescent="0.3">
      <c r="A63" t="str">
        <f>VLOOKUP(E63,'colecciones 2019 tipos'!$A$3:$B$307,2,FALSE)</f>
        <v>L.A.</v>
      </c>
      <c r="B63" t="str">
        <f>VLOOKUP(C63,BIBLIOTECA!$A$2:$B$41,2,FALSE)</f>
        <v>CEE</v>
      </c>
      <c r="C63" t="s">
        <v>1480</v>
      </c>
      <c r="D63">
        <v>2019</v>
      </c>
      <c r="E63" t="s">
        <v>1468</v>
      </c>
      <c r="G63">
        <v>81</v>
      </c>
      <c r="H63">
        <v>1512</v>
      </c>
      <c r="I63">
        <v>925</v>
      </c>
      <c r="J63">
        <v>723</v>
      </c>
      <c r="K63">
        <v>0</v>
      </c>
      <c r="L63">
        <v>74</v>
      </c>
      <c r="M63">
        <v>2</v>
      </c>
      <c r="N63">
        <f t="shared" si="1"/>
        <v>3317</v>
      </c>
    </row>
    <row r="64" spans="1:14" x14ac:dyDescent="0.3">
      <c r="A64" t="str">
        <f>VLOOKUP(E64,'colecciones 2019 tipos'!$A$3:$B$307,2,FALSE)</f>
        <v>L.A.</v>
      </c>
      <c r="B64" t="str">
        <f>VLOOKUP(C64,BIBLIOTECA!$A$2:$B$41,2,FALSE)</f>
        <v>CEE</v>
      </c>
      <c r="C64" t="s">
        <v>1480</v>
      </c>
      <c r="D64">
        <v>2019</v>
      </c>
      <c r="E64" t="s">
        <v>1485</v>
      </c>
      <c r="G64">
        <v>85</v>
      </c>
      <c r="H64">
        <v>9692</v>
      </c>
      <c r="I64">
        <v>2730</v>
      </c>
      <c r="J64">
        <v>360</v>
      </c>
      <c r="K64">
        <v>0</v>
      </c>
      <c r="L64">
        <v>9</v>
      </c>
      <c r="M64">
        <v>6</v>
      </c>
      <c r="N64">
        <f t="shared" si="1"/>
        <v>12882</v>
      </c>
    </row>
    <row r="65" spans="1:14" x14ac:dyDescent="0.3">
      <c r="A65" t="str">
        <f>VLOOKUP(E65,'colecciones 2019 tipos'!$A$3:$B$307,2,FALSE)</f>
        <v>L.A.</v>
      </c>
      <c r="B65" t="str">
        <f>VLOOKUP(C65,BIBLIOTECA!$A$2:$B$41,2,FALSE)</f>
        <v>CEE</v>
      </c>
      <c r="C65" t="s">
        <v>1480</v>
      </c>
      <c r="D65">
        <v>2019</v>
      </c>
      <c r="E65" t="s">
        <v>1486</v>
      </c>
      <c r="H65">
        <v>74</v>
      </c>
      <c r="I65">
        <v>20</v>
      </c>
      <c r="M65">
        <v>0</v>
      </c>
      <c r="N65">
        <f t="shared" si="1"/>
        <v>94</v>
      </c>
    </row>
    <row r="66" spans="1:14" x14ac:dyDescent="0.3">
      <c r="A66" t="str">
        <f>VLOOKUP(E66,'colecciones 2019 tipos'!$A$3:$B$307,2,FALSE)</f>
        <v>Mat. Especiales</v>
      </c>
      <c r="B66" t="str">
        <f>VLOOKUP(C66,BIBLIOTECA!$A$2:$B$41,2,FALSE)</f>
        <v>CEE</v>
      </c>
      <c r="C66" t="s">
        <v>1480</v>
      </c>
      <c r="D66">
        <v>2019</v>
      </c>
      <c r="E66" t="s">
        <v>1487</v>
      </c>
      <c r="H66">
        <v>21</v>
      </c>
      <c r="I66">
        <v>27</v>
      </c>
      <c r="J66">
        <v>30</v>
      </c>
      <c r="L66">
        <v>2</v>
      </c>
      <c r="M66">
        <v>1</v>
      </c>
      <c r="N66">
        <f t="shared" si="1"/>
        <v>81</v>
      </c>
    </row>
    <row r="67" spans="1:14" x14ac:dyDescent="0.3">
      <c r="A67" t="str">
        <f>VLOOKUP(E67,'colecciones 2019 tipos'!$A$3:$B$307,2,FALSE)</f>
        <v>Mat. Especiales</v>
      </c>
      <c r="B67" t="str">
        <f>VLOOKUP(C67,BIBLIOTECA!$A$2:$B$41,2,FALSE)</f>
        <v>CEE</v>
      </c>
      <c r="C67" t="s">
        <v>1480</v>
      </c>
      <c r="D67">
        <v>2019</v>
      </c>
      <c r="E67" t="s">
        <v>1488</v>
      </c>
      <c r="G67">
        <v>2</v>
      </c>
      <c r="H67">
        <v>6</v>
      </c>
      <c r="I67">
        <v>3</v>
      </c>
      <c r="J67">
        <v>2</v>
      </c>
      <c r="K67">
        <v>0</v>
      </c>
      <c r="M67">
        <v>0</v>
      </c>
      <c r="N67">
        <f t="shared" si="1"/>
        <v>13</v>
      </c>
    </row>
    <row r="68" spans="1:14" x14ac:dyDescent="0.3">
      <c r="A68" t="str">
        <f>VLOOKUP(E68,'colecciones 2019 tipos'!$A$3:$B$307,2,FALSE)</f>
        <v>Depósito</v>
      </c>
      <c r="B68" t="str">
        <f>VLOOKUP(C68,BIBLIOTECA!$A$2:$B$41,2,FALSE)</f>
        <v>CEE</v>
      </c>
      <c r="C68" t="s">
        <v>1480</v>
      </c>
      <c r="D68">
        <v>2019</v>
      </c>
      <c r="E68" t="s">
        <v>12</v>
      </c>
      <c r="H68">
        <v>7</v>
      </c>
      <c r="K68">
        <v>0</v>
      </c>
      <c r="N68">
        <f t="shared" si="1"/>
        <v>7</v>
      </c>
    </row>
    <row r="69" spans="1:14" x14ac:dyDescent="0.3">
      <c r="A69" t="str">
        <f>VLOOKUP(E69,'colecciones 2019 tipos'!$A$3:$B$307,2,FALSE)</f>
        <v>Referencia</v>
      </c>
      <c r="B69" t="str">
        <f>VLOOKUP(C69,BIBLIOTECA!$A$2:$B$41,2,FALSE)</f>
        <v>CEE</v>
      </c>
      <c r="C69" t="s">
        <v>1480</v>
      </c>
      <c r="D69">
        <v>2019</v>
      </c>
      <c r="E69" t="s">
        <v>1442</v>
      </c>
      <c r="H69">
        <v>1</v>
      </c>
      <c r="I69">
        <v>46</v>
      </c>
      <c r="J69">
        <v>2</v>
      </c>
      <c r="L69">
        <v>4</v>
      </c>
      <c r="N69">
        <f t="shared" si="1"/>
        <v>53</v>
      </c>
    </row>
    <row r="70" spans="1:14" x14ac:dyDescent="0.3">
      <c r="A70" t="str">
        <f>VLOOKUP(E70,'colecciones 2019 tipos'!$A$3:$B$307,2,FALSE)</f>
        <v>Tesis</v>
      </c>
      <c r="B70" t="str">
        <f>VLOOKUP(C70,BIBLIOTECA!$A$2:$B$41,2,FALSE)</f>
        <v>CEE</v>
      </c>
      <c r="C70" t="s">
        <v>1480</v>
      </c>
      <c r="D70">
        <v>2019</v>
      </c>
      <c r="E70" t="s">
        <v>1491</v>
      </c>
      <c r="H70">
        <v>1</v>
      </c>
      <c r="J70">
        <v>0</v>
      </c>
      <c r="L70">
        <v>4</v>
      </c>
      <c r="N70">
        <f t="shared" si="1"/>
        <v>5</v>
      </c>
    </row>
    <row r="71" spans="1:14" x14ac:dyDescent="0.3">
      <c r="A71" t="str">
        <f>VLOOKUP(E71,'colecciones 2019 tipos'!$A$3:$B$307,2,FALSE)</f>
        <v>Tesis</v>
      </c>
      <c r="B71" t="str">
        <f>VLOOKUP(C71,BIBLIOTECA!$A$2:$B$41,2,FALSE)</f>
        <v>CEE</v>
      </c>
      <c r="C71" t="s">
        <v>1480</v>
      </c>
      <c r="D71">
        <v>2019</v>
      </c>
      <c r="E71" t="s">
        <v>1455</v>
      </c>
      <c r="I71">
        <v>1</v>
      </c>
      <c r="L71">
        <v>17</v>
      </c>
      <c r="M71">
        <v>0</v>
      </c>
      <c r="N71">
        <f t="shared" si="1"/>
        <v>18</v>
      </c>
    </row>
    <row r="72" spans="1:14" x14ac:dyDescent="0.3">
      <c r="A72" t="str">
        <f>VLOOKUP(E72,'colecciones 2019 tipos'!$A$3:$B$307,2,FALSE)</f>
        <v>Ocio</v>
      </c>
      <c r="B72" t="str">
        <f>VLOOKUP(C72,BIBLIOTECA!$A$2:$B$41,2,FALSE)</f>
        <v>FIS</v>
      </c>
      <c r="C72" t="s">
        <v>1492</v>
      </c>
      <c r="D72">
        <v>2019</v>
      </c>
      <c r="E72" t="s">
        <v>1493</v>
      </c>
      <c r="H72">
        <v>140</v>
      </c>
      <c r="I72">
        <v>41</v>
      </c>
      <c r="J72">
        <v>2</v>
      </c>
      <c r="L72">
        <v>1</v>
      </c>
      <c r="M72">
        <v>0</v>
      </c>
      <c r="N72">
        <f t="shared" si="1"/>
        <v>184</v>
      </c>
    </row>
    <row r="73" spans="1:14" x14ac:dyDescent="0.3">
      <c r="A73" t="str">
        <f>VLOOKUP(E73,'colecciones 2019 tipos'!$A$3:$B$307,2,FALSE)</f>
        <v>Depósito</v>
      </c>
      <c r="B73" t="str">
        <f>VLOOKUP(C73,BIBLIOTECA!$A$2:$B$41,2,FALSE)</f>
        <v>FIS</v>
      </c>
      <c r="C73" t="s">
        <v>1492</v>
      </c>
      <c r="D73">
        <v>2019</v>
      </c>
      <c r="E73" t="s">
        <v>1439</v>
      </c>
      <c r="H73">
        <v>26</v>
      </c>
      <c r="I73">
        <v>8</v>
      </c>
      <c r="J73">
        <v>4</v>
      </c>
      <c r="L73">
        <v>51</v>
      </c>
      <c r="M73">
        <v>0</v>
      </c>
      <c r="N73">
        <f t="shared" si="1"/>
        <v>89</v>
      </c>
    </row>
    <row r="74" spans="1:14" x14ac:dyDescent="0.3">
      <c r="A74" t="str">
        <f>VLOOKUP(E74,'colecciones 2019 tipos'!$A$3:$B$307,2,FALSE)</f>
        <v>Depósito</v>
      </c>
      <c r="B74" t="str">
        <f>VLOOKUP(C74,BIBLIOTECA!$A$2:$B$41,2,FALSE)</f>
        <v>FIS</v>
      </c>
      <c r="C74" t="s">
        <v>1492</v>
      </c>
      <c r="D74">
        <v>2019</v>
      </c>
      <c r="E74" t="s">
        <v>1445</v>
      </c>
      <c r="J74">
        <v>2</v>
      </c>
      <c r="L74">
        <v>37</v>
      </c>
      <c r="N74">
        <f t="shared" si="1"/>
        <v>39</v>
      </c>
    </row>
    <row r="75" spans="1:14" x14ac:dyDescent="0.3">
      <c r="A75" t="str">
        <f>VLOOKUP(E75,'colecciones 2019 tipos'!$A$3:$B$307,2,FALSE)</f>
        <v>Departamento</v>
      </c>
      <c r="B75" t="str">
        <f>VLOOKUP(C75,BIBLIOTECA!$A$2:$B$41,2,FALSE)</f>
        <v>FIS</v>
      </c>
      <c r="C75" t="s">
        <v>1492</v>
      </c>
      <c r="D75">
        <v>2019</v>
      </c>
      <c r="E75" t="s">
        <v>1494</v>
      </c>
      <c r="I75">
        <v>1</v>
      </c>
      <c r="J75">
        <v>3</v>
      </c>
      <c r="N75">
        <f t="shared" si="1"/>
        <v>4</v>
      </c>
    </row>
    <row r="76" spans="1:14" x14ac:dyDescent="0.3">
      <c r="A76" t="str">
        <f>VLOOKUP(E76,'colecciones 2019 tipos'!$A$3:$B$307,2,FALSE)</f>
        <v>Departamento</v>
      </c>
      <c r="B76" t="str">
        <f>VLOOKUP(C76,BIBLIOTECA!$A$2:$B$41,2,FALSE)</f>
        <v>FIS</v>
      </c>
      <c r="C76" t="s">
        <v>1492</v>
      </c>
      <c r="D76">
        <v>2019</v>
      </c>
      <c r="E76" t="s">
        <v>1495</v>
      </c>
      <c r="H76">
        <v>2</v>
      </c>
      <c r="J76">
        <v>28</v>
      </c>
      <c r="N76">
        <f t="shared" si="1"/>
        <v>30</v>
      </c>
    </row>
    <row r="77" spans="1:14" x14ac:dyDescent="0.3">
      <c r="A77" t="str">
        <f>VLOOKUP(E77,'colecciones 2019 tipos'!$A$3:$B$307,2,FALSE)</f>
        <v>Departamento</v>
      </c>
      <c r="B77" t="str">
        <f>VLOOKUP(C77,BIBLIOTECA!$A$2:$B$41,2,FALSE)</f>
        <v>FIS</v>
      </c>
      <c r="C77" t="s">
        <v>1492</v>
      </c>
      <c r="D77">
        <v>2019</v>
      </c>
      <c r="E77" t="s">
        <v>1496</v>
      </c>
      <c r="H77">
        <v>1</v>
      </c>
      <c r="J77">
        <v>0</v>
      </c>
      <c r="N77">
        <f t="shared" si="1"/>
        <v>1</v>
      </c>
    </row>
    <row r="78" spans="1:14" x14ac:dyDescent="0.3">
      <c r="A78" t="str">
        <f>VLOOKUP(E78,'colecciones 2019 tipos'!$A$3:$B$307,2,FALSE)</f>
        <v>Departamento</v>
      </c>
      <c r="B78" t="str">
        <f>VLOOKUP(C78,BIBLIOTECA!$A$2:$B$41,2,FALSE)</f>
        <v>FIS</v>
      </c>
      <c r="C78" t="s">
        <v>1492</v>
      </c>
      <c r="D78">
        <v>2019</v>
      </c>
      <c r="E78" t="s">
        <v>1800</v>
      </c>
      <c r="I78">
        <v>3</v>
      </c>
      <c r="N78">
        <f t="shared" si="1"/>
        <v>3</v>
      </c>
    </row>
    <row r="79" spans="1:14" x14ac:dyDescent="0.3">
      <c r="A79" t="str">
        <f>VLOOKUP(E79,'colecciones 2019 tipos'!$A$3:$B$307,2,FALSE)</f>
        <v>Depósito</v>
      </c>
      <c r="B79" t="str">
        <f>VLOOKUP(C79,BIBLIOTECA!$A$2:$B$41,2,FALSE)</f>
        <v>FIS</v>
      </c>
      <c r="C79" t="s">
        <v>1492</v>
      </c>
      <c r="D79">
        <v>2019</v>
      </c>
      <c r="E79" t="s">
        <v>1472</v>
      </c>
      <c r="H79">
        <v>1</v>
      </c>
      <c r="I79">
        <v>1</v>
      </c>
      <c r="J79">
        <v>22</v>
      </c>
      <c r="N79">
        <f t="shared" si="1"/>
        <v>24</v>
      </c>
    </row>
    <row r="80" spans="1:14" x14ac:dyDescent="0.3">
      <c r="A80" t="str">
        <f>VLOOKUP(E80,'colecciones 2019 tipos'!$A$3:$B$307,2,FALSE)</f>
        <v>L.A.</v>
      </c>
      <c r="B80" t="str">
        <f>VLOOKUP(C80,BIBLIOTECA!$A$2:$B$41,2,FALSE)</f>
        <v>FIS</v>
      </c>
      <c r="C80" t="s">
        <v>1492</v>
      </c>
      <c r="D80">
        <v>2019</v>
      </c>
      <c r="E80" t="s">
        <v>1468</v>
      </c>
      <c r="G80">
        <v>34</v>
      </c>
      <c r="H80">
        <v>6180</v>
      </c>
      <c r="I80">
        <v>1096</v>
      </c>
      <c r="J80">
        <v>291</v>
      </c>
      <c r="L80">
        <v>88</v>
      </c>
      <c r="M80">
        <v>1</v>
      </c>
      <c r="N80">
        <f t="shared" si="1"/>
        <v>7690</v>
      </c>
    </row>
    <row r="81" spans="1:14" x14ac:dyDescent="0.3">
      <c r="A81" t="str">
        <f>VLOOKUP(E81,'colecciones 2019 tipos'!$A$3:$B$307,2,FALSE)</f>
        <v>L.A.</v>
      </c>
      <c r="B81" t="str">
        <f>VLOOKUP(C81,BIBLIOTECA!$A$2:$B$41,2,FALSE)</f>
        <v>FIS</v>
      </c>
      <c r="C81" t="s">
        <v>1492</v>
      </c>
      <c r="D81">
        <v>2019</v>
      </c>
      <c r="E81" t="s">
        <v>1498</v>
      </c>
      <c r="H81">
        <v>128</v>
      </c>
      <c r="I81">
        <v>36</v>
      </c>
      <c r="J81">
        <v>7</v>
      </c>
      <c r="L81">
        <v>7</v>
      </c>
      <c r="M81">
        <v>0</v>
      </c>
      <c r="N81">
        <f t="shared" si="1"/>
        <v>178</v>
      </c>
    </row>
    <row r="82" spans="1:14" x14ac:dyDescent="0.3">
      <c r="A82" t="str">
        <f>VLOOKUP(E82,'colecciones 2019 tipos'!$A$3:$B$307,2,FALSE)</f>
        <v>Mat. Especiales</v>
      </c>
      <c r="B82" t="str">
        <f>VLOOKUP(C82,BIBLIOTECA!$A$2:$B$41,2,FALSE)</f>
        <v>FIS</v>
      </c>
      <c r="C82" t="s">
        <v>1492</v>
      </c>
      <c r="D82">
        <v>2019</v>
      </c>
      <c r="E82" t="s">
        <v>1499</v>
      </c>
      <c r="G82">
        <v>3</v>
      </c>
      <c r="H82">
        <v>5929</v>
      </c>
      <c r="I82">
        <v>1285</v>
      </c>
      <c r="J82">
        <v>56</v>
      </c>
      <c r="L82">
        <v>2</v>
      </c>
      <c r="M82">
        <v>0</v>
      </c>
      <c r="N82">
        <f t="shared" si="1"/>
        <v>7275</v>
      </c>
    </row>
    <row r="83" spans="1:14" x14ac:dyDescent="0.3">
      <c r="A83" t="str">
        <f>VLOOKUP(E83,'colecciones 2019 tipos'!$A$3:$B$307,2,FALSE)</f>
        <v>Revistas</v>
      </c>
      <c r="B83" t="str">
        <f>VLOOKUP(C83,BIBLIOTECA!$A$2:$B$41,2,FALSE)</f>
        <v>FIS</v>
      </c>
      <c r="C83" t="s">
        <v>1492</v>
      </c>
      <c r="D83">
        <v>2019</v>
      </c>
      <c r="E83" t="s">
        <v>125</v>
      </c>
      <c r="H83">
        <v>1</v>
      </c>
      <c r="I83">
        <v>2</v>
      </c>
      <c r="N83">
        <f t="shared" si="1"/>
        <v>3</v>
      </c>
    </row>
    <row r="84" spans="1:14" x14ac:dyDescent="0.3">
      <c r="A84" t="str">
        <f>VLOOKUP(E84,'colecciones 2019 tipos'!$A$3:$B$307,2,FALSE)</f>
        <v>Revistas</v>
      </c>
      <c r="B84" t="str">
        <f>VLOOKUP(C84,BIBLIOTECA!$A$2:$B$41,2,FALSE)</f>
        <v>FIS</v>
      </c>
      <c r="C84" t="s">
        <v>1492</v>
      </c>
      <c r="D84">
        <v>2019</v>
      </c>
      <c r="E84" t="s">
        <v>1801</v>
      </c>
      <c r="J84">
        <v>1</v>
      </c>
      <c r="N84">
        <f t="shared" si="1"/>
        <v>1</v>
      </c>
    </row>
    <row r="85" spans="1:14" x14ac:dyDescent="0.3">
      <c r="A85" t="str">
        <f>VLOOKUP(E85,'colecciones 2019 tipos'!$A$3:$B$307,2,FALSE)</f>
        <v>S. Grupo</v>
      </c>
      <c r="B85" t="str">
        <f>VLOOKUP(C85,BIBLIOTECA!$A$2:$B$41,2,FALSE)</f>
        <v>FIS</v>
      </c>
      <c r="C85" t="s">
        <v>1492</v>
      </c>
      <c r="D85">
        <v>2019</v>
      </c>
      <c r="E85" t="s">
        <v>1500</v>
      </c>
      <c r="G85">
        <v>1</v>
      </c>
      <c r="H85">
        <v>1386</v>
      </c>
      <c r="I85">
        <v>396</v>
      </c>
      <c r="J85">
        <v>41</v>
      </c>
      <c r="N85">
        <f t="shared" si="1"/>
        <v>1824</v>
      </c>
    </row>
    <row r="86" spans="1:14" x14ac:dyDescent="0.3">
      <c r="A86" t="str">
        <f>VLOOKUP(E86,'colecciones 2019 tipos'!$A$3:$B$307,2,FALSE)</f>
        <v>S. Grupo</v>
      </c>
      <c r="B86" t="str">
        <f>VLOOKUP(C86,BIBLIOTECA!$A$2:$B$41,2,FALSE)</f>
        <v>FIS</v>
      </c>
      <c r="C86" t="s">
        <v>1492</v>
      </c>
      <c r="D86">
        <v>2019</v>
      </c>
      <c r="E86" t="s">
        <v>1501</v>
      </c>
      <c r="H86">
        <v>778</v>
      </c>
      <c r="I86">
        <v>253</v>
      </c>
      <c r="J86">
        <v>25</v>
      </c>
      <c r="L86">
        <v>1</v>
      </c>
      <c r="N86">
        <f t="shared" si="1"/>
        <v>1057</v>
      </c>
    </row>
    <row r="87" spans="1:14" x14ac:dyDescent="0.3">
      <c r="A87" t="str">
        <f>VLOOKUP(E87,'colecciones 2019 tipos'!$A$3:$B$307,2,FALSE)</f>
        <v>Tesis</v>
      </c>
      <c r="B87" t="str">
        <f>VLOOKUP(C87,BIBLIOTECA!$A$2:$B$41,2,FALSE)</f>
        <v>FIS</v>
      </c>
      <c r="C87" t="s">
        <v>1492</v>
      </c>
      <c r="D87">
        <v>2019</v>
      </c>
      <c r="E87" t="s">
        <v>1802</v>
      </c>
      <c r="L87">
        <v>227</v>
      </c>
      <c r="N87">
        <f t="shared" si="1"/>
        <v>227</v>
      </c>
    </row>
    <row r="88" spans="1:14" x14ac:dyDescent="0.3">
      <c r="A88" t="str">
        <f>VLOOKUP(E88,'colecciones 2019 tipos'!$A$3:$B$307,2,FALSE)</f>
        <v>No librario</v>
      </c>
      <c r="B88" t="str">
        <f>VLOOKUP(C88,BIBLIOTECA!$A$2:$B$41,2,FALSE)</f>
        <v>GEO</v>
      </c>
      <c r="C88" t="s">
        <v>1502</v>
      </c>
      <c r="D88">
        <v>2019</v>
      </c>
      <c r="E88" t="s">
        <v>1503</v>
      </c>
      <c r="H88">
        <v>512</v>
      </c>
      <c r="I88">
        <v>87</v>
      </c>
      <c r="J88">
        <v>47</v>
      </c>
      <c r="M88">
        <v>0</v>
      </c>
      <c r="N88">
        <f t="shared" si="1"/>
        <v>646</v>
      </c>
    </row>
    <row r="89" spans="1:14" x14ac:dyDescent="0.3">
      <c r="A89" t="str">
        <f>VLOOKUP(E89,'colecciones 2019 tipos'!$A$3:$B$307,2,FALSE)</f>
        <v>No librario</v>
      </c>
      <c r="B89" t="str">
        <f>VLOOKUP(C89,BIBLIOTECA!$A$2:$B$41,2,FALSE)</f>
        <v>GEO</v>
      </c>
      <c r="C89" t="s">
        <v>1502</v>
      </c>
      <c r="D89">
        <v>2019</v>
      </c>
      <c r="E89" t="s">
        <v>1504</v>
      </c>
      <c r="H89">
        <v>70</v>
      </c>
      <c r="I89">
        <v>13</v>
      </c>
      <c r="J89">
        <v>12</v>
      </c>
      <c r="K89">
        <v>0</v>
      </c>
      <c r="N89">
        <f t="shared" si="1"/>
        <v>95</v>
      </c>
    </row>
    <row r="90" spans="1:14" x14ac:dyDescent="0.3">
      <c r="A90" t="str">
        <f>VLOOKUP(E90,'colecciones 2019 tipos'!$A$3:$B$307,2,FALSE)</f>
        <v>No librario</v>
      </c>
      <c r="B90" t="str">
        <f>VLOOKUP(C90,BIBLIOTECA!$A$2:$B$41,2,FALSE)</f>
        <v>GEO</v>
      </c>
      <c r="C90" t="s">
        <v>1502</v>
      </c>
      <c r="D90">
        <v>2019</v>
      </c>
      <c r="E90" t="s">
        <v>1505</v>
      </c>
      <c r="I90">
        <v>1</v>
      </c>
      <c r="J90">
        <v>0</v>
      </c>
      <c r="N90">
        <f t="shared" si="1"/>
        <v>1</v>
      </c>
    </row>
    <row r="91" spans="1:14" x14ac:dyDescent="0.3">
      <c r="A91" t="str">
        <f>VLOOKUP(E91,'colecciones 2019 tipos'!$A$3:$B$307,2,FALSE)</f>
        <v>No librario</v>
      </c>
      <c r="B91" t="str">
        <f>VLOOKUP(C91,BIBLIOTECA!$A$2:$B$41,2,FALSE)</f>
        <v>GEO</v>
      </c>
      <c r="C91" t="s">
        <v>1502</v>
      </c>
      <c r="D91">
        <v>2019</v>
      </c>
      <c r="E91" t="s">
        <v>1506</v>
      </c>
      <c r="H91">
        <v>52</v>
      </c>
      <c r="I91">
        <v>24</v>
      </c>
      <c r="J91">
        <v>3</v>
      </c>
      <c r="N91">
        <f t="shared" si="1"/>
        <v>79</v>
      </c>
    </row>
    <row r="92" spans="1:14" x14ac:dyDescent="0.3">
      <c r="A92" t="str">
        <f>VLOOKUP(E92,'colecciones 2019 tipos'!$A$3:$B$307,2,FALSE)</f>
        <v>Ocio</v>
      </c>
      <c r="B92" t="str">
        <f>VLOOKUP(C92,BIBLIOTECA!$A$2:$B$41,2,FALSE)</f>
        <v>GEO</v>
      </c>
      <c r="C92" t="s">
        <v>1502</v>
      </c>
      <c r="D92">
        <v>2019</v>
      </c>
      <c r="E92" t="s">
        <v>1493</v>
      </c>
      <c r="H92">
        <v>21</v>
      </c>
      <c r="I92">
        <v>37</v>
      </c>
      <c r="J92">
        <v>3</v>
      </c>
      <c r="M92">
        <v>0</v>
      </c>
      <c r="N92">
        <f t="shared" si="1"/>
        <v>61</v>
      </c>
    </row>
    <row r="93" spans="1:14" x14ac:dyDescent="0.3">
      <c r="A93" t="str">
        <f>VLOOKUP(E93,'colecciones 2019 tipos'!$A$3:$B$307,2,FALSE)</f>
        <v>Depósito</v>
      </c>
      <c r="B93" t="str">
        <f>VLOOKUP(C93,BIBLIOTECA!$A$2:$B$41,2,FALSE)</f>
        <v>GEO</v>
      </c>
      <c r="C93" t="s">
        <v>1502</v>
      </c>
      <c r="D93">
        <v>2019</v>
      </c>
      <c r="E93" t="s">
        <v>1439</v>
      </c>
      <c r="G93">
        <v>2</v>
      </c>
      <c r="H93">
        <v>7</v>
      </c>
      <c r="I93">
        <v>18</v>
      </c>
      <c r="J93">
        <v>37</v>
      </c>
      <c r="K93">
        <v>0</v>
      </c>
      <c r="L93">
        <v>5</v>
      </c>
      <c r="M93">
        <v>0</v>
      </c>
      <c r="N93">
        <f t="shared" si="1"/>
        <v>69</v>
      </c>
    </row>
    <row r="94" spans="1:14" x14ac:dyDescent="0.3">
      <c r="A94" t="str">
        <f>VLOOKUP(E94,'colecciones 2019 tipos'!$A$3:$B$307,2,FALSE)</f>
        <v>Folletos</v>
      </c>
      <c r="B94" t="str">
        <f>VLOOKUP(C94,BIBLIOTECA!$A$2:$B$41,2,FALSE)</f>
        <v>GEO</v>
      </c>
      <c r="C94" t="s">
        <v>1502</v>
      </c>
      <c r="D94">
        <v>2019</v>
      </c>
      <c r="E94" t="s">
        <v>1507</v>
      </c>
      <c r="H94">
        <v>3</v>
      </c>
      <c r="I94">
        <v>3</v>
      </c>
      <c r="J94">
        <v>3</v>
      </c>
      <c r="N94">
        <f t="shared" si="1"/>
        <v>9</v>
      </c>
    </row>
    <row r="95" spans="1:14" x14ac:dyDescent="0.3">
      <c r="A95" t="str">
        <f>VLOOKUP(E95,'colecciones 2019 tipos'!$A$3:$B$307,2,FALSE)</f>
        <v>F. Antiguo</v>
      </c>
      <c r="B95" t="str">
        <f>VLOOKUP(C95,BIBLIOTECA!$A$2:$B$41,2,FALSE)</f>
        <v>GEO</v>
      </c>
      <c r="C95" t="s">
        <v>1502</v>
      </c>
      <c r="D95">
        <v>2019</v>
      </c>
      <c r="E95" t="s">
        <v>1471</v>
      </c>
      <c r="I95">
        <v>1</v>
      </c>
      <c r="J95">
        <v>7</v>
      </c>
      <c r="N95">
        <f t="shared" si="1"/>
        <v>8</v>
      </c>
    </row>
    <row r="96" spans="1:14" x14ac:dyDescent="0.3">
      <c r="A96" t="str">
        <f>VLOOKUP(E96,'colecciones 2019 tipos'!$A$3:$B$307,2,FALSE)</f>
        <v>Depósito</v>
      </c>
      <c r="B96" t="str">
        <f>VLOOKUP(C96,BIBLIOTECA!$A$2:$B$41,2,FALSE)</f>
        <v>GEO</v>
      </c>
      <c r="C96" t="s">
        <v>1502</v>
      </c>
      <c r="D96">
        <v>2019</v>
      </c>
      <c r="E96" t="s">
        <v>1508</v>
      </c>
      <c r="I96">
        <v>1</v>
      </c>
      <c r="L96">
        <v>0</v>
      </c>
      <c r="N96">
        <f t="shared" si="1"/>
        <v>1</v>
      </c>
    </row>
    <row r="97" spans="1:14" x14ac:dyDescent="0.3">
      <c r="A97" t="str">
        <f>VLOOKUP(E97,'colecciones 2019 tipos'!$A$3:$B$307,2,FALSE)</f>
        <v>L.A.</v>
      </c>
      <c r="B97" t="str">
        <f>VLOOKUP(C97,BIBLIOTECA!$A$2:$B$41,2,FALSE)</f>
        <v>GEO</v>
      </c>
      <c r="C97" t="s">
        <v>1502</v>
      </c>
      <c r="D97">
        <v>2019</v>
      </c>
      <c r="E97" t="s">
        <v>1509</v>
      </c>
      <c r="H97">
        <v>2</v>
      </c>
      <c r="I97">
        <v>1</v>
      </c>
      <c r="J97">
        <v>5</v>
      </c>
      <c r="M97">
        <v>0</v>
      </c>
      <c r="N97">
        <f t="shared" si="1"/>
        <v>8</v>
      </c>
    </row>
    <row r="98" spans="1:14" x14ac:dyDescent="0.3">
      <c r="A98" t="str">
        <f>VLOOKUP(E98,'colecciones 2019 tipos'!$A$3:$B$307,2,FALSE)</f>
        <v>L.A.</v>
      </c>
      <c r="B98" t="str">
        <f>VLOOKUP(C98,BIBLIOTECA!$A$2:$B$41,2,FALSE)</f>
        <v>GEO</v>
      </c>
      <c r="C98" t="s">
        <v>1502</v>
      </c>
      <c r="D98">
        <v>2019</v>
      </c>
      <c r="E98" t="s">
        <v>1468</v>
      </c>
      <c r="G98">
        <v>30</v>
      </c>
      <c r="H98">
        <v>1113</v>
      </c>
      <c r="I98">
        <v>321</v>
      </c>
      <c r="J98">
        <v>445</v>
      </c>
      <c r="L98">
        <v>23</v>
      </c>
      <c r="M98">
        <v>8</v>
      </c>
      <c r="N98">
        <f t="shared" si="1"/>
        <v>1940</v>
      </c>
    </row>
    <row r="99" spans="1:14" x14ac:dyDescent="0.3">
      <c r="A99" t="str">
        <f>VLOOKUP(E99,'colecciones 2019 tipos'!$A$3:$B$307,2,FALSE)</f>
        <v>L.A.</v>
      </c>
      <c r="B99" t="str">
        <f>VLOOKUP(C99,BIBLIOTECA!$A$2:$B$41,2,FALSE)</f>
        <v>GEO</v>
      </c>
      <c r="C99" t="s">
        <v>1502</v>
      </c>
      <c r="D99">
        <v>2019</v>
      </c>
      <c r="E99" t="s">
        <v>1473</v>
      </c>
      <c r="H99">
        <v>2</v>
      </c>
      <c r="N99">
        <f t="shared" si="1"/>
        <v>2</v>
      </c>
    </row>
    <row r="100" spans="1:14" x14ac:dyDescent="0.3">
      <c r="A100" t="str">
        <f>VLOOKUP(E100,'colecciones 2019 tipos'!$A$3:$B$307,2,FALSE)</f>
        <v>Mat. Especiales</v>
      </c>
      <c r="B100" t="str">
        <f>VLOOKUP(C100,BIBLIOTECA!$A$2:$B$41,2,FALSE)</f>
        <v>GEO</v>
      </c>
      <c r="C100" t="s">
        <v>1502</v>
      </c>
      <c r="D100">
        <v>2019</v>
      </c>
      <c r="E100" t="s">
        <v>1510</v>
      </c>
      <c r="H100">
        <v>595</v>
      </c>
      <c r="I100">
        <v>173</v>
      </c>
      <c r="J100">
        <v>8</v>
      </c>
      <c r="N100">
        <f t="shared" si="1"/>
        <v>776</v>
      </c>
    </row>
    <row r="101" spans="1:14" x14ac:dyDescent="0.3">
      <c r="A101" t="str">
        <f>VLOOKUP(E101,'colecciones 2019 tipos'!$A$3:$B$307,2,FALSE)</f>
        <v>Mat. Especiales</v>
      </c>
      <c r="B101" t="str">
        <f>VLOOKUP(C101,BIBLIOTECA!$A$2:$B$41,2,FALSE)</f>
        <v>GEO</v>
      </c>
      <c r="C101" t="s">
        <v>1502</v>
      </c>
      <c r="D101">
        <v>2019</v>
      </c>
      <c r="E101" t="s">
        <v>1511</v>
      </c>
      <c r="H101">
        <v>5</v>
      </c>
      <c r="I101">
        <v>3</v>
      </c>
      <c r="J101">
        <v>3</v>
      </c>
      <c r="L101">
        <v>1</v>
      </c>
      <c r="N101">
        <f t="shared" si="1"/>
        <v>12</v>
      </c>
    </row>
    <row r="102" spans="1:14" x14ac:dyDescent="0.3">
      <c r="A102" t="str">
        <f>VLOOKUP(E102,'colecciones 2019 tipos'!$A$3:$B$307,2,FALSE)</f>
        <v>Mat. Especiales</v>
      </c>
      <c r="B102" t="str">
        <f>VLOOKUP(C102,BIBLIOTECA!$A$2:$B$41,2,FALSE)</f>
        <v>GEO</v>
      </c>
      <c r="C102" t="s">
        <v>1502</v>
      </c>
      <c r="D102">
        <v>2019</v>
      </c>
      <c r="E102" t="s">
        <v>1562</v>
      </c>
      <c r="H102">
        <v>2</v>
      </c>
      <c r="N102">
        <f t="shared" si="1"/>
        <v>2</v>
      </c>
    </row>
    <row r="103" spans="1:14" x14ac:dyDescent="0.3">
      <c r="A103" t="str">
        <f>VLOOKUP(E103,'colecciones 2019 tipos'!$A$3:$B$307,2,FALSE)</f>
        <v>Ocio</v>
      </c>
      <c r="B103" t="str">
        <f>VLOOKUP(C103,BIBLIOTECA!$A$2:$B$41,2,FALSE)</f>
        <v>GEO</v>
      </c>
      <c r="C103" t="s">
        <v>1502</v>
      </c>
      <c r="D103">
        <v>2019</v>
      </c>
      <c r="E103" t="s">
        <v>1804</v>
      </c>
      <c r="I103">
        <v>1</v>
      </c>
      <c r="J103">
        <v>1</v>
      </c>
      <c r="M103">
        <v>0</v>
      </c>
      <c r="N103">
        <f t="shared" si="1"/>
        <v>2</v>
      </c>
    </row>
    <row r="104" spans="1:14" x14ac:dyDescent="0.3">
      <c r="A104" t="str">
        <f>VLOOKUP(E104,'colecciones 2019 tipos'!$A$3:$B$307,2,FALSE)</f>
        <v>Portátiles</v>
      </c>
      <c r="B104" t="str">
        <f>VLOOKUP(C104,BIBLIOTECA!$A$2:$B$41,2,FALSE)</f>
        <v>GEO</v>
      </c>
      <c r="C104" t="s">
        <v>1502</v>
      </c>
      <c r="D104">
        <v>2019</v>
      </c>
      <c r="E104" t="s">
        <v>1512</v>
      </c>
      <c r="H104">
        <v>76</v>
      </c>
      <c r="I104">
        <v>10</v>
      </c>
      <c r="N104">
        <f t="shared" si="1"/>
        <v>86</v>
      </c>
    </row>
    <row r="105" spans="1:14" x14ac:dyDescent="0.3">
      <c r="A105" t="str">
        <f>VLOOKUP(E105,'colecciones 2019 tipos'!$A$3:$B$307,2,FALSE)</f>
        <v>Portátiles</v>
      </c>
      <c r="B105" t="str">
        <f>VLOOKUP(C105,BIBLIOTECA!$A$2:$B$41,2,FALSE)</f>
        <v>GEO</v>
      </c>
      <c r="C105" t="s">
        <v>1502</v>
      </c>
      <c r="D105">
        <v>2019</v>
      </c>
      <c r="E105" t="s">
        <v>1513</v>
      </c>
      <c r="H105">
        <v>3111</v>
      </c>
      <c r="I105">
        <v>745</v>
      </c>
      <c r="J105">
        <v>28</v>
      </c>
      <c r="M105">
        <v>2</v>
      </c>
      <c r="N105">
        <f t="shared" si="1"/>
        <v>3886</v>
      </c>
    </row>
    <row r="106" spans="1:14" x14ac:dyDescent="0.3">
      <c r="A106" t="str">
        <f>VLOOKUP(E106,'colecciones 2019 tipos'!$A$3:$B$307,2,FALSE)</f>
        <v>Depósito</v>
      </c>
      <c r="B106" t="str">
        <f>VLOOKUP(C106,BIBLIOTECA!$A$2:$B$41,2,FALSE)</f>
        <v>GEO</v>
      </c>
      <c r="C106" t="s">
        <v>1502</v>
      </c>
      <c r="D106">
        <v>2019</v>
      </c>
      <c r="E106" t="s">
        <v>1805</v>
      </c>
      <c r="I106">
        <v>2</v>
      </c>
      <c r="N106">
        <f t="shared" si="1"/>
        <v>2</v>
      </c>
    </row>
    <row r="107" spans="1:14" x14ac:dyDescent="0.3">
      <c r="A107" t="str">
        <f>VLOOKUP(E107,'colecciones 2019 tipos'!$A$3:$B$307,2,FALSE)</f>
        <v>Referencia</v>
      </c>
      <c r="B107" t="str">
        <f>VLOOKUP(C107,BIBLIOTECA!$A$2:$B$41,2,FALSE)</f>
        <v>GEO</v>
      </c>
      <c r="C107" t="s">
        <v>1502</v>
      </c>
      <c r="D107">
        <v>2019</v>
      </c>
      <c r="E107" t="s">
        <v>1442</v>
      </c>
      <c r="H107">
        <v>1</v>
      </c>
      <c r="I107">
        <v>7</v>
      </c>
      <c r="J107">
        <v>1</v>
      </c>
      <c r="N107">
        <f t="shared" si="1"/>
        <v>9</v>
      </c>
    </row>
    <row r="108" spans="1:14" x14ac:dyDescent="0.3">
      <c r="A108" t="str">
        <f>VLOOKUP(E108,'colecciones 2019 tipos'!$A$3:$B$307,2,FALSE)</f>
        <v>Depósito</v>
      </c>
      <c r="B108" t="str">
        <f>VLOOKUP(C108,BIBLIOTECA!$A$2:$B$41,2,FALSE)</f>
        <v>GEO</v>
      </c>
      <c r="C108" t="s">
        <v>1502</v>
      </c>
      <c r="D108">
        <v>2019</v>
      </c>
      <c r="E108" t="s">
        <v>1514</v>
      </c>
      <c r="J108">
        <v>1</v>
      </c>
      <c r="K108">
        <v>0</v>
      </c>
      <c r="L108">
        <v>1</v>
      </c>
      <c r="N108">
        <f t="shared" si="1"/>
        <v>2</v>
      </c>
    </row>
    <row r="109" spans="1:14" x14ac:dyDescent="0.3">
      <c r="A109" t="str">
        <f>VLOOKUP(E109,'colecciones 2019 tipos'!$A$3:$B$307,2,FALSE)</f>
        <v>L.A.</v>
      </c>
      <c r="B109" t="str">
        <f>VLOOKUP(C109,BIBLIOTECA!$A$2:$B$41,2,FALSE)</f>
        <v>GEO</v>
      </c>
      <c r="C109" t="s">
        <v>1502</v>
      </c>
      <c r="D109">
        <v>2019</v>
      </c>
      <c r="E109" t="s">
        <v>1806</v>
      </c>
      <c r="I109">
        <v>1</v>
      </c>
      <c r="N109">
        <f t="shared" si="1"/>
        <v>1</v>
      </c>
    </row>
    <row r="110" spans="1:14" x14ac:dyDescent="0.3">
      <c r="A110" t="str">
        <f>VLOOKUP(E110,'colecciones 2019 tipos'!$A$3:$B$307,2,FALSE)</f>
        <v>S. Grupo</v>
      </c>
      <c r="B110" t="str">
        <f>VLOOKUP(C110,BIBLIOTECA!$A$2:$B$41,2,FALSE)</f>
        <v>GEO</v>
      </c>
      <c r="C110" t="s">
        <v>1502</v>
      </c>
      <c r="D110">
        <v>2019</v>
      </c>
      <c r="E110" t="s">
        <v>1500</v>
      </c>
      <c r="G110">
        <v>1</v>
      </c>
      <c r="H110">
        <v>1793</v>
      </c>
      <c r="I110">
        <v>553</v>
      </c>
      <c r="J110">
        <v>19</v>
      </c>
      <c r="L110">
        <v>1</v>
      </c>
      <c r="N110">
        <f t="shared" si="1"/>
        <v>2367</v>
      </c>
    </row>
    <row r="111" spans="1:14" x14ac:dyDescent="0.3">
      <c r="A111" t="str">
        <f>VLOOKUP(E111,'colecciones 2019 tipos'!$A$3:$B$307,2,FALSE)</f>
        <v>Tesis</v>
      </c>
      <c r="B111" t="str">
        <f>VLOOKUP(C111,BIBLIOTECA!$A$2:$B$41,2,FALSE)</f>
        <v>GEO</v>
      </c>
      <c r="C111" t="s">
        <v>1502</v>
      </c>
      <c r="D111">
        <v>2019</v>
      </c>
      <c r="E111" t="s">
        <v>1455</v>
      </c>
      <c r="H111">
        <v>7</v>
      </c>
      <c r="I111">
        <v>6</v>
      </c>
      <c r="J111">
        <v>9</v>
      </c>
      <c r="L111">
        <v>4</v>
      </c>
      <c r="N111">
        <f t="shared" si="1"/>
        <v>26</v>
      </c>
    </row>
    <row r="112" spans="1:14" x14ac:dyDescent="0.3">
      <c r="A112" t="str">
        <f>VLOOKUP(E112,'colecciones 2019 tipos'!$A$3:$B$307,2,FALSE)</f>
        <v>No librario</v>
      </c>
      <c r="B112" t="str">
        <f>VLOOKUP(C112,BIBLIOTECA!$A$2:$B$41,2,FALSE)</f>
        <v>GEO</v>
      </c>
      <c r="C112" t="s">
        <v>1502</v>
      </c>
      <c r="D112">
        <v>2019</v>
      </c>
      <c r="E112" t="s">
        <v>1515</v>
      </c>
      <c r="H112">
        <v>1</v>
      </c>
      <c r="N112">
        <f t="shared" si="1"/>
        <v>1</v>
      </c>
    </row>
    <row r="113" spans="1:14" x14ac:dyDescent="0.3">
      <c r="A113" t="str">
        <f>VLOOKUP(E113,'colecciones 2019 tipos'!$A$3:$B$307,2,FALSE)</f>
        <v>Ocio</v>
      </c>
      <c r="B113" t="str">
        <f>VLOOKUP(C113,BIBLIOTECA!$A$2:$B$41,2,FALSE)</f>
        <v>MAT</v>
      </c>
      <c r="C113" t="s">
        <v>1516</v>
      </c>
      <c r="D113">
        <v>2019</v>
      </c>
      <c r="E113" t="s">
        <v>1517</v>
      </c>
      <c r="I113">
        <v>1</v>
      </c>
      <c r="N113">
        <f t="shared" si="1"/>
        <v>1</v>
      </c>
    </row>
    <row r="114" spans="1:14" x14ac:dyDescent="0.3">
      <c r="A114" t="str">
        <f>VLOOKUP(E114,'colecciones 2019 tipos'!$A$3:$B$307,2,FALSE)</f>
        <v>Ocio</v>
      </c>
      <c r="B114" t="str">
        <f>VLOOKUP(C114,BIBLIOTECA!$A$2:$B$41,2,FALSE)</f>
        <v>MAT</v>
      </c>
      <c r="C114" t="s">
        <v>1516</v>
      </c>
      <c r="D114">
        <v>2019</v>
      </c>
      <c r="E114" t="s">
        <v>1466</v>
      </c>
      <c r="I114">
        <v>23</v>
      </c>
      <c r="J114">
        <v>2</v>
      </c>
      <c r="M114">
        <v>0</v>
      </c>
      <c r="N114">
        <f t="shared" si="1"/>
        <v>25</v>
      </c>
    </row>
    <row r="115" spans="1:14" x14ac:dyDescent="0.3">
      <c r="A115" t="str">
        <f>VLOOKUP(E115,'colecciones 2019 tipos'!$A$3:$B$307,2,FALSE)</f>
        <v>Depósito</v>
      </c>
      <c r="B115" t="str">
        <f>VLOOKUP(C115,BIBLIOTECA!$A$2:$B$41,2,FALSE)</f>
        <v>MAT</v>
      </c>
      <c r="C115" t="s">
        <v>1516</v>
      </c>
      <c r="D115">
        <v>2019</v>
      </c>
      <c r="E115" t="s">
        <v>1439</v>
      </c>
      <c r="H115">
        <v>33</v>
      </c>
      <c r="I115">
        <v>10</v>
      </c>
      <c r="J115">
        <v>12</v>
      </c>
      <c r="L115">
        <v>5</v>
      </c>
      <c r="N115">
        <f t="shared" si="1"/>
        <v>60</v>
      </c>
    </row>
    <row r="116" spans="1:14" x14ac:dyDescent="0.3">
      <c r="A116" t="str">
        <f>VLOOKUP(E116,'colecciones 2019 tipos'!$A$3:$B$307,2,FALSE)</f>
        <v>Depósito</v>
      </c>
      <c r="B116" t="str">
        <f>VLOOKUP(C116,BIBLIOTECA!$A$2:$B$41,2,FALSE)</f>
        <v>MAT</v>
      </c>
      <c r="C116" t="s">
        <v>1516</v>
      </c>
      <c r="D116">
        <v>2019</v>
      </c>
      <c r="E116" t="s">
        <v>1445</v>
      </c>
      <c r="F116">
        <v>5</v>
      </c>
      <c r="I116">
        <v>2</v>
      </c>
      <c r="J116">
        <v>6</v>
      </c>
      <c r="K116">
        <v>2</v>
      </c>
      <c r="L116">
        <v>7</v>
      </c>
      <c r="M116">
        <v>0</v>
      </c>
      <c r="N116">
        <f t="shared" si="1"/>
        <v>22</v>
      </c>
    </row>
    <row r="117" spans="1:14" x14ac:dyDescent="0.3">
      <c r="A117" t="str">
        <f>VLOOKUP(E117,'colecciones 2019 tipos'!$A$3:$B$307,2,FALSE)</f>
        <v>No librario</v>
      </c>
      <c r="B117" t="str">
        <f>VLOOKUP(C117,BIBLIOTECA!$A$2:$B$41,2,FALSE)</f>
        <v>MAT</v>
      </c>
      <c r="C117" t="s">
        <v>1516</v>
      </c>
      <c r="D117">
        <v>2019</v>
      </c>
      <c r="E117" t="s">
        <v>1518</v>
      </c>
      <c r="H117">
        <v>361</v>
      </c>
      <c r="I117">
        <v>91</v>
      </c>
      <c r="J117">
        <v>2</v>
      </c>
      <c r="N117">
        <f t="shared" ref="N117:N173" si="2">SUM(F117:M117)</f>
        <v>454</v>
      </c>
    </row>
    <row r="118" spans="1:14" x14ac:dyDescent="0.3">
      <c r="A118" t="str">
        <f>VLOOKUP(E118,'colecciones 2019 tipos'!$A$3:$B$307,2,FALSE)</f>
        <v>L.A.</v>
      </c>
      <c r="B118" t="str">
        <f>VLOOKUP(C118,BIBLIOTECA!$A$2:$B$41,2,FALSE)</f>
        <v>MAT</v>
      </c>
      <c r="C118" t="s">
        <v>1516</v>
      </c>
      <c r="D118">
        <v>2019</v>
      </c>
      <c r="E118" t="s">
        <v>1485</v>
      </c>
      <c r="F118">
        <v>6</v>
      </c>
      <c r="G118">
        <v>38</v>
      </c>
      <c r="H118">
        <v>4051</v>
      </c>
      <c r="I118">
        <v>1006</v>
      </c>
      <c r="J118">
        <v>171</v>
      </c>
      <c r="L118">
        <v>1</v>
      </c>
      <c r="M118">
        <v>1</v>
      </c>
      <c r="N118">
        <f t="shared" si="2"/>
        <v>5274</v>
      </c>
    </row>
    <row r="119" spans="1:14" x14ac:dyDescent="0.3">
      <c r="A119" t="str">
        <f>VLOOKUP(E119,'colecciones 2019 tipos'!$A$3:$B$307,2,FALSE)</f>
        <v>Mat. Especiales</v>
      </c>
      <c r="B119" t="str">
        <f>VLOOKUP(C119,BIBLIOTECA!$A$2:$B$41,2,FALSE)</f>
        <v>MAT</v>
      </c>
      <c r="C119" t="s">
        <v>1516</v>
      </c>
      <c r="D119">
        <v>2019</v>
      </c>
      <c r="E119" t="s">
        <v>1519</v>
      </c>
      <c r="H119">
        <v>3</v>
      </c>
      <c r="I119">
        <v>2</v>
      </c>
      <c r="J119">
        <v>0</v>
      </c>
      <c r="N119">
        <f t="shared" si="2"/>
        <v>5</v>
      </c>
    </row>
    <row r="120" spans="1:14" x14ac:dyDescent="0.3">
      <c r="A120" t="str">
        <f>VLOOKUP(E120,'colecciones 2019 tipos'!$A$3:$B$307,2,FALSE)</f>
        <v>L.A.</v>
      </c>
      <c r="B120" t="str">
        <f>VLOOKUP(C120,BIBLIOTECA!$A$2:$B$41,2,FALSE)</f>
        <v>MAT</v>
      </c>
      <c r="C120" t="s">
        <v>1516</v>
      </c>
      <c r="D120">
        <v>2019</v>
      </c>
      <c r="E120" t="s">
        <v>1522</v>
      </c>
      <c r="H120">
        <v>1</v>
      </c>
      <c r="J120">
        <v>1</v>
      </c>
      <c r="K120">
        <v>0</v>
      </c>
      <c r="N120">
        <f t="shared" si="2"/>
        <v>2</v>
      </c>
    </row>
    <row r="121" spans="1:14" x14ac:dyDescent="0.3">
      <c r="A121" t="str">
        <f>VLOOKUP(E121,'colecciones 2019 tipos'!$A$3:$B$307,2,FALSE)</f>
        <v>L.A.</v>
      </c>
      <c r="B121" t="str">
        <f>VLOOKUP(C121,BIBLIOTECA!$A$2:$B$41,2,FALSE)</f>
        <v>MAT</v>
      </c>
      <c r="C121" t="s">
        <v>1516</v>
      </c>
      <c r="D121">
        <v>2019</v>
      </c>
      <c r="E121" t="s">
        <v>1523</v>
      </c>
      <c r="I121">
        <v>4</v>
      </c>
      <c r="K121">
        <v>0</v>
      </c>
      <c r="N121">
        <f t="shared" si="2"/>
        <v>4</v>
      </c>
    </row>
    <row r="122" spans="1:14" x14ac:dyDescent="0.3">
      <c r="A122" t="str">
        <f>VLOOKUP(E122,'colecciones 2019 tipos'!$A$3:$B$307,2,FALSE)</f>
        <v>L.A.</v>
      </c>
      <c r="B122" t="str">
        <f>VLOOKUP(C122,BIBLIOTECA!$A$2:$B$41,2,FALSE)</f>
        <v>MAT</v>
      </c>
      <c r="C122" t="s">
        <v>1516</v>
      </c>
      <c r="D122">
        <v>2019</v>
      </c>
      <c r="E122" t="s">
        <v>1528</v>
      </c>
      <c r="F122">
        <v>3</v>
      </c>
      <c r="G122">
        <v>104</v>
      </c>
      <c r="H122">
        <v>5217</v>
      </c>
      <c r="I122">
        <v>1925</v>
      </c>
      <c r="J122">
        <v>1276</v>
      </c>
      <c r="K122">
        <v>17</v>
      </c>
      <c r="L122">
        <v>126</v>
      </c>
      <c r="M122">
        <v>0</v>
      </c>
      <c r="N122">
        <f t="shared" si="2"/>
        <v>8668</v>
      </c>
    </row>
    <row r="123" spans="1:14" x14ac:dyDescent="0.3">
      <c r="A123" t="str">
        <f>VLOOKUP(E123,'colecciones 2019 tipos'!$A$3:$B$307,2,FALSE)</f>
        <v>L.A.</v>
      </c>
      <c r="B123" t="str">
        <f>VLOOKUP(C123,BIBLIOTECA!$A$2:$B$41,2,FALSE)</f>
        <v>MAT</v>
      </c>
      <c r="C123" t="s">
        <v>1516</v>
      </c>
      <c r="D123">
        <v>2019</v>
      </c>
      <c r="E123" t="s">
        <v>1689</v>
      </c>
      <c r="L123">
        <v>27</v>
      </c>
      <c r="N123">
        <f t="shared" si="2"/>
        <v>27</v>
      </c>
    </row>
    <row r="124" spans="1:14" x14ac:dyDescent="0.3">
      <c r="A124" t="str">
        <f>VLOOKUP(E124,'colecciones 2019 tipos'!$A$3:$B$307,2,FALSE)</f>
        <v>S. Grupo</v>
      </c>
      <c r="B124" t="str">
        <f>VLOOKUP(C124,BIBLIOTECA!$A$2:$B$41,2,FALSE)</f>
        <v>MAT</v>
      </c>
      <c r="C124" t="s">
        <v>1516</v>
      </c>
      <c r="D124">
        <v>2019</v>
      </c>
      <c r="E124" t="s">
        <v>1500</v>
      </c>
      <c r="G124">
        <v>2</v>
      </c>
      <c r="H124">
        <v>592</v>
      </c>
      <c r="I124">
        <v>111</v>
      </c>
      <c r="J124">
        <v>30</v>
      </c>
      <c r="N124">
        <f t="shared" si="2"/>
        <v>735</v>
      </c>
    </row>
    <row r="125" spans="1:14" x14ac:dyDescent="0.3">
      <c r="A125" t="str">
        <f>VLOOKUP(E125,'colecciones 2019 tipos'!$A$3:$B$307,2,FALSE)</f>
        <v>B. Trabajo</v>
      </c>
      <c r="B125" t="str">
        <f>VLOOKUP(C125,BIBLIOTECA!$A$2:$B$41,2,FALSE)</f>
        <v>CPS</v>
      </c>
      <c r="C125" t="s">
        <v>1530</v>
      </c>
      <c r="D125">
        <v>2019</v>
      </c>
      <c r="E125" t="s">
        <v>1531</v>
      </c>
      <c r="H125">
        <v>12</v>
      </c>
      <c r="I125">
        <v>8</v>
      </c>
      <c r="J125">
        <v>1</v>
      </c>
      <c r="L125">
        <v>9</v>
      </c>
      <c r="M125">
        <v>0</v>
      </c>
      <c r="N125">
        <f t="shared" si="2"/>
        <v>30</v>
      </c>
    </row>
    <row r="126" spans="1:14" x14ac:dyDescent="0.3">
      <c r="A126" t="str">
        <f>VLOOKUP(E126,'colecciones 2019 tipos'!$A$3:$B$307,2,FALSE)</f>
        <v>Depósito</v>
      </c>
      <c r="B126" t="str">
        <f>VLOOKUP(C126,BIBLIOTECA!$A$2:$B$41,2,FALSE)</f>
        <v>CPS</v>
      </c>
      <c r="C126" t="s">
        <v>1530</v>
      </c>
      <c r="D126">
        <v>2019</v>
      </c>
      <c r="E126" t="s">
        <v>1532</v>
      </c>
      <c r="G126">
        <v>3</v>
      </c>
      <c r="H126">
        <v>54</v>
      </c>
      <c r="I126">
        <v>47</v>
      </c>
      <c r="J126">
        <v>61</v>
      </c>
      <c r="L126">
        <v>7</v>
      </c>
      <c r="M126">
        <v>0</v>
      </c>
      <c r="N126">
        <f t="shared" si="2"/>
        <v>172</v>
      </c>
    </row>
    <row r="127" spans="1:14" x14ac:dyDescent="0.3">
      <c r="A127" t="str">
        <f>VLOOKUP(E127,'colecciones 2019 tipos'!$A$3:$B$307,2,FALSE)</f>
        <v>Depósito</v>
      </c>
      <c r="B127" t="str">
        <f>VLOOKUP(C127,BIBLIOTECA!$A$2:$B$41,2,FALSE)</f>
        <v>CPS</v>
      </c>
      <c r="C127" t="s">
        <v>1530</v>
      </c>
      <c r="D127">
        <v>2019</v>
      </c>
      <c r="E127" t="s">
        <v>1533</v>
      </c>
      <c r="G127">
        <v>5</v>
      </c>
      <c r="H127">
        <v>91</v>
      </c>
      <c r="I127">
        <v>61</v>
      </c>
      <c r="J127">
        <v>74</v>
      </c>
      <c r="K127">
        <v>9</v>
      </c>
      <c r="L127">
        <v>8</v>
      </c>
      <c r="M127">
        <v>0</v>
      </c>
      <c r="N127">
        <f t="shared" si="2"/>
        <v>248</v>
      </c>
    </row>
    <row r="128" spans="1:14" x14ac:dyDescent="0.3">
      <c r="A128" t="str">
        <f>VLOOKUP(E128,'colecciones 2019 tipos'!$A$3:$B$307,2,FALSE)</f>
        <v>Depósito</v>
      </c>
      <c r="B128" t="str">
        <f>VLOOKUP(C128,BIBLIOTECA!$A$2:$B$41,2,FALSE)</f>
        <v>CPS</v>
      </c>
      <c r="C128" t="s">
        <v>1530</v>
      </c>
      <c r="D128">
        <v>2019</v>
      </c>
      <c r="E128" t="s">
        <v>1808</v>
      </c>
      <c r="I128">
        <v>1</v>
      </c>
      <c r="N128">
        <f t="shared" si="2"/>
        <v>1</v>
      </c>
    </row>
    <row r="129" spans="1:14" x14ac:dyDescent="0.3">
      <c r="A129" t="str">
        <f>VLOOKUP(E129,'colecciones 2019 tipos'!$A$3:$B$307,2,FALSE)</f>
        <v>Depósito</v>
      </c>
      <c r="B129" t="str">
        <f>VLOOKUP(C129,BIBLIOTECA!$A$2:$B$41,2,FALSE)</f>
        <v>CPS</v>
      </c>
      <c r="C129" t="s">
        <v>1530</v>
      </c>
      <c r="D129">
        <v>2019</v>
      </c>
      <c r="E129" t="s">
        <v>1534</v>
      </c>
      <c r="H129">
        <v>1</v>
      </c>
      <c r="I129">
        <v>1</v>
      </c>
      <c r="J129">
        <v>0</v>
      </c>
      <c r="N129">
        <f t="shared" si="2"/>
        <v>2</v>
      </c>
    </row>
    <row r="130" spans="1:14" x14ac:dyDescent="0.3">
      <c r="A130" t="str">
        <f>VLOOKUP(E130,'colecciones 2019 tipos'!$A$3:$B$307,2,FALSE)</f>
        <v>Depósito</v>
      </c>
      <c r="B130" t="str">
        <f>VLOOKUP(C130,BIBLIOTECA!$A$2:$B$41,2,FALSE)</f>
        <v>CPS</v>
      </c>
      <c r="C130" t="s">
        <v>1530</v>
      </c>
      <c r="D130">
        <v>2019</v>
      </c>
      <c r="E130" t="s">
        <v>1439</v>
      </c>
      <c r="G130">
        <v>35</v>
      </c>
      <c r="H130">
        <v>659</v>
      </c>
      <c r="I130">
        <v>523</v>
      </c>
      <c r="J130">
        <v>455</v>
      </c>
      <c r="K130">
        <v>5</v>
      </c>
      <c r="L130">
        <v>49</v>
      </c>
      <c r="M130">
        <v>0</v>
      </c>
      <c r="N130">
        <f t="shared" si="2"/>
        <v>1726</v>
      </c>
    </row>
    <row r="131" spans="1:14" x14ac:dyDescent="0.3">
      <c r="A131" t="str">
        <f>VLOOKUP(E131,'colecciones 2019 tipos'!$A$3:$B$307,2,FALSE)</f>
        <v>Depósito</v>
      </c>
      <c r="B131" t="str">
        <f>VLOOKUP(C131,BIBLIOTECA!$A$2:$B$41,2,FALSE)</f>
        <v>CPS</v>
      </c>
      <c r="C131" t="s">
        <v>1530</v>
      </c>
      <c r="D131">
        <v>2019</v>
      </c>
      <c r="E131" t="s">
        <v>1445</v>
      </c>
      <c r="G131">
        <v>2</v>
      </c>
      <c r="H131">
        <v>21</v>
      </c>
      <c r="I131">
        <v>12</v>
      </c>
      <c r="J131">
        <v>1</v>
      </c>
      <c r="L131">
        <v>1</v>
      </c>
      <c r="M131">
        <v>0</v>
      </c>
      <c r="N131">
        <f t="shared" si="2"/>
        <v>37</v>
      </c>
    </row>
    <row r="132" spans="1:14" x14ac:dyDescent="0.3">
      <c r="A132" t="str">
        <f>VLOOKUP(E132,'colecciones 2019 tipos'!$A$3:$B$307,2,FALSE)</f>
        <v>B. Trabajo</v>
      </c>
      <c r="B132" t="str">
        <f>VLOOKUP(C132,BIBLIOTECA!$A$2:$B$41,2,FALSE)</f>
        <v>CPS</v>
      </c>
      <c r="C132" t="s">
        <v>1530</v>
      </c>
      <c r="D132">
        <v>2019</v>
      </c>
      <c r="E132" t="s">
        <v>1535</v>
      </c>
      <c r="I132">
        <v>3</v>
      </c>
      <c r="N132">
        <f t="shared" si="2"/>
        <v>3</v>
      </c>
    </row>
    <row r="133" spans="1:14" x14ac:dyDescent="0.3">
      <c r="A133" t="str">
        <f>VLOOKUP(E133,'colecciones 2019 tipos'!$A$3:$B$307,2,FALSE)</f>
        <v>Depósito</v>
      </c>
      <c r="B133" t="str">
        <f>VLOOKUP(C133,BIBLIOTECA!$A$2:$B$41,2,FALSE)</f>
        <v>CPS</v>
      </c>
      <c r="C133" t="s">
        <v>1530</v>
      </c>
      <c r="D133">
        <v>2019</v>
      </c>
      <c r="E133" t="s">
        <v>1536</v>
      </c>
      <c r="J133">
        <v>2</v>
      </c>
      <c r="N133">
        <f t="shared" si="2"/>
        <v>2</v>
      </c>
    </row>
    <row r="134" spans="1:14" x14ac:dyDescent="0.3">
      <c r="A134" t="str">
        <f>VLOOKUP(E134,'colecciones 2019 tipos'!$A$3:$B$307,2,FALSE)</f>
        <v>F. Antiguo</v>
      </c>
      <c r="B134" t="str">
        <f>VLOOKUP(C134,BIBLIOTECA!$A$2:$B$41,2,FALSE)</f>
        <v>CPS</v>
      </c>
      <c r="C134" t="s">
        <v>1530</v>
      </c>
      <c r="D134">
        <v>2019</v>
      </c>
      <c r="E134" t="s">
        <v>1537</v>
      </c>
      <c r="G134">
        <v>2</v>
      </c>
      <c r="H134">
        <v>7</v>
      </c>
      <c r="I134">
        <v>12</v>
      </c>
      <c r="J134">
        <v>9</v>
      </c>
      <c r="L134">
        <v>1</v>
      </c>
      <c r="M134">
        <v>0</v>
      </c>
      <c r="N134">
        <f t="shared" si="2"/>
        <v>31</v>
      </c>
    </row>
    <row r="135" spans="1:14" x14ac:dyDescent="0.3">
      <c r="A135" t="str">
        <f>VLOOKUP(E135,'colecciones 2019 tipos'!$A$3:$B$307,2,FALSE)</f>
        <v>F. Antiguo</v>
      </c>
      <c r="B135" t="str">
        <f>VLOOKUP(C135,BIBLIOTECA!$A$2:$B$41,2,FALSE)</f>
        <v>CPS</v>
      </c>
      <c r="C135" t="s">
        <v>1530</v>
      </c>
      <c r="D135">
        <v>2019</v>
      </c>
      <c r="E135" t="s">
        <v>1460</v>
      </c>
      <c r="G135">
        <v>1</v>
      </c>
      <c r="H135">
        <v>24</v>
      </c>
      <c r="I135">
        <v>13</v>
      </c>
      <c r="J135">
        <v>10</v>
      </c>
      <c r="L135">
        <v>2</v>
      </c>
      <c r="M135">
        <v>0</v>
      </c>
      <c r="N135">
        <f t="shared" si="2"/>
        <v>50</v>
      </c>
    </row>
    <row r="136" spans="1:14" x14ac:dyDescent="0.3">
      <c r="A136" t="str">
        <f>VLOOKUP(E136,'colecciones 2019 tipos'!$A$3:$B$307,2,FALSE)</f>
        <v>Depósito</v>
      </c>
      <c r="B136" t="str">
        <f>VLOOKUP(C136,BIBLIOTECA!$A$2:$B$41,2,FALSE)</f>
        <v>CPS</v>
      </c>
      <c r="C136" t="s">
        <v>1530</v>
      </c>
      <c r="D136">
        <v>2019</v>
      </c>
      <c r="E136" t="s">
        <v>1538</v>
      </c>
      <c r="G136">
        <v>4</v>
      </c>
      <c r="H136">
        <v>39</v>
      </c>
      <c r="I136">
        <v>42</v>
      </c>
      <c r="J136">
        <v>17</v>
      </c>
      <c r="K136">
        <v>1</v>
      </c>
      <c r="L136">
        <v>1</v>
      </c>
      <c r="M136">
        <v>0</v>
      </c>
      <c r="N136">
        <f t="shared" si="2"/>
        <v>104</v>
      </c>
    </row>
    <row r="137" spans="1:14" x14ac:dyDescent="0.3">
      <c r="A137" t="str">
        <f>VLOOKUP(E137,'colecciones 2019 tipos'!$A$3:$B$307,2,FALSE)</f>
        <v>L.A.</v>
      </c>
      <c r="B137" t="str">
        <f>VLOOKUP(C137,BIBLIOTECA!$A$2:$B$41,2,FALSE)</f>
        <v>CPS</v>
      </c>
      <c r="C137" t="s">
        <v>1530</v>
      </c>
      <c r="D137">
        <v>2019</v>
      </c>
      <c r="E137" t="s">
        <v>1468</v>
      </c>
      <c r="F137">
        <v>3</v>
      </c>
      <c r="G137">
        <v>278</v>
      </c>
      <c r="H137">
        <v>8047</v>
      </c>
      <c r="I137">
        <v>5716</v>
      </c>
      <c r="J137">
        <v>4300</v>
      </c>
      <c r="K137">
        <v>8</v>
      </c>
      <c r="L137">
        <v>1979</v>
      </c>
      <c r="M137">
        <v>4</v>
      </c>
      <c r="N137">
        <f t="shared" si="2"/>
        <v>20335</v>
      </c>
    </row>
    <row r="138" spans="1:14" x14ac:dyDescent="0.3">
      <c r="A138" t="str">
        <f>VLOOKUP(E138,'colecciones 2019 tipos'!$A$3:$B$307,2,FALSE)</f>
        <v>L.A.</v>
      </c>
      <c r="B138" t="str">
        <f>VLOOKUP(C138,BIBLIOTECA!$A$2:$B$41,2,FALSE)</f>
        <v>CPS</v>
      </c>
      <c r="C138" t="s">
        <v>1530</v>
      </c>
      <c r="D138">
        <v>2019</v>
      </c>
      <c r="E138" t="s">
        <v>1473</v>
      </c>
      <c r="H138">
        <v>7</v>
      </c>
      <c r="I138">
        <v>2</v>
      </c>
      <c r="J138">
        <v>2</v>
      </c>
      <c r="L138">
        <v>1</v>
      </c>
      <c r="M138">
        <v>0</v>
      </c>
      <c r="N138">
        <f t="shared" si="2"/>
        <v>12</v>
      </c>
    </row>
    <row r="139" spans="1:14" x14ac:dyDescent="0.3">
      <c r="A139" t="str">
        <f>VLOOKUP(E139,'colecciones 2019 tipos'!$A$3:$B$307,2,FALSE)</f>
        <v>Mat. Especiales</v>
      </c>
      <c r="B139" t="str">
        <f>VLOOKUP(C139,BIBLIOTECA!$A$2:$B$41,2,FALSE)</f>
        <v>CPS</v>
      </c>
      <c r="C139" t="s">
        <v>1530</v>
      </c>
      <c r="D139">
        <v>2019</v>
      </c>
      <c r="E139" t="s">
        <v>1539</v>
      </c>
      <c r="H139">
        <v>6</v>
      </c>
      <c r="I139">
        <v>10</v>
      </c>
      <c r="J139">
        <v>12</v>
      </c>
      <c r="L139">
        <v>5</v>
      </c>
      <c r="M139">
        <v>0</v>
      </c>
      <c r="N139">
        <f t="shared" si="2"/>
        <v>33</v>
      </c>
    </row>
    <row r="140" spans="1:14" x14ac:dyDescent="0.3">
      <c r="A140" t="str">
        <f>VLOOKUP(E140,'colecciones 2019 tipos'!$A$3:$B$307,2,FALSE)</f>
        <v>Mediateca</v>
      </c>
      <c r="B140" t="str">
        <f>VLOOKUP(C140,BIBLIOTECA!$A$2:$B$41,2,FALSE)</f>
        <v>CPS</v>
      </c>
      <c r="C140" t="s">
        <v>1530</v>
      </c>
      <c r="D140">
        <v>2019</v>
      </c>
      <c r="E140" t="s">
        <v>1450</v>
      </c>
      <c r="J140">
        <v>2</v>
      </c>
      <c r="N140">
        <f t="shared" si="2"/>
        <v>2</v>
      </c>
    </row>
    <row r="141" spans="1:14" x14ac:dyDescent="0.3">
      <c r="A141" t="str">
        <f>VLOOKUP(E141,'colecciones 2019 tipos'!$A$3:$B$307,2,FALSE)</f>
        <v>Depósito</v>
      </c>
      <c r="B141" t="str">
        <f>VLOOKUP(C141,BIBLIOTECA!$A$2:$B$41,2,FALSE)</f>
        <v>CPS</v>
      </c>
      <c r="C141" t="s">
        <v>1530</v>
      </c>
      <c r="D141">
        <v>2019</v>
      </c>
      <c r="E141" t="s">
        <v>1540</v>
      </c>
      <c r="H141">
        <v>2</v>
      </c>
      <c r="I141">
        <v>1</v>
      </c>
      <c r="J141">
        <v>7</v>
      </c>
      <c r="K141">
        <v>86</v>
      </c>
      <c r="L141">
        <v>43</v>
      </c>
      <c r="M141">
        <v>0</v>
      </c>
      <c r="N141">
        <f t="shared" si="2"/>
        <v>139</v>
      </c>
    </row>
    <row r="142" spans="1:14" x14ac:dyDescent="0.3">
      <c r="A142" t="str">
        <f>VLOOKUP(E142,'colecciones 2019 tipos'!$A$3:$B$307,2,FALSE)</f>
        <v>No librario</v>
      </c>
      <c r="B142" t="str">
        <f>VLOOKUP(C142,BIBLIOTECA!$A$2:$B$41,2,FALSE)</f>
        <v>CPS</v>
      </c>
      <c r="C142" t="s">
        <v>1530</v>
      </c>
      <c r="D142">
        <v>2019</v>
      </c>
      <c r="E142" t="s">
        <v>1541</v>
      </c>
      <c r="G142">
        <v>1</v>
      </c>
      <c r="H142">
        <v>503</v>
      </c>
      <c r="I142">
        <v>215</v>
      </c>
      <c r="J142">
        <v>26</v>
      </c>
      <c r="K142">
        <v>0</v>
      </c>
      <c r="N142">
        <f t="shared" si="2"/>
        <v>745</v>
      </c>
    </row>
    <row r="143" spans="1:14" x14ac:dyDescent="0.3">
      <c r="A143" t="str">
        <f>VLOOKUP(E143,'colecciones 2019 tipos'!$A$3:$B$307,2,FALSE)</f>
        <v>No librario</v>
      </c>
      <c r="B143" t="str">
        <f>VLOOKUP(C143,BIBLIOTECA!$A$2:$B$41,2,FALSE)</f>
        <v>CPS</v>
      </c>
      <c r="C143" t="s">
        <v>1530</v>
      </c>
      <c r="D143">
        <v>2019</v>
      </c>
      <c r="E143" t="s">
        <v>1543</v>
      </c>
      <c r="G143">
        <v>0</v>
      </c>
      <c r="H143">
        <v>106</v>
      </c>
      <c r="I143">
        <v>124</v>
      </c>
      <c r="J143">
        <v>163</v>
      </c>
      <c r="L143">
        <v>6</v>
      </c>
      <c r="M143">
        <v>0</v>
      </c>
      <c r="N143">
        <f t="shared" si="2"/>
        <v>399</v>
      </c>
    </row>
    <row r="144" spans="1:14" x14ac:dyDescent="0.3">
      <c r="A144" t="str">
        <f>VLOOKUP(E144,'colecciones 2019 tipos'!$A$3:$B$307,2,FALSE)</f>
        <v>Referencia</v>
      </c>
      <c r="B144" t="str">
        <f>VLOOKUP(C144,BIBLIOTECA!$A$2:$B$41,2,FALSE)</f>
        <v>CPS</v>
      </c>
      <c r="C144" t="s">
        <v>1530</v>
      </c>
      <c r="D144">
        <v>2019</v>
      </c>
      <c r="E144" t="s">
        <v>1442</v>
      </c>
      <c r="H144">
        <v>3</v>
      </c>
      <c r="I144">
        <v>25</v>
      </c>
      <c r="N144">
        <f t="shared" si="2"/>
        <v>28</v>
      </c>
    </row>
    <row r="145" spans="1:14" x14ac:dyDescent="0.3">
      <c r="A145" t="str">
        <f>VLOOKUP(E145,'colecciones 2019 tipos'!$A$3:$B$307,2,FALSE)</f>
        <v>Revistas</v>
      </c>
      <c r="B145" t="str">
        <f>VLOOKUP(C145,BIBLIOTECA!$A$2:$B$41,2,FALSE)</f>
        <v>CPS</v>
      </c>
      <c r="C145" t="s">
        <v>1530</v>
      </c>
      <c r="D145">
        <v>2019</v>
      </c>
      <c r="E145" t="s">
        <v>1452</v>
      </c>
      <c r="I145">
        <v>1</v>
      </c>
      <c r="J145">
        <v>2</v>
      </c>
      <c r="L145">
        <v>0</v>
      </c>
      <c r="N145">
        <f t="shared" si="2"/>
        <v>3</v>
      </c>
    </row>
    <row r="146" spans="1:14" x14ac:dyDescent="0.3">
      <c r="A146" t="str">
        <f>VLOOKUP(E146,'colecciones 2019 tipos'!$A$3:$B$307,2,FALSE)</f>
        <v>B. Trabajo</v>
      </c>
      <c r="B146" t="str">
        <f>VLOOKUP(C146,BIBLIOTECA!$A$2:$B$41,2,FALSE)</f>
        <v>CPS</v>
      </c>
      <c r="C146" t="s">
        <v>1530</v>
      </c>
      <c r="D146">
        <v>2019</v>
      </c>
      <c r="E146" t="s">
        <v>1544</v>
      </c>
      <c r="H146">
        <v>2009</v>
      </c>
      <c r="I146">
        <v>632</v>
      </c>
      <c r="J146">
        <v>26</v>
      </c>
      <c r="K146">
        <v>1</v>
      </c>
      <c r="M146">
        <v>0</v>
      </c>
      <c r="N146">
        <f t="shared" si="2"/>
        <v>2668</v>
      </c>
    </row>
    <row r="147" spans="1:14" x14ac:dyDescent="0.3">
      <c r="A147" t="str">
        <f>VLOOKUP(E147,'colecciones 2019 tipos'!$A$3:$B$307,2,FALSE)</f>
        <v>Tesis</v>
      </c>
      <c r="B147" t="str">
        <f>VLOOKUP(C147,BIBLIOTECA!$A$2:$B$41,2,FALSE)</f>
        <v>CPS</v>
      </c>
      <c r="C147" t="s">
        <v>1530</v>
      </c>
      <c r="D147">
        <v>2019</v>
      </c>
      <c r="E147" t="s">
        <v>1455</v>
      </c>
      <c r="H147">
        <v>15</v>
      </c>
      <c r="I147">
        <v>5</v>
      </c>
      <c r="J147">
        <v>1</v>
      </c>
      <c r="N147">
        <f t="shared" si="2"/>
        <v>21</v>
      </c>
    </row>
    <row r="148" spans="1:14" x14ac:dyDescent="0.3">
      <c r="A148" t="str">
        <f>VLOOKUP(E148,'colecciones 2019 tipos'!$A$3:$B$307,2,FALSE)</f>
        <v>Ocio</v>
      </c>
      <c r="B148" t="str">
        <f>VLOOKUP(C148,BIBLIOTECA!$A$2:$B$41,2,FALSE)</f>
        <v>QUI</v>
      </c>
      <c r="C148" t="s">
        <v>1545</v>
      </c>
      <c r="D148">
        <v>2019</v>
      </c>
      <c r="E148" t="s">
        <v>1493</v>
      </c>
      <c r="H148">
        <v>5</v>
      </c>
      <c r="I148">
        <v>2</v>
      </c>
      <c r="J148">
        <v>2</v>
      </c>
      <c r="M148">
        <v>0</v>
      </c>
      <c r="N148">
        <f t="shared" si="2"/>
        <v>9</v>
      </c>
    </row>
    <row r="149" spans="1:14" x14ac:dyDescent="0.3">
      <c r="A149" t="str">
        <f>VLOOKUP(E149,'colecciones 2019 tipos'!$A$3:$B$307,2,FALSE)</f>
        <v>B. Trabajo</v>
      </c>
      <c r="B149" t="str">
        <f>VLOOKUP(C149,BIBLIOTECA!$A$2:$B$41,2,FALSE)</f>
        <v>QUI</v>
      </c>
      <c r="C149" t="s">
        <v>1545</v>
      </c>
      <c r="D149">
        <v>2019</v>
      </c>
      <c r="E149" t="s">
        <v>1546</v>
      </c>
      <c r="H149">
        <v>1</v>
      </c>
      <c r="N149">
        <f t="shared" si="2"/>
        <v>1</v>
      </c>
    </row>
    <row r="150" spans="1:14" x14ac:dyDescent="0.3">
      <c r="A150" t="str">
        <f>VLOOKUP(E150,'colecciones 2019 tipos'!$A$3:$B$307,2,FALSE)</f>
        <v>Departamento</v>
      </c>
      <c r="B150" t="str">
        <f>VLOOKUP(C150,BIBLIOTECA!$A$2:$B$41,2,FALSE)</f>
        <v>QUI</v>
      </c>
      <c r="C150" t="s">
        <v>1545</v>
      </c>
      <c r="D150">
        <v>2019</v>
      </c>
      <c r="E150" t="s">
        <v>1548</v>
      </c>
      <c r="H150">
        <v>0</v>
      </c>
      <c r="I150">
        <v>1</v>
      </c>
      <c r="J150">
        <v>12</v>
      </c>
      <c r="M150">
        <v>0</v>
      </c>
      <c r="N150">
        <f t="shared" si="2"/>
        <v>13</v>
      </c>
    </row>
    <row r="151" spans="1:14" x14ac:dyDescent="0.3">
      <c r="A151" t="str">
        <f>VLOOKUP(E151,'colecciones 2019 tipos'!$A$3:$B$307,2,FALSE)</f>
        <v>F. Antiguo</v>
      </c>
      <c r="B151" t="str">
        <f>VLOOKUP(C151,BIBLIOTECA!$A$2:$B$41,2,FALSE)</f>
        <v>QUI</v>
      </c>
      <c r="C151" t="s">
        <v>1545</v>
      </c>
      <c r="D151">
        <v>2019</v>
      </c>
      <c r="E151" t="s">
        <v>1549</v>
      </c>
      <c r="H151">
        <v>42</v>
      </c>
      <c r="I151">
        <v>8</v>
      </c>
      <c r="J151">
        <v>31</v>
      </c>
      <c r="L151">
        <v>2</v>
      </c>
      <c r="M151">
        <v>0</v>
      </c>
      <c r="N151">
        <f t="shared" si="2"/>
        <v>83</v>
      </c>
    </row>
    <row r="152" spans="1:14" x14ac:dyDescent="0.3">
      <c r="A152" t="str">
        <f>VLOOKUP(E152,'colecciones 2019 tipos'!$A$3:$B$307,2,FALSE)</f>
        <v>Depósito</v>
      </c>
      <c r="B152" t="str">
        <f>VLOOKUP(C152,BIBLIOTECA!$A$2:$B$41,2,FALSE)</f>
        <v>QUI</v>
      </c>
      <c r="C152" t="s">
        <v>1545</v>
      </c>
      <c r="D152">
        <v>2019</v>
      </c>
      <c r="E152" t="s">
        <v>1472</v>
      </c>
      <c r="H152">
        <v>23</v>
      </c>
      <c r="I152">
        <v>2</v>
      </c>
      <c r="J152">
        <v>80</v>
      </c>
      <c r="K152">
        <v>0</v>
      </c>
      <c r="M152">
        <v>0</v>
      </c>
      <c r="N152">
        <f t="shared" si="2"/>
        <v>105</v>
      </c>
    </row>
    <row r="153" spans="1:14" x14ac:dyDescent="0.3">
      <c r="A153" t="str">
        <f>VLOOKUP(E153,'colecciones 2019 tipos'!$A$3:$B$307,2,FALSE)</f>
        <v>F. Antiguo</v>
      </c>
      <c r="B153" t="str">
        <f>VLOOKUP(C153,BIBLIOTECA!$A$2:$B$41,2,FALSE)</f>
        <v>QUI</v>
      </c>
      <c r="C153" t="s">
        <v>1545</v>
      </c>
      <c r="D153">
        <v>2019</v>
      </c>
      <c r="E153" t="s">
        <v>1550</v>
      </c>
      <c r="G153">
        <v>1</v>
      </c>
      <c r="N153">
        <f t="shared" si="2"/>
        <v>1</v>
      </c>
    </row>
    <row r="154" spans="1:14" x14ac:dyDescent="0.3">
      <c r="A154" t="str">
        <f>VLOOKUP(E154,'colecciones 2019 tipos'!$A$3:$B$307,2,FALSE)</f>
        <v>L.A.</v>
      </c>
      <c r="B154" t="str">
        <f>VLOOKUP(C154,BIBLIOTECA!$A$2:$B$41,2,FALSE)</f>
        <v>QUI</v>
      </c>
      <c r="C154" t="s">
        <v>1545</v>
      </c>
      <c r="D154">
        <v>2019</v>
      </c>
      <c r="E154" t="s">
        <v>1468</v>
      </c>
      <c r="G154">
        <v>13</v>
      </c>
      <c r="H154">
        <v>5387</v>
      </c>
      <c r="I154">
        <v>657</v>
      </c>
      <c r="J154">
        <v>480</v>
      </c>
      <c r="K154">
        <v>0</v>
      </c>
      <c r="L154">
        <v>188</v>
      </c>
      <c r="M154">
        <v>0</v>
      </c>
      <c r="N154">
        <f t="shared" si="2"/>
        <v>6725</v>
      </c>
    </row>
    <row r="155" spans="1:14" x14ac:dyDescent="0.3">
      <c r="A155" t="str">
        <f>VLOOKUP(E155,'colecciones 2019 tipos'!$A$3:$B$307,2,FALSE)</f>
        <v>L.A.</v>
      </c>
      <c r="B155" t="str">
        <f>VLOOKUP(C155,BIBLIOTECA!$A$2:$B$41,2,FALSE)</f>
        <v>QUI</v>
      </c>
      <c r="C155" t="s">
        <v>1545</v>
      </c>
      <c r="D155">
        <v>2019</v>
      </c>
      <c r="E155" t="s">
        <v>1473</v>
      </c>
      <c r="J155">
        <v>4</v>
      </c>
      <c r="N155">
        <f t="shared" si="2"/>
        <v>4</v>
      </c>
    </row>
    <row r="156" spans="1:14" x14ac:dyDescent="0.3">
      <c r="A156" t="str">
        <f>VLOOKUP(E156,'colecciones 2019 tipos'!$A$3:$B$307,2,FALSE)</f>
        <v>Mat. Especiales</v>
      </c>
      <c r="B156" t="str">
        <f>VLOOKUP(C156,BIBLIOTECA!$A$2:$B$41,2,FALSE)</f>
        <v>QUI</v>
      </c>
      <c r="C156" t="s">
        <v>1545</v>
      </c>
      <c r="D156">
        <v>2019</v>
      </c>
      <c r="E156" t="s">
        <v>1551</v>
      </c>
      <c r="H156">
        <v>36</v>
      </c>
      <c r="I156">
        <v>30</v>
      </c>
      <c r="J156">
        <v>2</v>
      </c>
      <c r="L156">
        <v>3</v>
      </c>
      <c r="N156">
        <f t="shared" si="2"/>
        <v>71</v>
      </c>
    </row>
    <row r="157" spans="1:14" x14ac:dyDescent="0.3">
      <c r="A157" t="str">
        <f>VLOOKUP(E157,'colecciones 2019 tipos'!$A$3:$B$307,2,FALSE)</f>
        <v>Mat. Especiales</v>
      </c>
      <c r="B157" t="str">
        <f>VLOOKUP(C157,BIBLIOTECA!$A$2:$B$41,2,FALSE)</f>
        <v>QUI</v>
      </c>
      <c r="C157" t="s">
        <v>1545</v>
      </c>
      <c r="D157">
        <v>2019</v>
      </c>
      <c r="E157" t="s">
        <v>1552</v>
      </c>
      <c r="G157">
        <v>1</v>
      </c>
      <c r="H157">
        <v>1906</v>
      </c>
      <c r="I157">
        <v>219</v>
      </c>
      <c r="J157">
        <v>34</v>
      </c>
      <c r="K157">
        <v>2</v>
      </c>
      <c r="L157">
        <v>1</v>
      </c>
      <c r="M157">
        <v>0</v>
      </c>
      <c r="N157">
        <f t="shared" si="2"/>
        <v>2163</v>
      </c>
    </row>
    <row r="158" spans="1:14" x14ac:dyDescent="0.3">
      <c r="A158" t="str">
        <f>VLOOKUP(E158,'colecciones 2019 tipos'!$A$3:$B$307,2,FALSE)</f>
        <v>Mat. Especiales</v>
      </c>
      <c r="B158" t="str">
        <f>VLOOKUP(C158,BIBLIOTECA!$A$2:$B$41,2,FALSE)</f>
        <v>QUI</v>
      </c>
      <c r="C158" t="s">
        <v>1545</v>
      </c>
      <c r="D158">
        <v>2019</v>
      </c>
      <c r="E158" t="s">
        <v>1809</v>
      </c>
      <c r="H158">
        <v>12</v>
      </c>
      <c r="I158">
        <v>7</v>
      </c>
      <c r="M158">
        <v>0</v>
      </c>
      <c r="N158">
        <f t="shared" si="2"/>
        <v>19</v>
      </c>
    </row>
    <row r="159" spans="1:14" x14ac:dyDescent="0.3">
      <c r="A159" t="str">
        <f>VLOOKUP(E159,'colecciones 2019 tipos'!$A$3:$B$307,2,FALSE)</f>
        <v>Mat. Especiales</v>
      </c>
      <c r="B159" t="str">
        <f>VLOOKUP(C159,BIBLIOTECA!$A$2:$B$41,2,FALSE)</f>
        <v>QUI</v>
      </c>
      <c r="C159" t="s">
        <v>1545</v>
      </c>
      <c r="D159">
        <v>2019</v>
      </c>
      <c r="E159" t="s">
        <v>1553</v>
      </c>
      <c r="G159">
        <v>4</v>
      </c>
      <c r="H159">
        <v>4902</v>
      </c>
      <c r="I159">
        <v>558</v>
      </c>
      <c r="J159">
        <v>161</v>
      </c>
      <c r="L159">
        <v>5</v>
      </c>
      <c r="M159">
        <v>0</v>
      </c>
      <c r="N159">
        <f t="shared" si="2"/>
        <v>5630</v>
      </c>
    </row>
    <row r="160" spans="1:14" x14ac:dyDescent="0.3">
      <c r="A160" t="str">
        <f>VLOOKUP(E160,'colecciones 2019 tipos'!$A$3:$B$307,2,FALSE)</f>
        <v>Mat. Especiales</v>
      </c>
      <c r="B160" t="str">
        <f>VLOOKUP(C160,BIBLIOTECA!$A$2:$B$41,2,FALSE)</f>
        <v>QUI</v>
      </c>
      <c r="C160" t="s">
        <v>1545</v>
      </c>
      <c r="D160">
        <v>2019</v>
      </c>
      <c r="E160" t="s">
        <v>1554</v>
      </c>
      <c r="I160">
        <v>8</v>
      </c>
      <c r="J160">
        <v>2</v>
      </c>
      <c r="N160">
        <f t="shared" si="2"/>
        <v>10</v>
      </c>
    </row>
    <row r="161" spans="1:14" x14ac:dyDescent="0.3">
      <c r="A161" t="str">
        <f>VLOOKUP(E161,'colecciones 2019 tipos'!$A$3:$B$307,2,FALSE)</f>
        <v>Ocio</v>
      </c>
      <c r="B161" t="str">
        <f>VLOOKUP(C161,BIBLIOTECA!$A$2:$B$41,2,FALSE)</f>
        <v>QUI</v>
      </c>
      <c r="C161" t="s">
        <v>1545</v>
      </c>
      <c r="D161">
        <v>2019</v>
      </c>
      <c r="E161" t="s">
        <v>1555</v>
      </c>
      <c r="G161">
        <v>10</v>
      </c>
      <c r="H161">
        <v>44</v>
      </c>
      <c r="I161">
        <v>17</v>
      </c>
      <c r="J161">
        <v>25</v>
      </c>
      <c r="L161">
        <v>1</v>
      </c>
      <c r="M161">
        <v>0</v>
      </c>
      <c r="N161">
        <f t="shared" si="2"/>
        <v>97</v>
      </c>
    </row>
    <row r="162" spans="1:14" x14ac:dyDescent="0.3">
      <c r="A162" t="str">
        <f>VLOOKUP(E162,'colecciones 2019 tipos'!$A$3:$B$307,2,FALSE)</f>
        <v>Referencia</v>
      </c>
      <c r="B162" t="str">
        <f>VLOOKUP(C162,BIBLIOTECA!$A$2:$B$41,2,FALSE)</f>
        <v>QUI</v>
      </c>
      <c r="C162" t="s">
        <v>1545</v>
      </c>
      <c r="D162">
        <v>2019</v>
      </c>
      <c r="E162" t="s">
        <v>1810</v>
      </c>
      <c r="K162">
        <v>1</v>
      </c>
      <c r="N162">
        <f t="shared" si="2"/>
        <v>1</v>
      </c>
    </row>
    <row r="163" spans="1:14" x14ac:dyDescent="0.3">
      <c r="A163" t="str">
        <f>VLOOKUP(E163,'colecciones 2019 tipos'!$A$3:$B$307,2,FALSE)</f>
        <v>Referencia</v>
      </c>
      <c r="B163" t="str">
        <f>VLOOKUP(C163,BIBLIOTECA!$A$2:$B$41,2,FALSE)</f>
        <v>QUI</v>
      </c>
      <c r="C163" t="s">
        <v>1545</v>
      </c>
      <c r="D163">
        <v>2019</v>
      </c>
      <c r="E163" t="s">
        <v>1442</v>
      </c>
      <c r="J163">
        <v>2</v>
      </c>
      <c r="L163">
        <v>22</v>
      </c>
      <c r="N163">
        <f t="shared" si="2"/>
        <v>24</v>
      </c>
    </row>
    <row r="164" spans="1:14" x14ac:dyDescent="0.3">
      <c r="A164" t="str">
        <f>VLOOKUP(E164,'colecciones 2019 tipos'!$A$3:$B$307,2,FALSE)</f>
        <v>Tesis</v>
      </c>
      <c r="B164" t="str">
        <f>VLOOKUP(C164,BIBLIOTECA!$A$2:$B$41,2,FALSE)</f>
        <v>QUI</v>
      </c>
      <c r="C164" t="s">
        <v>1545</v>
      </c>
      <c r="D164">
        <v>2019</v>
      </c>
      <c r="E164" t="s">
        <v>1811</v>
      </c>
      <c r="J164">
        <v>1</v>
      </c>
      <c r="L164">
        <v>1</v>
      </c>
      <c r="N164">
        <f t="shared" si="2"/>
        <v>2</v>
      </c>
    </row>
    <row r="165" spans="1:14" x14ac:dyDescent="0.3">
      <c r="A165" t="str">
        <f>VLOOKUP(E165,'colecciones 2019 tipos'!$A$3:$B$307,2,FALSE)</f>
        <v>B. Trabajo</v>
      </c>
      <c r="B165" t="str">
        <f>VLOOKUP(C165,BIBLIOTECA!$A$2:$B$41,2,FALSE)</f>
        <v>EMP</v>
      </c>
      <c r="C165" t="s">
        <v>1556</v>
      </c>
      <c r="D165">
        <v>2019</v>
      </c>
      <c r="E165" t="s">
        <v>1557</v>
      </c>
      <c r="G165">
        <v>2</v>
      </c>
      <c r="I165">
        <v>2</v>
      </c>
      <c r="N165">
        <f t="shared" si="2"/>
        <v>4</v>
      </c>
    </row>
    <row r="166" spans="1:14" x14ac:dyDescent="0.3">
      <c r="A166" t="str">
        <f>VLOOKUP(E166,'colecciones 2019 tipos'!$A$3:$B$307,2,FALSE)</f>
        <v>Depósito</v>
      </c>
      <c r="B166" t="str">
        <f>VLOOKUP(C166,BIBLIOTECA!$A$2:$B$41,2,FALSE)</f>
        <v>EMP</v>
      </c>
      <c r="C166" t="s">
        <v>1556</v>
      </c>
      <c r="D166">
        <v>2019</v>
      </c>
      <c r="E166" t="s">
        <v>1439</v>
      </c>
      <c r="G166">
        <v>2</v>
      </c>
      <c r="H166">
        <v>41</v>
      </c>
      <c r="I166">
        <v>24</v>
      </c>
      <c r="J166">
        <v>32</v>
      </c>
      <c r="K166">
        <v>1</v>
      </c>
      <c r="L166">
        <v>8</v>
      </c>
      <c r="M166">
        <v>0</v>
      </c>
      <c r="N166">
        <f t="shared" si="2"/>
        <v>108</v>
      </c>
    </row>
    <row r="167" spans="1:14" x14ac:dyDescent="0.3">
      <c r="A167" t="str">
        <f>VLOOKUP(E167,'colecciones 2019 tipos'!$A$3:$B$307,2,FALSE)</f>
        <v>L.A.</v>
      </c>
      <c r="B167" t="str">
        <f>VLOOKUP(C167,BIBLIOTECA!$A$2:$B$41,2,FALSE)</f>
        <v>EMP</v>
      </c>
      <c r="C167" t="s">
        <v>1556</v>
      </c>
      <c r="D167">
        <v>2019</v>
      </c>
      <c r="E167" t="s">
        <v>1468</v>
      </c>
      <c r="G167">
        <v>52</v>
      </c>
      <c r="H167">
        <v>2606</v>
      </c>
      <c r="I167">
        <v>657</v>
      </c>
      <c r="J167">
        <v>412</v>
      </c>
      <c r="K167">
        <v>7</v>
      </c>
      <c r="L167">
        <v>19</v>
      </c>
      <c r="M167">
        <v>7</v>
      </c>
      <c r="N167">
        <f t="shared" si="2"/>
        <v>3760</v>
      </c>
    </row>
    <row r="168" spans="1:14" x14ac:dyDescent="0.3">
      <c r="A168" t="str">
        <f>VLOOKUP(E168,'colecciones 2019 tipos'!$A$3:$B$307,2,FALSE)</f>
        <v>L.A.</v>
      </c>
      <c r="B168" t="str">
        <f>VLOOKUP(C168,BIBLIOTECA!$A$2:$B$41,2,FALSE)</f>
        <v>EMP</v>
      </c>
      <c r="C168" t="s">
        <v>1556</v>
      </c>
      <c r="D168">
        <v>2019</v>
      </c>
      <c r="E168" t="s">
        <v>1498</v>
      </c>
      <c r="F168">
        <v>1</v>
      </c>
      <c r="H168">
        <v>17</v>
      </c>
      <c r="I168">
        <v>10</v>
      </c>
      <c r="J168">
        <v>1</v>
      </c>
      <c r="M168">
        <v>0</v>
      </c>
      <c r="N168">
        <f t="shared" si="2"/>
        <v>29</v>
      </c>
    </row>
    <row r="169" spans="1:14" x14ac:dyDescent="0.3">
      <c r="A169" t="str">
        <f>VLOOKUP(E169,'colecciones 2019 tipos'!$A$3:$B$307,2,FALSE)</f>
        <v>Mat. Especiales</v>
      </c>
      <c r="B169" t="str">
        <f>VLOOKUP(C169,BIBLIOTECA!$A$2:$B$41,2,FALSE)</f>
        <v>EMP</v>
      </c>
      <c r="C169" t="s">
        <v>1556</v>
      </c>
      <c r="D169">
        <v>2019</v>
      </c>
      <c r="E169" t="s">
        <v>1511</v>
      </c>
      <c r="H169">
        <v>13</v>
      </c>
      <c r="I169">
        <v>14</v>
      </c>
      <c r="J169">
        <v>10</v>
      </c>
      <c r="M169">
        <v>0</v>
      </c>
      <c r="N169">
        <f t="shared" si="2"/>
        <v>37</v>
      </c>
    </row>
    <row r="170" spans="1:14" x14ac:dyDescent="0.3">
      <c r="A170" t="str">
        <f>VLOOKUP(E170,'colecciones 2019 tipos'!$A$3:$B$307,2,FALSE)</f>
        <v>Mat. Especiales</v>
      </c>
      <c r="B170" t="str">
        <f>VLOOKUP(C170,BIBLIOTECA!$A$2:$B$41,2,FALSE)</f>
        <v>EMP</v>
      </c>
      <c r="C170" t="s">
        <v>1556</v>
      </c>
      <c r="D170">
        <v>2019</v>
      </c>
      <c r="E170" t="s">
        <v>1562</v>
      </c>
      <c r="I170">
        <v>1</v>
      </c>
      <c r="L170">
        <v>1</v>
      </c>
      <c r="N170">
        <f t="shared" si="2"/>
        <v>2</v>
      </c>
    </row>
    <row r="171" spans="1:14" x14ac:dyDescent="0.3">
      <c r="A171" t="str">
        <f>VLOOKUP(E171,'colecciones 2019 tipos'!$A$3:$B$307,2,FALSE)</f>
        <v>Referencia</v>
      </c>
      <c r="B171" t="str">
        <f>VLOOKUP(C171,BIBLIOTECA!$A$2:$B$41,2,FALSE)</f>
        <v>EMP</v>
      </c>
      <c r="C171" t="s">
        <v>1556</v>
      </c>
      <c r="D171">
        <v>2019</v>
      </c>
      <c r="E171" t="s">
        <v>1477</v>
      </c>
      <c r="H171">
        <v>1</v>
      </c>
      <c r="I171">
        <v>6</v>
      </c>
      <c r="J171">
        <v>4</v>
      </c>
      <c r="N171">
        <f t="shared" si="2"/>
        <v>11</v>
      </c>
    </row>
    <row r="172" spans="1:14" x14ac:dyDescent="0.3">
      <c r="A172" t="str">
        <f>VLOOKUP(E172,'colecciones 2019 tipos'!$A$3:$B$307,2,FALSE)</f>
        <v>Mat. Especiales</v>
      </c>
      <c r="B172" t="str">
        <f>VLOOKUP(C172,BIBLIOTECA!$A$2:$B$41,2,FALSE)</f>
        <v>DER</v>
      </c>
      <c r="C172" t="s">
        <v>1563</v>
      </c>
      <c r="D172">
        <v>2019</v>
      </c>
      <c r="E172" t="s">
        <v>1564</v>
      </c>
      <c r="H172">
        <v>10</v>
      </c>
      <c r="I172">
        <v>6</v>
      </c>
      <c r="J172">
        <v>21</v>
      </c>
      <c r="K172">
        <v>1</v>
      </c>
      <c r="M172">
        <v>0</v>
      </c>
      <c r="N172">
        <f t="shared" si="2"/>
        <v>38</v>
      </c>
    </row>
    <row r="173" spans="1:14" x14ac:dyDescent="0.3">
      <c r="A173" t="str">
        <f>VLOOKUP(E173,'colecciones 2019 tipos'!$A$3:$B$307,2,FALSE)</f>
        <v>Depósito</v>
      </c>
      <c r="B173" t="str">
        <f>VLOOKUP(C173,BIBLIOTECA!$A$2:$B$41,2,FALSE)</f>
        <v>DER</v>
      </c>
      <c r="C173" t="s">
        <v>1563</v>
      </c>
      <c r="D173">
        <v>2019</v>
      </c>
      <c r="E173" t="s">
        <v>1565</v>
      </c>
      <c r="F173">
        <v>7</v>
      </c>
      <c r="G173">
        <v>457</v>
      </c>
      <c r="H173">
        <v>1919</v>
      </c>
      <c r="I173">
        <v>2354</v>
      </c>
      <c r="J173">
        <v>2038</v>
      </c>
      <c r="K173">
        <v>1</v>
      </c>
      <c r="L173">
        <v>10</v>
      </c>
      <c r="M173">
        <v>5</v>
      </c>
      <c r="N173">
        <f t="shared" si="2"/>
        <v>6791</v>
      </c>
    </row>
    <row r="174" spans="1:14" x14ac:dyDescent="0.3">
      <c r="A174" t="str">
        <f>VLOOKUP(E174,'colecciones 2019 tipos'!$A$3:$B$307,2,FALSE)</f>
        <v>Depósito</v>
      </c>
      <c r="B174" t="str">
        <f>VLOOKUP(C174,BIBLIOTECA!$A$2:$B$41,2,FALSE)</f>
        <v>DER</v>
      </c>
      <c r="C174" t="s">
        <v>1563</v>
      </c>
      <c r="D174">
        <v>2019</v>
      </c>
      <c r="E174" t="s">
        <v>1566</v>
      </c>
      <c r="H174">
        <v>1</v>
      </c>
      <c r="I174">
        <v>6</v>
      </c>
      <c r="J174">
        <v>5</v>
      </c>
      <c r="K174">
        <v>0</v>
      </c>
      <c r="N174">
        <f t="shared" ref="N174:N234" si="3">SUM(F174:M174)</f>
        <v>12</v>
      </c>
    </row>
    <row r="175" spans="1:14" x14ac:dyDescent="0.3">
      <c r="A175" t="str">
        <f>VLOOKUP(E175,'colecciones 2019 tipos'!$A$3:$B$307,2,FALSE)</f>
        <v>Ocio</v>
      </c>
      <c r="B175" t="str">
        <f>VLOOKUP(C175,BIBLIOTECA!$A$2:$B$41,2,FALSE)</f>
        <v>DER</v>
      </c>
      <c r="C175" t="s">
        <v>1563</v>
      </c>
      <c r="D175">
        <v>2019</v>
      </c>
      <c r="E175" t="s">
        <v>1466</v>
      </c>
      <c r="H175">
        <v>3</v>
      </c>
      <c r="I175">
        <v>10</v>
      </c>
      <c r="J175">
        <v>4</v>
      </c>
      <c r="M175">
        <v>0</v>
      </c>
      <c r="N175">
        <f t="shared" si="3"/>
        <v>17</v>
      </c>
    </row>
    <row r="176" spans="1:14" x14ac:dyDescent="0.3">
      <c r="A176" t="str">
        <f>VLOOKUP(E176,'colecciones 2019 tipos'!$A$3:$B$307,2,FALSE)</f>
        <v>Ocio</v>
      </c>
      <c r="B176" t="str">
        <f>VLOOKUP(C176,BIBLIOTECA!$A$2:$B$41,2,FALSE)</f>
        <v>DER</v>
      </c>
      <c r="C176" t="s">
        <v>1563</v>
      </c>
      <c r="D176">
        <v>2019</v>
      </c>
      <c r="E176" t="s">
        <v>1493</v>
      </c>
      <c r="I176">
        <v>1</v>
      </c>
      <c r="M176">
        <v>0</v>
      </c>
      <c r="N176">
        <f t="shared" si="3"/>
        <v>1</v>
      </c>
    </row>
    <row r="177" spans="1:14" x14ac:dyDescent="0.3">
      <c r="A177" t="str">
        <f>VLOOKUP(E177,'colecciones 2019 tipos'!$A$3:$B$307,2,FALSE)</f>
        <v>Depósito</v>
      </c>
      <c r="B177" t="str">
        <f>VLOOKUP(C177,BIBLIOTECA!$A$2:$B$41,2,FALSE)</f>
        <v>DER</v>
      </c>
      <c r="C177" t="s">
        <v>1563</v>
      </c>
      <c r="D177">
        <v>2019</v>
      </c>
      <c r="E177" t="s">
        <v>1439</v>
      </c>
      <c r="F177">
        <v>1</v>
      </c>
      <c r="G177">
        <v>79</v>
      </c>
      <c r="H177">
        <v>834</v>
      </c>
      <c r="I177">
        <v>814</v>
      </c>
      <c r="J177">
        <v>635</v>
      </c>
      <c r="L177">
        <v>7</v>
      </c>
      <c r="M177">
        <v>2</v>
      </c>
      <c r="N177">
        <f t="shared" si="3"/>
        <v>2372</v>
      </c>
    </row>
    <row r="178" spans="1:14" x14ac:dyDescent="0.3">
      <c r="A178" t="str">
        <f>VLOOKUP(E178,'colecciones 2019 tipos'!$A$3:$B$307,2,FALSE)</f>
        <v>Depósito</v>
      </c>
      <c r="B178" t="str">
        <f>VLOOKUP(C178,BIBLIOTECA!$A$2:$B$41,2,FALSE)</f>
        <v>DER</v>
      </c>
      <c r="C178" t="s">
        <v>1563</v>
      </c>
      <c r="D178">
        <v>2019</v>
      </c>
      <c r="E178" t="s">
        <v>1445</v>
      </c>
      <c r="G178">
        <v>1</v>
      </c>
      <c r="H178">
        <v>6</v>
      </c>
      <c r="I178">
        <v>6</v>
      </c>
      <c r="J178">
        <v>9</v>
      </c>
      <c r="L178">
        <v>1</v>
      </c>
      <c r="M178">
        <v>0</v>
      </c>
      <c r="N178">
        <f t="shared" si="3"/>
        <v>23</v>
      </c>
    </row>
    <row r="179" spans="1:14" x14ac:dyDescent="0.3">
      <c r="A179" t="str">
        <f>VLOOKUP(E179,'colecciones 2019 tipos'!$A$3:$B$307,2,FALSE)</f>
        <v>Depósito</v>
      </c>
      <c r="B179" t="str">
        <f>VLOOKUP(C179,BIBLIOTECA!$A$2:$B$41,2,FALSE)</f>
        <v>DER</v>
      </c>
      <c r="C179" t="s">
        <v>1563</v>
      </c>
      <c r="D179">
        <v>2019</v>
      </c>
      <c r="E179" t="s">
        <v>1472</v>
      </c>
      <c r="H179">
        <v>1</v>
      </c>
      <c r="I179">
        <v>2</v>
      </c>
      <c r="J179">
        <v>19</v>
      </c>
      <c r="K179">
        <v>136</v>
      </c>
      <c r="M179">
        <v>0</v>
      </c>
      <c r="N179">
        <f t="shared" si="3"/>
        <v>158</v>
      </c>
    </row>
    <row r="180" spans="1:14" x14ac:dyDescent="0.3">
      <c r="A180" t="str">
        <f>VLOOKUP(E180,'colecciones 2019 tipos'!$A$3:$B$307,2,FALSE)</f>
        <v>L.A.</v>
      </c>
      <c r="B180" t="str">
        <f>VLOOKUP(C180,BIBLIOTECA!$A$2:$B$41,2,FALSE)</f>
        <v>DER</v>
      </c>
      <c r="C180" t="s">
        <v>1563</v>
      </c>
      <c r="D180">
        <v>2019</v>
      </c>
      <c r="E180" t="s">
        <v>1485</v>
      </c>
      <c r="G180">
        <v>269</v>
      </c>
      <c r="H180">
        <v>8134</v>
      </c>
      <c r="I180">
        <v>3294</v>
      </c>
      <c r="J180">
        <v>624</v>
      </c>
      <c r="M180">
        <v>0</v>
      </c>
      <c r="N180">
        <f t="shared" si="3"/>
        <v>12321</v>
      </c>
    </row>
    <row r="181" spans="1:14" x14ac:dyDescent="0.3">
      <c r="A181" t="str">
        <f>VLOOKUP(E181,'colecciones 2019 tipos'!$A$3:$B$307,2,FALSE)</f>
        <v>L.A.</v>
      </c>
      <c r="B181" t="str">
        <f>VLOOKUP(C181,BIBLIOTECA!$A$2:$B$41,2,FALSE)</f>
        <v>DER</v>
      </c>
      <c r="C181" t="s">
        <v>1563</v>
      </c>
      <c r="D181">
        <v>2019</v>
      </c>
      <c r="E181" t="s">
        <v>1486</v>
      </c>
      <c r="F181">
        <v>1</v>
      </c>
      <c r="G181">
        <v>4</v>
      </c>
      <c r="H181">
        <v>40</v>
      </c>
      <c r="I181">
        <v>29</v>
      </c>
      <c r="J181">
        <v>21</v>
      </c>
      <c r="M181">
        <v>0</v>
      </c>
      <c r="N181">
        <f t="shared" si="3"/>
        <v>95</v>
      </c>
    </row>
    <row r="182" spans="1:14" x14ac:dyDescent="0.3">
      <c r="A182" t="str">
        <f>VLOOKUP(E182,'colecciones 2019 tipos'!$A$3:$B$307,2,FALSE)</f>
        <v>Portátiles</v>
      </c>
      <c r="B182" t="str">
        <f>VLOOKUP(C182,BIBLIOTECA!$A$2:$B$41,2,FALSE)</f>
        <v>DER</v>
      </c>
      <c r="C182" t="s">
        <v>1563</v>
      </c>
      <c r="D182">
        <v>2019</v>
      </c>
      <c r="E182" t="s">
        <v>1567</v>
      </c>
      <c r="G182">
        <v>45</v>
      </c>
      <c r="H182">
        <v>2701</v>
      </c>
      <c r="I182">
        <v>961</v>
      </c>
      <c r="J182">
        <v>150</v>
      </c>
      <c r="M182">
        <v>0</v>
      </c>
      <c r="N182">
        <f t="shared" si="3"/>
        <v>3857</v>
      </c>
    </row>
    <row r="183" spans="1:14" x14ac:dyDescent="0.3">
      <c r="A183" t="str">
        <f>VLOOKUP(E183,'colecciones 2019 tipos'!$A$3:$B$307,2,FALSE)</f>
        <v>S. Grupo</v>
      </c>
      <c r="B183" t="str">
        <f>VLOOKUP(C183,BIBLIOTECA!$A$2:$B$41,2,FALSE)</f>
        <v>DER</v>
      </c>
      <c r="C183" t="s">
        <v>1563</v>
      </c>
      <c r="D183">
        <v>2019</v>
      </c>
      <c r="E183" t="s">
        <v>1568</v>
      </c>
      <c r="I183">
        <v>1</v>
      </c>
      <c r="J183">
        <v>56</v>
      </c>
      <c r="M183">
        <v>0</v>
      </c>
      <c r="N183">
        <f t="shared" si="3"/>
        <v>57</v>
      </c>
    </row>
    <row r="184" spans="1:14" x14ac:dyDescent="0.3">
      <c r="A184" t="str">
        <f>VLOOKUP(E184,'colecciones 2019 tipos'!$A$3:$B$307,2,FALSE)</f>
        <v>Referencia</v>
      </c>
      <c r="B184" t="str">
        <f>VLOOKUP(C184,BIBLIOTECA!$A$2:$B$41,2,FALSE)</f>
        <v>DER</v>
      </c>
      <c r="C184" t="s">
        <v>1563</v>
      </c>
      <c r="D184">
        <v>2019</v>
      </c>
      <c r="E184" t="s">
        <v>1569</v>
      </c>
      <c r="I184">
        <v>3</v>
      </c>
      <c r="J184">
        <v>1</v>
      </c>
      <c r="M184">
        <v>0</v>
      </c>
      <c r="N184">
        <f t="shared" si="3"/>
        <v>4</v>
      </c>
    </row>
    <row r="185" spans="1:14" x14ac:dyDescent="0.3">
      <c r="A185" t="str">
        <f>VLOOKUP(E185,'colecciones 2019 tipos'!$A$3:$B$307,2,FALSE)</f>
        <v>Referencia</v>
      </c>
      <c r="B185" t="str">
        <f>VLOOKUP(C185,BIBLIOTECA!$A$2:$B$41,2,FALSE)</f>
        <v>DER</v>
      </c>
      <c r="C185" t="s">
        <v>1563</v>
      </c>
      <c r="D185">
        <v>2019</v>
      </c>
      <c r="E185" t="s">
        <v>1442</v>
      </c>
      <c r="H185">
        <v>1</v>
      </c>
      <c r="I185">
        <v>2</v>
      </c>
      <c r="J185">
        <v>2</v>
      </c>
      <c r="M185">
        <v>0</v>
      </c>
      <c r="N185">
        <f t="shared" si="3"/>
        <v>5</v>
      </c>
    </row>
    <row r="186" spans="1:14" x14ac:dyDescent="0.3">
      <c r="A186" t="str">
        <f>VLOOKUP(E186,'colecciones 2019 tipos'!$A$3:$B$307,2,FALSE)</f>
        <v>L.A.</v>
      </c>
      <c r="B186" t="str">
        <f>VLOOKUP(C186,BIBLIOTECA!$A$2:$B$41,2,FALSE)</f>
        <v>DER</v>
      </c>
      <c r="C186" t="s">
        <v>1563</v>
      </c>
      <c r="D186">
        <v>2019</v>
      </c>
      <c r="E186" t="s">
        <v>1570</v>
      </c>
      <c r="G186">
        <v>44</v>
      </c>
      <c r="H186">
        <v>1251</v>
      </c>
      <c r="I186">
        <v>702</v>
      </c>
      <c r="J186">
        <v>109</v>
      </c>
      <c r="M186">
        <v>0</v>
      </c>
      <c r="N186">
        <f t="shared" si="3"/>
        <v>2106</v>
      </c>
    </row>
    <row r="187" spans="1:14" x14ac:dyDescent="0.3">
      <c r="A187" t="str">
        <f>VLOOKUP(E187,'colecciones 2019 tipos'!$A$3:$B$307,2,FALSE)</f>
        <v>L.A.</v>
      </c>
      <c r="B187" t="str">
        <f>VLOOKUP(C187,BIBLIOTECA!$A$2:$B$41,2,FALSE)</f>
        <v>DER</v>
      </c>
      <c r="C187" t="s">
        <v>1563</v>
      </c>
      <c r="D187">
        <v>2019</v>
      </c>
      <c r="E187" t="s">
        <v>1571</v>
      </c>
      <c r="G187">
        <v>1</v>
      </c>
      <c r="H187">
        <v>40</v>
      </c>
      <c r="I187">
        <v>22</v>
      </c>
      <c r="M187">
        <v>0</v>
      </c>
      <c r="N187">
        <f t="shared" si="3"/>
        <v>63</v>
      </c>
    </row>
    <row r="188" spans="1:14" x14ac:dyDescent="0.3">
      <c r="A188" t="str">
        <f>VLOOKUP(E188,'colecciones 2019 tipos'!$A$3:$B$307,2,FALSE)</f>
        <v>Mat. Especiales</v>
      </c>
      <c r="B188" t="str">
        <f>VLOOKUP(C188,BIBLIOTECA!$A$2:$B$41,2,FALSE)</f>
        <v>DER</v>
      </c>
      <c r="C188" t="s">
        <v>1572</v>
      </c>
      <c r="D188">
        <v>2019</v>
      </c>
      <c r="E188" t="s">
        <v>1812</v>
      </c>
      <c r="G188">
        <v>1</v>
      </c>
      <c r="H188">
        <v>1</v>
      </c>
      <c r="I188">
        <v>2</v>
      </c>
      <c r="J188">
        <v>6</v>
      </c>
      <c r="L188">
        <v>1</v>
      </c>
      <c r="M188">
        <v>0</v>
      </c>
      <c r="N188">
        <f t="shared" si="3"/>
        <v>11</v>
      </c>
    </row>
    <row r="189" spans="1:14" x14ac:dyDescent="0.3">
      <c r="A189" t="str">
        <f>VLOOKUP(E189,'colecciones 2019 tipos'!$A$3:$B$307,2,FALSE)</f>
        <v>Depósito</v>
      </c>
      <c r="B189" t="str">
        <f>VLOOKUP(C189,BIBLIOTECA!$A$2:$B$41,2,FALSE)</f>
        <v>DER</v>
      </c>
      <c r="C189" t="s">
        <v>1572</v>
      </c>
      <c r="D189">
        <v>2019</v>
      </c>
      <c r="E189" t="s">
        <v>1481</v>
      </c>
      <c r="I189">
        <v>1</v>
      </c>
      <c r="J189">
        <v>0</v>
      </c>
      <c r="N189">
        <f t="shared" si="3"/>
        <v>1</v>
      </c>
    </row>
    <row r="190" spans="1:14" x14ac:dyDescent="0.3">
      <c r="A190" t="str">
        <f>VLOOKUP(E190,'colecciones 2019 tipos'!$A$3:$B$307,2,FALSE)</f>
        <v>L.A.</v>
      </c>
      <c r="B190" t="str">
        <f>VLOOKUP(C190,BIBLIOTECA!$A$2:$B$41,2,FALSE)</f>
        <v>DER</v>
      </c>
      <c r="C190" t="s">
        <v>1572</v>
      </c>
      <c r="D190">
        <v>2019</v>
      </c>
      <c r="E190" t="s">
        <v>1482</v>
      </c>
      <c r="G190">
        <v>1</v>
      </c>
      <c r="H190">
        <v>3</v>
      </c>
      <c r="I190">
        <v>16</v>
      </c>
      <c r="J190">
        <v>10</v>
      </c>
      <c r="M190">
        <v>0</v>
      </c>
      <c r="N190">
        <f t="shared" si="3"/>
        <v>30</v>
      </c>
    </row>
    <row r="191" spans="1:14" x14ac:dyDescent="0.3">
      <c r="A191" t="str">
        <f>VLOOKUP(E191,'colecciones 2019 tipos'!$A$3:$B$307,2,FALSE)</f>
        <v>Depósito</v>
      </c>
      <c r="B191" t="str">
        <f>VLOOKUP(C191,BIBLIOTECA!$A$2:$B$41,2,FALSE)</f>
        <v>DER</v>
      </c>
      <c r="C191" t="s">
        <v>1572</v>
      </c>
      <c r="D191">
        <v>2019</v>
      </c>
      <c r="E191" t="s">
        <v>1439</v>
      </c>
      <c r="G191">
        <v>23</v>
      </c>
      <c r="H191">
        <v>313</v>
      </c>
      <c r="I191">
        <v>312</v>
      </c>
      <c r="J191">
        <v>324</v>
      </c>
      <c r="K191">
        <v>1</v>
      </c>
      <c r="L191">
        <v>25</v>
      </c>
      <c r="M191">
        <v>1</v>
      </c>
      <c r="N191">
        <f t="shared" si="3"/>
        <v>999</v>
      </c>
    </row>
    <row r="192" spans="1:14" x14ac:dyDescent="0.3">
      <c r="A192" t="str">
        <f>VLOOKUP(E192,'colecciones 2019 tipos'!$A$3:$B$307,2,FALSE)</f>
        <v>Depósito</v>
      </c>
      <c r="B192" t="str">
        <f>VLOOKUP(C192,BIBLIOTECA!$A$2:$B$41,2,FALSE)</f>
        <v>DER</v>
      </c>
      <c r="C192" t="s">
        <v>1572</v>
      </c>
      <c r="D192">
        <v>2019</v>
      </c>
      <c r="E192" t="s">
        <v>1445</v>
      </c>
      <c r="G192">
        <v>7</v>
      </c>
      <c r="H192">
        <v>21</v>
      </c>
      <c r="I192">
        <v>29</v>
      </c>
      <c r="J192">
        <v>58</v>
      </c>
      <c r="L192">
        <v>14</v>
      </c>
      <c r="M192">
        <v>0</v>
      </c>
      <c r="N192">
        <f t="shared" si="3"/>
        <v>129</v>
      </c>
    </row>
    <row r="193" spans="1:14" x14ac:dyDescent="0.3">
      <c r="A193" t="str">
        <f>VLOOKUP(E193,'colecciones 2019 tipos'!$A$3:$B$307,2,FALSE)</f>
        <v>Depósito</v>
      </c>
      <c r="B193" t="str">
        <f>VLOOKUP(C193,BIBLIOTECA!$A$2:$B$41,2,FALSE)</f>
        <v>DER</v>
      </c>
      <c r="C193" t="s">
        <v>1572</v>
      </c>
      <c r="D193">
        <v>2019</v>
      </c>
      <c r="E193" t="s">
        <v>1575</v>
      </c>
      <c r="G193">
        <v>7</v>
      </c>
      <c r="H193">
        <v>30</v>
      </c>
      <c r="I193">
        <v>24</v>
      </c>
      <c r="J193">
        <v>60</v>
      </c>
      <c r="L193">
        <v>9</v>
      </c>
      <c r="M193">
        <v>0</v>
      </c>
      <c r="N193">
        <f t="shared" si="3"/>
        <v>130</v>
      </c>
    </row>
    <row r="194" spans="1:14" x14ac:dyDescent="0.3">
      <c r="A194" t="str">
        <f>VLOOKUP(E194,'colecciones 2019 tipos'!$A$3:$B$307,2,FALSE)</f>
        <v>Depósito</v>
      </c>
      <c r="B194" t="str">
        <f>VLOOKUP(C194,BIBLIOTECA!$A$2:$B$41,2,FALSE)</f>
        <v>DER</v>
      </c>
      <c r="C194" t="s">
        <v>1572</v>
      </c>
      <c r="D194">
        <v>2019</v>
      </c>
      <c r="E194" t="s">
        <v>1576</v>
      </c>
      <c r="G194">
        <v>1</v>
      </c>
      <c r="H194">
        <v>1</v>
      </c>
      <c r="J194">
        <v>1</v>
      </c>
      <c r="L194">
        <v>13</v>
      </c>
      <c r="N194">
        <f t="shared" si="3"/>
        <v>16</v>
      </c>
    </row>
    <row r="195" spans="1:14" x14ac:dyDescent="0.3">
      <c r="A195" t="str">
        <f>VLOOKUP(E195,'colecciones 2019 tipos'!$A$3:$B$307,2,FALSE)</f>
        <v>Departamento</v>
      </c>
      <c r="B195" t="str">
        <f>VLOOKUP(C195,BIBLIOTECA!$A$2:$B$41,2,FALSE)</f>
        <v>DER</v>
      </c>
      <c r="C195" t="s">
        <v>1572</v>
      </c>
      <c r="D195">
        <v>2019</v>
      </c>
      <c r="E195" t="s">
        <v>1577</v>
      </c>
      <c r="G195">
        <v>12</v>
      </c>
      <c r="H195">
        <v>22</v>
      </c>
      <c r="I195">
        <v>25</v>
      </c>
      <c r="J195">
        <v>83</v>
      </c>
      <c r="L195">
        <v>1</v>
      </c>
      <c r="M195">
        <v>0</v>
      </c>
      <c r="N195">
        <f t="shared" si="3"/>
        <v>143</v>
      </c>
    </row>
    <row r="196" spans="1:14" x14ac:dyDescent="0.3">
      <c r="A196" t="str">
        <f>VLOOKUP(E196,'colecciones 2019 tipos'!$A$3:$B$307,2,FALSE)</f>
        <v>Departamento</v>
      </c>
      <c r="B196" t="str">
        <f>VLOOKUP(C196,BIBLIOTECA!$A$2:$B$41,2,FALSE)</f>
        <v>DER</v>
      </c>
      <c r="C196" t="s">
        <v>1572</v>
      </c>
      <c r="D196">
        <v>2019</v>
      </c>
      <c r="E196" t="s">
        <v>1578</v>
      </c>
      <c r="H196">
        <v>2</v>
      </c>
      <c r="J196">
        <v>4</v>
      </c>
      <c r="M196">
        <v>0</v>
      </c>
      <c r="N196">
        <f t="shared" si="3"/>
        <v>6</v>
      </c>
    </row>
    <row r="197" spans="1:14" x14ac:dyDescent="0.3">
      <c r="A197" t="str">
        <f>VLOOKUP(E197,'colecciones 2019 tipos'!$A$3:$B$307,2,FALSE)</f>
        <v>Departamento</v>
      </c>
      <c r="B197" t="str">
        <f>VLOOKUP(C197,BIBLIOTECA!$A$2:$B$41,2,FALSE)</f>
        <v>DER</v>
      </c>
      <c r="C197" t="s">
        <v>1572</v>
      </c>
      <c r="D197">
        <v>2019</v>
      </c>
      <c r="E197" t="s">
        <v>1579</v>
      </c>
      <c r="G197">
        <v>4</v>
      </c>
      <c r="H197">
        <v>37</v>
      </c>
      <c r="I197">
        <v>19</v>
      </c>
      <c r="J197">
        <v>69</v>
      </c>
      <c r="L197">
        <v>5</v>
      </c>
      <c r="M197">
        <v>0</v>
      </c>
      <c r="N197">
        <f t="shared" si="3"/>
        <v>134</v>
      </c>
    </row>
    <row r="198" spans="1:14" x14ac:dyDescent="0.3">
      <c r="A198" t="str">
        <f>VLOOKUP(E198,'colecciones 2019 tipos'!$A$3:$B$307,2,FALSE)</f>
        <v>Departamento</v>
      </c>
      <c r="B198" t="str">
        <f>VLOOKUP(C198,BIBLIOTECA!$A$2:$B$41,2,FALSE)</f>
        <v>DER</v>
      </c>
      <c r="C198" t="s">
        <v>1572</v>
      </c>
      <c r="D198">
        <v>2019</v>
      </c>
      <c r="E198" t="s">
        <v>1580</v>
      </c>
      <c r="G198">
        <v>2</v>
      </c>
      <c r="H198">
        <v>6</v>
      </c>
      <c r="I198">
        <v>7</v>
      </c>
      <c r="J198">
        <v>34</v>
      </c>
      <c r="M198">
        <v>0</v>
      </c>
      <c r="N198">
        <f t="shared" si="3"/>
        <v>49</v>
      </c>
    </row>
    <row r="199" spans="1:14" x14ac:dyDescent="0.3">
      <c r="A199" t="str">
        <f>VLOOKUP(E199,'colecciones 2019 tipos'!$A$3:$B$307,2,FALSE)</f>
        <v>Departamento</v>
      </c>
      <c r="B199" t="str">
        <f>VLOOKUP(C199,BIBLIOTECA!$A$2:$B$41,2,FALSE)</f>
        <v>DER</v>
      </c>
      <c r="C199" t="s">
        <v>1572</v>
      </c>
      <c r="D199">
        <v>2019</v>
      </c>
      <c r="E199" t="s">
        <v>1581</v>
      </c>
      <c r="G199">
        <v>6</v>
      </c>
      <c r="H199">
        <v>20</v>
      </c>
      <c r="I199">
        <v>39</v>
      </c>
      <c r="J199">
        <v>107</v>
      </c>
      <c r="L199">
        <v>3</v>
      </c>
      <c r="M199">
        <v>0</v>
      </c>
      <c r="N199">
        <f t="shared" si="3"/>
        <v>175</v>
      </c>
    </row>
    <row r="200" spans="1:14" x14ac:dyDescent="0.3">
      <c r="A200" t="str">
        <f>VLOOKUP(E200,'colecciones 2019 tipos'!$A$3:$B$307,2,FALSE)</f>
        <v>Departamento</v>
      </c>
      <c r="B200" t="str">
        <f>VLOOKUP(C200,BIBLIOTECA!$A$2:$B$41,2,FALSE)</f>
        <v>DER</v>
      </c>
      <c r="C200" t="s">
        <v>1572</v>
      </c>
      <c r="D200">
        <v>2019</v>
      </c>
      <c r="E200" t="s">
        <v>1582</v>
      </c>
      <c r="J200">
        <v>2</v>
      </c>
      <c r="N200">
        <f t="shared" si="3"/>
        <v>2</v>
      </c>
    </row>
    <row r="201" spans="1:14" x14ac:dyDescent="0.3">
      <c r="A201" t="str">
        <f>VLOOKUP(E201,'colecciones 2019 tipos'!$A$3:$B$307,2,FALSE)</f>
        <v>Departamento</v>
      </c>
      <c r="B201" t="str">
        <f>VLOOKUP(C201,BIBLIOTECA!$A$2:$B$41,2,FALSE)</f>
        <v>DER</v>
      </c>
      <c r="C201" t="s">
        <v>1572</v>
      </c>
      <c r="D201">
        <v>2019</v>
      </c>
      <c r="E201" t="s">
        <v>1583</v>
      </c>
      <c r="H201">
        <v>32</v>
      </c>
      <c r="I201">
        <v>9</v>
      </c>
      <c r="J201">
        <v>37</v>
      </c>
      <c r="L201">
        <v>3</v>
      </c>
      <c r="M201">
        <v>0</v>
      </c>
      <c r="N201">
        <f t="shared" si="3"/>
        <v>81</v>
      </c>
    </row>
    <row r="202" spans="1:14" x14ac:dyDescent="0.3">
      <c r="A202" t="str">
        <f>VLOOKUP(E202,'colecciones 2019 tipos'!$A$3:$B$307,2,FALSE)</f>
        <v>Departamento</v>
      </c>
      <c r="B202" t="str">
        <f>VLOOKUP(C202,BIBLIOTECA!$A$2:$B$41,2,FALSE)</f>
        <v>DER</v>
      </c>
      <c r="C202" t="s">
        <v>1572</v>
      </c>
      <c r="D202">
        <v>2019</v>
      </c>
      <c r="E202" t="s">
        <v>1584</v>
      </c>
      <c r="G202">
        <v>1</v>
      </c>
      <c r="H202">
        <v>0</v>
      </c>
      <c r="I202">
        <v>3</v>
      </c>
      <c r="J202">
        <v>5</v>
      </c>
      <c r="N202">
        <f t="shared" si="3"/>
        <v>9</v>
      </c>
    </row>
    <row r="203" spans="1:14" x14ac:dyDescent="0.3">
      <c r="A203" t="str">
        <f>VLOOKUP(E203,'colecciones 2019 tipos'!$A$3:$B$307,2,FALSE)</f>
        <v>Departamento</v>
      </c>
      <c r="B203" t="str">
        <f>VLOOKUP(C203,BIBLIOTECA!$A$2:$B$41,2,FALSE)</f>
        <v>DER</v>
      </c>
      <c r="C203" t="s">
        <v>1572</v>
      </c>
      <c r="D203">
        <v>2019</v>
      </c>
      <c r="E203" t="s">
        <v>1585</v>
      </c>
      <c r="H203">
        <v>6</v>
      </c>
      <c r="I203">
        <v>5</v>
      </c>
      <c r="J203">
        <v>4</v>
      </c>
      <c r="M203">
        <v>0</v>
      </c>
      <c r="N203">
        <f t="shared" si="3"/>
        <v>15</v>
      </c>
    </row>
    <row r="204" spans="1:14" x14ac:dyDescent="0.3">
      <c r="A204" t="str">
        <f>VLOOKUP(E204,'colecciones 2019 tipos'!$A$3:$B$307,2,FALSE)</f>
        <v>Departamento</v>
      </c>
      <c r="B204" t="str">
        <f>VLOOKUP(C204,BIBLIOTECA!$A$2:$B$41,2,FALSE)</f>
        <v>DER</v>
      </c>
      <c r="C204" t="s">
        <v>1572</v>
      </c>
      <c r="D204">
        <v>2019</v>
      </c>
      <c r="E204" t="s">
        <v>1586</v>
      </c>
      <c r="J204">
        <v>1</v>
      </c>
      <c r="N204">
        <f t="shared" si="3"/>
        <v>1</v>
      </c>
    </row>
    <row r="205" spans="1:14" x14ac:dyDescent="0.3">
      <c r="A205" t="str">
        <f>VLOOKUP(E205,'colecciones 2019 tipos'!$A$3:$B$307,2,FALSE)</f>
        <v>Departamento</v>
      </c>
      <c r="B205" t="str">
        <f>VLOOKUP(C205,BIBLIOTECA!$A$2:$B$41,2,FALSE)</f>
        <v>DER</v>
      </c>
      <c r="C205" t="s">
        <v>1572</v>
      </c>
      <c r="D205">
        <v>2019</v>
      </c>
      <c r="E205" t="s">
        <v>1587</v>
      </c>
      <c r="G205">
        <v>10</v>
      </c>
      <c r="H205">
        <v>163</v>
      </c>
      <c r="I205">
        <v>147</v>
      </c>
      <c r="J205">
        <v>174</v>
      </c>
      <c r="L205">
        <v>24</v>
      </c>
      <c r="M205">
        <v>2</v>
      </c>
      <c r="N205">
        <f t="shared" si="3"/>
        <v>520</v>
      </c>
    </row>
    <row r="206" spans="1:14" x14ac:dyDescent="0.3">
      <c r="A206" t="str">
        <f>VLOOKUP(E206,'colecciones 2019 tipos'!$A$3:$B$307,2,FALSE)</f>
        <v>Departamento</v>
      </c>
      <c r="B206" t="str">
        <f>VLOOKUP(C206,BIBLIOTECA!$A$2:$B$41,2,FALSE)</f>
        <v>DER</v>
      </c>
      <c r="C206" t="s">
        <v>1572</v>
      </c>
      <c r="D206">
        <v>2019</v>
      </c>
      <c r="E206" t="s">
        <v>1588</v>
      </c>
      <c r="G206">
        <v>1</v>
      </c>
      <c r="I206">
        <v>2</v>
      </c>
      <c r="M206">
        <v>0</v>
      </c>
      <c r="N206">
        <f t="shared" si="3"/>
        <v>3</v>
      </c>
    </row>
    <row r="207" spans="1:14" x14ac:dyDescent="0.3">
      <c r="A207" t="str">
        <f>VLOOKUP(E207,'colecciones 2019 tipos'!$A$3:$B$307,2,FALSE)</f>
        <v>Departamento</v>
      </c>
      <c r="B207" t="str">
        <f>VLOOKUP(C207,BIBLIOTECA!$A$2:$B$41,2,FALSE)</f>
        <v>DER</v>
      </c>
      <c r="C207" t="s">
        <v>1572</v>
      </c>
      <c r="D207">
        <v>2019</v>
      </c>
      <c r="E207" t="s">
        <v>1589</v>
      </c>
      <c r="G207">
        <v>12</v>
      </c>
      <c r="H207">
        <v>45</v>
      </c>
      <c r="I207">
        <v>48</v>
      </c>
      <c r="J207">
        <v>150</v>
      </c>
      <c r="L207">
        <v>6</v>
      </c>
      <c r="M207">
        <v>0</v>
      </c>
      <c r="N207">
        <f t="shared" si="3"/>
        <v>261</v>
      </c>
    </row>
    <row r="208" spans="1:14" x14ac:dyDescent="0.3">
      <c r="A208" t="str">
        <f>VLOOKUP(E208,'colecciones 2019 tipos'!$A$3:$B$307,2,FALSE)</f>
        <v>Departamento</v>
      </c>
      <c r="B208" t="str">
        <f>VLOOKUP(C208,BIBLIOTECA!$A$2:$B$41,2,FALSE)</f>
        <v>DER</v>
      </c>
      <c r="C208" t="s">
        <v>1572</v>
      </c>
      <c r="D208">
        <v>2019</v>
      </c>
      <c r="E208" t="s">
        <v>1590</v>
      </c>
      <c r="G208">
        <v>6</v>
      </c>
      <c r="H208">
        <v>5</v>
      </c>
      <c r="I208">
        <v>18</v>
      </c>
      <c r="J208">
        <v>50</v>
      </c>
      <c r="M208">
        <v>0</v>
      </c>
      <c r="N208">
        <f t="shared" si="3"/>
        <v>79</v>
      </c>
    </row>
    <row r="209" spans="1:14" x14ac:dyDescent="0.3">
      <c r="A209" t="str">
        <f>VLOOKUP(E209,'colecciones 2019 tipos'!$A$3:$B$307,2,FALSE)</f>
        <v>Departamento</v>
      </c>
      <c r="B209" t="str">
        <f>VLOOKUP(C209,BIBLIOTECA!$A$2:$B$41,2,FALSE)</f>
        <v>DER</v>
      </c>
      <c r="C209" t="s">
        <v>1572</v>
      </c>
      <c r="D209">
        <v>2019</v>
      </c>
      <c r="E209" t="s">
        <v>1591</v>
      </c>
      <c r="G209">
        <v>1</v>
      </c>
      <c r="H209">
        <v>13</v>
      </c>
      <c r="I209">
        <v>6</v>
      </c>
      <c r="J209">
        <v>14</v>
      </c>
      <c r="L209">
        <v>3</v>
      </c>
      <c r="M209">
        <v>0</v>
      </c>
      <c r="N209">
        <f t="shared" si="3"/>
        <v>37</v>
      </c>
    </row>
    <row r="210" spans="1:14" x14ac:dyDescent="0.3">
      <c r="A210" t="str">
        <f>VLOOKUP(E210,'colecciones 2019 tipos'!$A$3:$B$307,2,FALSE)</f>
        <v>Departamento</v>
      </c>
      <c r="B210" t="str">
        <f>VLOOKUP(C210,BIBLIOTECA!$A$2:$B$41,2,FALSE)</f>
        <v>DER</v>
      </c>
      <c r="C210" t="s">
        <v>1572</v>
      </c>
      <c r="D210">
        <v>2019</v>
      </c>
      <c r="E210" t="s">
        <v>1592</v>
      </c>
      <c r="I210">
        <v>5</v>
      </c>
      <c r="J210">
        <v>7</v>
      </c>
      <c r="M210">
        <v>0</v>
      </c>
      <c r="N210">
        <f t="shared" si="3"/>
        <v>12</v>
      </c>
    </row>
    <row r="211" spans="1:14" x14ac:dyDescent="0.3">
      <c r="A211" t="str">
        <f>VLOOKUP(E211,'colecciones 2019 tipos'!$A$3:$B$307,2,FALSE)</f>
        <v>Departamento</v>
      </c>
      <c r="B211" t="str">
        <f>VLOOKUP(C211,BIBLIOTECA!$A$2:$B$41,2,FALSE)</f>
        <v>DER</v>
      </c>
      <c r="C211" t="s">
        <v>1572</v>
      </c>
      <c r="D211">
        <v>2019</v>
      </c>
      <c r="E211" t="s">
        <v>1593</v>
      </c>
      <c r="G211">
        <v>1</v>
      </c>
      <c r="H211">
        <v>22</v>
      </c>
      <c r="I211">
        <v>18</v>
      </c>
      <c r="J211">
        <v>51</v>
      </c>
      <c r="K211">
        <v>0</v>
      </c>
      <c r="L211">
        <v>7</v>
      </c>
      <c r="M211">
        <v>0</v>
      </c>
      <c r="N211">
        <f t="shared" si="3"/>
        <v>99</v>
      </c>
    </row>
    <row r="212" spans="1:14" x14ac:dyDescent="0.3">
      <c r="A212" t="str">
        <f>VLOOKUP(E212,'colecciones 2019 tipos'!$A$3:$B$307,2,FALSE)</f>
        <v>Departamento</v>
      </c>
      <c r="B212" t="str">
        <f>VLOOKUP(C212,BIBLIOTECA!$A$2:$B$41,2,FALSE)</f>
        <v>DER</v>
      </c>
      <c r="C212" t="s">
        <v>1572</v>
      </c>
      <c r="D212">
        <v>2019</v>
      </c>
      <c r="E212" t="s">
        <v>1594</v>
      </c>
      <c r="I212">
        <v>6</v>
      </c>
      <c r="J212">
        <v>7</v>
      </c>
      <c r="M212">
        <v>0</v>
      </c>
      <c r="N212">
        <f t="shared" si="3"/>
        <v>13</v>
      </c>
    </row>
    <row r="213" spans="1:14" x14ac:dyDescent="0.3">
      <c r="A213" t="str">
        <f>VLOOKUP(E213,'colecciones 2019 tipos'!$A$3:$B$307,2,FALSE)</f>
        <v>Departamento</v>
      </c>
      <c r="B213" t="str">
        <f>VLOOKUP(C213,BIBLIOTECA!$A$2:$B$41,2,FALSE)</f>
        <v>DER</v>
      </c>
      <c r="C213" t="s">
        <v>1572</v>
      </c>
      <c r="D213">
        <v>2019</v>
      </c>
      <c r="E213" t="s">
        <v>1595</v>
      </c>
      <c r="G213">
        <v>8</v>
      </c>
      <c r="H213">
        <v>32</v>
      </c>
      <c r="I213">
        <v>10</v>
      </c>
      <c r="J213">
        <v>96</v>
      </c>
      <c r="L213">
        <v>3</v>
      </c>
      <c r="M213">
        <v>0</v>
      </c>
      <c r="N213">
        <f t="shared" si="3"/>
        <v>149</v>
      </c>
    </row>
    <row r="214" spans="1:14" x14ac:dyDescent="0.3">
      <c r="A214" t="str">
        <f>VLOOKUP(E214,'colecciones 2019 tipos'!$A$3:$B$307,2,FALSE)</f>
        <v>Departamento</v>
      </c>
      <c r="B214" t="str">
        <f>VLOOKUP(C214,BIBLIOTECA!$A$2:$B$41,2,FALSE)</f>
        <v>DER</v>
      </c>
      <c r="C214" t="s">
        <v>1572</v>
      </c>
      <c r="D214">
        <v>2019</v>
      </c>
      <c r="E214" t="s">
        <v>1596</v>
      </c>
      <c r="G214">
        <v>2</v>
      </c>
      <c r="I214">
        <v>1</v>
      </c>
      <c r="J214">
        <v>5</v>
      </c>
      <c r="M214">
        <v>0</v>
      </c>
      <c r="N214">
        <f t="shared" si="3"/>
        <v>8</v>
      </c>
    </row>
    <row r="215" spans="1:14" x14ac:dyDescent="0.3">
      <c r="A215" t="str">
        <f>VLOOKUP(E215,'colecciones 2019 tipos'!$A$3:$B$307,2,FALSE)</f>
        <v>Departamento</v>
      </c>
      <c r="B215" t="str">
        <f>VLOOKUP(C215,BIBLIOTECA!$A$2:$B$41,2,FALSE)</f>
        <v>DER</v>
      </c>
      <c r="C215" t="s">
        <v>1572</v>
      </c>
      <c r="D215">
        <v>2019</v>
      </c>
      <c r="E215" t="s">
        <v>1597</v>
      </c>
      <c r="F215">
        <v>1</v>
      </c>
      <c r="G215">
        <v>7</v>
      </c>
      <c r="H215">
        <v>28</v>
      </c>
      <c r="I215">
        <v>25</v>
      </c>
      <c r="J215">
        <v>33</v>
      </c>
      <c r="L215">
        <v>8</v>
      </c>
      <c r="M215">
        <v>0</v>
      </c>
      <c r="N215">
        <f t="shared" si="3"/>
        <v>102</v>
      </c>
    </row>
    <row r="216" spans="1:14" x14ac:dyDescent="0.3">
      <c r="A216" t="str">
        <f>VLOOKUP(E216,'colecciones 2019 tipos'!$A$3:$B$307,2,FALSE)</f>
        <v>Departamento</v>
      </c>
      <c r="B216" t="str">
        <f>VLOOKUP(C216,BIBLIOTECA!$A$2:$B$41,2,FALSE)</f>
        <v>DER</v>
      </c>
      <c r="C216" t="s">
        <v>1572</v>
      </c>
      <c r="D216">
        <v>2019</v>
      </c>
      <c r="E216" t="s">
        <v>1598</v>
      </c>
      <c r="J216">
        <v>2</v>
      </c>
      <c r="M216">
        <v>0</v>
      </c>
      <c r="N216">
        <f t="shared" si="3"/>
        <v>2</v>
      </c>
    </row>
    <row r="217" spans="1:14" x14ac:dyDescent="0.3">
      <c r="A217" t="str">
        <f>VLOOKUP(E217,'colecciones 2019 tipos'!$A$3:$B$307,2,FALSE)</f>
        <v>Departamento</v>
      </c>
      <c r="B217" t="str">
        <f>VLOOKUP(C217,BIBLIOTECA!$A$2:$B$41,2,FALSE)</f>
        <v>DER</v>
      </c>
      <c r="C217" t="s">
        <v>1572</v>
      </c>
      <c r="D217">
        <v>2019</v>
      </c>
      <c r="E217" t="s">
        <v>1599</v>
      </c>
      <c r="H217">
        <v>6</v>
      </c>
      <c r="I217">
        <v>9</v>
      </c>
      <c r="J217">
        <v>27</v>
      </c>
      <c r="L217">
        <v>8</v>
      </c>
      <c r="M217">
        <v>0</v>
      </c>
      <c r="N217">
        <f t="shared" si="3"/>
        <v>50</v>
      </c>
    </row>
    <row r="218" spans="1:14" x14ac:dyDescent="0.3">
      <c r="A218" t="str">
        <f>VLOOKUP(E218,'colecciones 2019 tipos'!$A$3:$B$307,2,FALSE)</f>
        <v>Folletos</v>
      </c>
      <c r="B218" t="str">
        <f>VLOOKUP(C218,BIBLIOTECA!$A$2:$B$41,2,FALSE)</f>
        <v>DER</v>
      </c>
      <c r="C218" t="s">
        <v>1572</v>
      </c>
      <c r="D218">
        <v>2019</v>
      </c>
      <c r="E218" t="s">
        <v>1600</v>
      </c>
      <c r="G218">
        <v>2</v>
      </c>
      <c r="H218">
        <v>12</v>
      </c>
      <c r="I218">
        <v>14</v>
      </c>
      <c r="J218">
        <v>15</v>
      </c>
      <c r="L218">
        <v>2</v>
      </c>
      <c r="M218">
        <v>0</v>
      </c>
      <c r="N218">
        <f t="shared" si="3"/>
        <v>45</v>
      </c>
    </row>
    <row r="219" spans="1:14" x14ac:dyDescent="0.3">
      <c r="A219" t="str">
        <f>VLOOKUP(E219,'colecciones 2019 tipos'!$A$3:$B$307,2,FALSE)</f>
        <v>Folletos</v>
      </c>
      <c r="B219" t="str">
        <f>VLOOKUP(C219,BIBLIOTECA!$A$2:$B$41,2,FALSE)</f>
        <v>DER</v>
      </c>
      <c r="C219" t="s">
        <v>1572</v>
      </c>
      <c r="D219">
        <v>2019</v>
      </c>
      <c r="E219" t="s">
        <v>1507</v>
      </c>
      <c r="H219">
        <v>1</v>
      </c>
      <c r="I219">
        <v>1</v>
      </c>
      <c r="J219">
        <v>9</v>
      </c>
      <c r="L219">
        <v>5</v>
      </c>
      <c r="N219">
        <f t="shared" si="3"/>
        <v>16</v>
      </c>
    </row>
    <row r="220" spans="1:14" x14ac:dyDescent="0.3">
      <c r="A220" t="str">
        <f>VLOOKUP(E220,'colecciones 2019 tipos'!$A$3:$B$307,2,FALSE)</f>
        <v>F. Antiguo</v>
      </c>
      <c r="B220" t="str">
        <f>VLOOKUP(C220,BIBLIOTECA!$A$2:$B$41,2,FALSE)</f>
        <v>DER</v>
      </c>
      <c r="C220" t="s">
        <v>1572</v>
      </c>
      <c r="D220">
        <v>2019</v>
      </c>
      <c r="E220" t="s">
        <v>1460</v>
      </c>
      <c r="G220">
        <v>3</v>
      </c>
      <c r="H220">
        <v>9</v>
      </c>
      <c r="I220">
        <v>10</v>
      </c>
      <c r="J220">
        <v>16</v>
      </c>
      <c r="L220">
        <v>65</v>
      </c>
      <c r="M220">
        <v>0</v>
      </c>
      <c r="N220">
        <f t="shared" si="3"/>
        <v>103</v>
      </c>
    </row>
    <row r="221" spans="1:14" x14ac:dyDescent="0.3">
      <c r="A221" t="str">
        <f>VLOOKUP(E221,'colecciones 2019 tipos'!$A$3:$B$307,2,FALSE)</f>
        <v>Revistas</v>
      </c>
      <c r="B221" t="str">
        <f>VLOOKUP(C221,BIBLIOTECA!$A$2:$B$41,2,FALSE)</f>
        <v>DER</v>
      </c>
      <c r="C221" t="s">
        <v>1572</v>
      </c>
      <c r="D221">
        <v>2019</v>
      </c>
      <c r="E221" t="s">
        <v>1452</v>
      </c>
      <c r="J221">
        <v>3</v>
      </c>
      <c r="K221">
        <v>0</v>
      </c>
      <c r="L221">
        <v>0</v>
      </c>
      <c r="M221">
        <v>0</v>
      </c>
      <c r="N221">
        <f t="shared" si="3"/>
        <v>3</v>
      </c>
    </row>
    <row r="222" spans="1:14" x14ac:dyDescent="0.3">
      <c r="A222" t="str">
        <f>VLOOKUP(E222,'colecciones 2019 tipos'!$A$3:$B$307,2,FALSE)</f>
        <v>Tesis</v>
      </c>
      <c r="B222" t="str">
        <f>VLOOKUP(C222,BIBLIOTECA!$A$2:$B$41,2,FALSE)</f>
        <v>DER</v>
      </c>
      <c r="C222" t="s">
        <v>1572</v>
      </c>
      <c r="D222">
        <v>2019</v>
      </c>
      <c r="E222" t="s">
        <v>1455</v>
      </c>
      <c r="H222">
        <v>3</v>
      </c>
      <c r="J222">
        <v>2</v>
      </c>
      <c r="L222">
        <v>3</v>
      </c>
      <c r="M222">
        <v>0</v>
      </c>
      <c r="N222">
        <f t="shared" si="3"/>
        <v>8</v>
      </c>
    </row>
    <row r="223" spans="1:14" x14ac:dyDescent="0.3">
      <c r="A223" t="str">
        <f>VLOOKUP(E223,'colecciones 2019 tipos'!$A$3:$B$307,2,FALSE)</f>
        <v>B. Trabajo</v>
      </c>
      <c r="B223" t="str">
        <f>VLOOKUP(C223,BIBLIOTECA!$A$2:$B$41,2,FALSE)</f>
        <v>EDU</v>
      </c>
      <c r="C223" t="s">
        <v>1604</v>
      </c>
      <c r="D223">
        <v>2019</v>
      </c>
      <c r="E223" t="s">
        <v>1605</v>
      </c>
      <c r="H223">
        <v>2</v>
      </c>
      <c r="I223">
        <v>18</v>
      </c>
      <c r="J223">
        <v>4</v>
      </c>
      <c r="K223">
        <v>0</v>
      </c>
      <c r="L223">
        <v>1</v>
      </c>
      <c r="M223">
        <v>0</v>
      </c>
      <c r="N223">
        <f t="shared" si="3"/>
        <v>25</v>
      </c>
    </row>
    <row r="224" spans="1:14" x14ac:dyDescent="0.3">
      <c r="A224" t="str">
        <f>VLOOKUP(E224,'colecciones 2019 tipos'!$A$3:$B$307,2,FALSE)</f>
        <v>Ocio</v>
      </c>
      <c r="B224" t="str">
        <f>VLOOKUP(C224,BIBLIOTECA!$A$2:$B$41,2,FALSE)</f>
        <v>EDU</v>
      </c>
      <c r="C224" t="s">
        <v>1604</v>
      </c>
      <c r="D224">
        <v>2019</v>
      </c>
      <c r="E224" t="s">
        <v>1493</v>
      </c>
      <c r="G224">
        <v>2</v>
      </c>
      <c r="H224">
        <v>58</v>
      </c>
      <c r="I224">
        <v>147</v>
      </c>
      <c r="J224">
        <v>38</v>
      </c>
      <c r="L224">
        <v>3</v>
      </c>
      <c r="M224">
        <v>0</v>
      </c>
      <c r="N224">
        <f t="shared" si="3"/>
        <v>248</v>
      </c>
    </row>
    <row r="225" spans="1:14" x14ac:dyDescent="0.3">
      <c r="A225" t="str">
        <f>VLOOKUP(E225,'colecciones 2019 tipos'!$A$3:$B$307,2,FALSE)</f>
        <v>Depósito</v>
      </c>
      <c r="B225" t="str">
        <f>VLOOKUP(C225,BIBLIOTECA!$A$2:$B$41,2,FALSE)</f>
        <v>EDU</v>
      </c>
      <c r="C225" t="s">
        <v>1604</v>
      </c>
      <c r="D225">
        <v>2019</v>
      </c>
      <c r="E225" t="s">
        <v>1606</v>
      </c>
      <c r="G225">
        <v>1</v>
      </c>
      <c r="H225">
        <v>4</v>
      </c>
      <c r="I225">
        <v>3</v>
      </c>
      <c r="N225">
        <f t="shared" si="3"/>
        <v>8</v>
      </c>
    </row>
    <row r="226" spans="1:14" x14ac:dyDescent="0.3">
      <c r="A226" t="str">
        <f>VLOOKUP(E226,'colecciones 2019 tipos'!$A$3:$B$307,2,FALSE)</f>
        <v>Depósito</v>
      </c>
      <c r="B226" t="str">
        <f>VLOOKUP(C226,BIBLIOTECA!$A$2:$B$41,2,FALSE)</f>
        <v>EDU</v>
      </c>
      <c r="C226" t="s">
        <v>1604</v>
      </c>
      <c r="D226">
        <v>2019</v>
      </c>
      <c r="E226" t="s">
        <v>1607</v>
      </c>
      <c r="G226">
        <v>2</v>
      </c>
      <c r="H226">
        <v>10</v>
      </c>
      <c r="I226">
        <v>17</v>
      </c>
      <c r="J226">
        <v>2</v>
      </c>
      <c r="L226">
        <v>1</v>
      </c>
      <c r="M226">
        <v>0</v>
      </c>
      <c r="N226">
        <f t="shared" si="3"/>
        <v>32</v>
      </c>
    </row>
    <row r="227" spans="1:14" x14ac:dyDescent="0.3">
      <c r="A227" t="str">
        <f>VLOOKUP(E227,'colecciones 2019 tipos'!$A$3:$B$307,2,FALSE)</f>
        <v>Depósito</v>
      </c>
      <c r="B227" t="str">
        <f>VLOOKUP(C227,BIBLIOTECA!$A$2:$B$41,2,FALSE)</f>
        <v>EDU</v>
      </c>
      <c r="C227" t="s">
        <v>1604</v>
      </c>
      <c r="D227">
        <v>2019</v>
      </c>
      <c r="E227" t="s">
        <v>1439</v>
      </c>
      <c r="G227">
        <v>122</v>
      </c>
      <c r="H227">
        <v>1057</v>
      </c>
      <c r="I227">
        <v>715</v>
      </c>
      <c r="J227">
        <v>702</v>
      </c>
      <c r="K227">
        <v>0</v>
      </c>
      <c r="L227">
        <v>312</v>
      </c>
      <c r="M227">
        <v>0</v>
      </c>
      <c r="N227">
        <f t="shared" si="3"/>
        <v>2908</v>
      </c>
    </row>
    <row r="228" spans="1:14" x14ac:dyDescent="0.3">
      <c r="A228" t="str">
        <f>VLOOKUP(E228,'colecciones 2019 tipos'!$A$3:$B$307,2,FALSE)</f>
        <v>No librario</v>
      </c>
      <c r="B228" t="str">
        <f>VLOOKUP(C228,BIBLIOTECA!$A$2:$B$41,2,FALSE)</f>
        <v>EDU</v>
      </c>
      <c r="C228" t="s">
        <v>1604</v>
      </c>
      <c r="D228">
        <v>2019</v>
      </c>
      <c r="E228" t="s">
        <v>1608</v>
      </c>
      <c r="H228">
        <v>127</v>
      </c>
      <c r="I228">
        <v>57</v>
      </c>
      <c r="J228">
        <v>62</v>
      </c>
      <c r="L228">
        <v>3</v>
      </c>
      <c r="M228">
        <v>0</v>
      </c>
      <c r="N228">
        <f t="shared" si="3"/>
        <v>249</v>
      </c>
    </row>
    <row r="229" spans="1:14" x14ac:dyDescent="0.3">
      <c r="A229" t="str">
        <f>VLOOKUP(E229,'colecciones 2019 tipos'!$A$3:$B$307,2,FALSE)</f>
        <v>F. Antiguo</v>
      </c>
      <c r="B229" t="str">
        <f>VLOOKUP(C229,BIBLIOTECA!$A$2:$B$41,2,FALSE)</f>
        <v>EDU</v>
      </c>
      <c r="C229" t="s">
        <v>1604</v>
      </c>
      <c r="D229">
        <v>2019</v>
      </c>
      <c r="E229" t="s">
        <v>1550</v>
      </c>
      <c r="G229">
        <v>13</v>
      </c>
      <c r="H229">
        <v>13</v>
      </c>
      <c r="I229">
        <v>5</v>
      </c>
      <c r="J229">
        <v>10</v>
      </c>
      <c r="L229">
        <v>27</v>
      </c>
      <c r="M229">
        <v>0</v>
      </c>
      <c r="N229">
        <f t="shared" si="3"/>
        <v>68</v>
      </c>
    </row>
    <row r="230" spans="1:14" x14ac:dyDescent="0.3">
      <c r="A230" t="str">
        <f>VLOOKUP(E230,'colecciones 2019 tipos'!$A$3:$B$307,2,FALSE)</f>
        <v>L.A.</v>
      </c>
      <c r="B230" t="str">
        <f>VLOOKUP(C230,BIBLIOTECA!$A$2:$B$41,2,FALSE)</f>
        <v>EDU</v>
      </c>
      <c r="C230" t="s">
        <v>1604</v>
      </c>
      <c r="D230">
        <v>2019</v>
      </c>
      <c r="E230" t="s">
        <v>1609</v>
      </c>
      <c r="G230">
        <v>54</v>
      </c>
      <c r="H230">
        <v>456</v>
      </c>
      <c r="I230">
        <v>497</v>
      </c>
      <c r="J230">
        <v>194</v>
      </c>
      <c r="L230">
        <v>4</v>
      </c>
      <c r="M230">
        <v>0</v>
      </c>
      <c r="N230">
        <f t="shared" si="3"/>
        <v>1205</v>
      </c>
    </row>
    <row r="231" spans="1:14" x14ac:dyDescent="0.3">
      <c r="A231" t="str">
        <f>VLOOKUP(E231,'colecciones 2019 tipos'!$A$3:$B$307,2,FALSE)</f>
        <v>L.A.</v>
      </c>
      <c r="B231" t="str">
        <f>VLOOKUP(C231,BIBLIOTECA!$A$2:$B$41,2,FALSE)</f>
        <v>EDU</v>
      </c>
      <c r="C231" t="s">
        <v>1604</v>
      </c>
      <c r="D231">
        <v>2019</v>
      </c>
      <c r="E231" t="s">
        <v>1468</v>
      </c>
      <c r="G231">
        <v>336</v>
      </c>
      <c r="H231">
        <v>6623</v>
      </c>
      <c r="I231">
        <v>2783</v>
      </c>
      <c r="J231">
        <v>1337</v>
      </c>
      <c r="L231">
        <v>311</v>
      </c>
      <c r="M231">
        <v>2</v>
      </c>
      <c r="N231">
        <f t="shared" si="3"/>
        <v>11392</v>
      </c>
    </row>
    <row r="232" spans="1:14" x14ac:dyDescent="0.3">
      <c r="A232" t="str">
        <f>VLOOKUP(E232,'colecciones 2019 tipos'!$A$3:$B$307,2,FALSE)</f>
        <v>L.A.</v>
      </c>
      <c r="B232" t="str">
        <f>VLOOKUP(C232,BIBLIOTECA!$A$2:$B$41,2,FALSE)</f>
        <v>EDU</v>
      </c>
      <c r="C232" t="s">
        <v>1604</v>
      </c>
      <c r="D232">
        <v>2019</v>
      </c>
      <c r="E232" t="s">
        <v>1813</v>
      </c>
      <c r="L232">
        <v>1</v>
      </c>
      <c r="N232">
        <f t="shared" si="3"/>
        <v>1</v>
      </c>
    </row>
    <row r="233" spans="1:14" x14ac:dyDescent="0.3">
      <c r="A233" t="str">
        <f>VLOOKUP(E233,'colecciones 2019 tipos'!$A$3:$B$307,2,FALSE)</f>
        <v>No librario</v>
      </c>
      <c r="B233" t="str">
        <f>VLOOKUP(C233,BIBLIOTECA!$A$2:$B$41,2,FALSE)</f>
        <v>EDU</v>
      </c>
      <c r="C233" t="s">
        <v>1604</v>
      </c>
      <c r="D233">
        <v>2019</v>
      </c>
      <c r="E233" t="s">
        <v>1611</v>
      </c>
      <c r="G233">
        <v>1</v>
      </c>
      <c r="H233">
        <v>408</v>
      </c>
      <c r="I233">
        <v>127</v>
      </c>
      <c r="J233">
        <v>11</v>
      </c>
      <c r="N233">
        <f t="shared" si="3"/>
        <v>547</v>
      </c>
    </row>
    <row r="234" spans="1:14" x14ac:dyDescent="0.3">
      <c r="A234" t="str">
        <f>VLOOKUP(E234,'colecciones 2019 tipos'!$A$3:$B$307,2,FALSE)</f>
        <v>Mat. Especiales</v>
      </c>
      <c r="B234" t="str">
        <f>VLOOKUP(C234,BIBLIOTECA!$A$2:$B$41,2,FALSE)</f>
        <v>EDU</v>
      </c>
      <c r="C234" t="s">
        <v>1604</v>
      </c>
      <c r="D234">
        <v>2019</v>
      </c>
      <c r="E234" t="s">
        <v>1612</v>
      </c>
      <c r="H234">
        <v>20</v>
      </c>
      <c r="I234">
        <v>8</v>
      </c>
      <c r="J234">
        <v>22</v>
      </c>
      <c r="L234">
        <v>4</v>
      </c>
      <c r="M234">
        <v>0</v>
      </c>
      <c r="N234">
        <f t="shared" si="3"/>
        <v>54</v>
      </c>
    </row>
    <row r="235" spans="1:14" x14ac:dyDescent="0.3">
      <c r="A235" t="str">
        <f>VLOOKUP(E235,'colecciones 2019 tipos'!$A$3:$B$307,2,FALSE)</f>
        <v>Referencia</v>
      </c>
      <c r="B235" t="str">
        <f>VLOOKUP(C235,BIBLIOTECA!$A$2:$B$41,2,FALSE)</f>
        <v>EDU</v>
      </c>
      <c r="C235" t="s">
        <v>1604</v>
      </c>
      <c r="D235">
        <v>2019</v>
      </c>
      <c r="E235" t="s">
        <v>1477</v>
      </c>
      <c r="H235">
        <v>1</v>
      </c>
      <c r="I235">
        <v>3</v>
      </c>
      <c r="L235">
        <v>0</v>
      </c>
      <c r="N235">
        <f t="shared" ref="N235:N292" si="4">SUM(F235:M235)</f>
        <v>4</v>
      </c>
    </row>
    <row r="236" spans="1:14" x14ac:dyDescent="0.3">
      <c r="A236" t="str">
        <f>VLOOKUP(E236,'colecciones 2019 tipos'!$A$3:$B$307,2,FALSE)</f>
        <v>Referencia</v>
      </c>
      <c r="B236" t="str">
        <f>VLOOKUP(C236,BIBLIOTECA!$A$2:$B$41,2,FALSE)</f>
        <v>EDU</v>
      </c>
      <c r="C236" t="s">
        <v>1604</v>
      </c>
      <c r="D236">
        <v>2019</v>
      </c>
      <c r="E236" t="s">
        <v>1442</v>
      </c>
      <c r="I236">
        <v>3</v>
      </c>
      <c r="N236">
        <f t="shared" si="4"/>
        <v>3</v>
      </c>
    </row>
    <row r="237" spans="1:14" x14ac:dyDescent="0.3">
      <c r="A237" t="str">
        <f>VLOOKUP(E237,'colecciones 2019 tipos'!$A$3:$B$307,2,FALSE)</f>
        <v>S. Grupo</v>
      </c>
      <c r="B237" t="str">
        <f>VLOOKUP(C237,BIBLIOTECA!$A$2:$B$41,2,FALSE)</f>
        <v>EDU</v>
      </c>
      <c r="C237" t="s">
        <v>1604</v>
      </c>
      <c r="D237">
        <v>2019</v>
      </c>
      <c r="E237" t="s">
        <v>1501</v>
      </c>
      <c r="G237">
        <v>23</v>
      </c>
      <c r="H237">
        <v>3490</v>
      </c>
      <c r="I237">
        <v>1747</v>
      </c>
      <c r="J237">
        <v>86</v>
      </c>
      <c r="N237">
        <f t="shared" si="4"/>
        <v>5346</v>
      </c>
    </row>
    <row r="238" spans="1:14" x14ac:dyDescent="0.3">
      <c r="A238" t="str">
        <f>VLOOKUP(E238,'colecciones 2019 tipos'!$A$3:$B$307,2,FALSE)</f>
        <v>Depósito</v>
      </c>
      <c r="B238" t="str">
        <f>VLOOKUP(C238,BIBLIOTECA!$A$2:$B$41,2,FALSE)</f>
        <v>ENF</v>
      </c>
      <c r="C238" t="s">
        <v>1614</v>
      </c>
      <c r="D238">
        <v>2019</v>
      </c>
      <c r="E238" t="s">
        <v>1615</v>
      </c>
      <c r="H238">
        <v>0</v>
      </c>
      <c r="J238">
        <v>1</v>
      </c>
      <c r="N238">
        <f t="shared" si="4"/>
        <v>1</v>
      </c>
    </row>
    <row r="239" spans="1:14" x14ac:dyDescent="0.3">
      <c r="A239" t="str">
        <f>VLOOKUP(E239,'colecciones 2019 tipos'!$A$3:$B$307,2,FALSE)</f>
        <v>Ocio</v>
      </c>
      <c r="B239" t="str">
        <f>VLOOKUP(C239,BIBLIOTECA!$A$2:$B$41,2,FALSE)</f>
        <v>ENF</v>
      </c>
      <c r="C239" t="s">
        <v>1614</v>
      </c>
      <c r="D239">
        <v>2019</v>
      </c>
      <c r="E239" t="s">
        <v>1466</v>
      </c>
      <c r="H239">
        <v>1</v>
      </c>
      <c r="I239">
        <v>6</v>
      </c>
      <c r="J239">
        <v>2</v>
      </c>
      <c r="L239">
        <v>0</v>
      </c>
      <c r="M239">
        <v>0</v>
      </c>
      <c r="N239">
        <f t="shared" si="4"/>
        <v>9</v>
      </c>
    </row>
    <row r="240" spans="1:14" x14ac:dyDescent="0.3">
      <c r="A240" t="str">
        <f>VLOOKUP(E240,'colecciones 2019 tipos'!$A$3:$B$307,2,FALSE)</f>
        <v>Depósito</v>
      </c>
      <c r="B240" t="str">
        <f>VLOOKUP(C240,BIBLIOTECA!$A$2:$B$41,2,FALSE)</f>
        <v>ENF</v>
      </c>
      <c r="C240" t="s">
        <v>1614</v>
      </c>
      <c r="D240">
        <v>2019</v>
      </c>
      <c r="E240" t="s">
        <v>1439</v>
      </c>
      <c r="F240">
        <v>1</v>
      </c>
      <c r="H240">
        <v>12</v>
      </c>
      <c r="I240">
        <v>1</v>
      </c>
      <c r="J240">
        <v>11</v>
      </c>
      <c r="K240">
        <v>1</v>
      </c>
      <c r="M240">
        <v>0</v>
      </c>
      <c r="N240">
        <f t="shared" si="4"/>
        <v>26</v>
      </c>
    </row>
    <row r="241" spans="1:14" x14ac:dyDescent="0.3">
      <c r="A241" t="str">
        <f>VLOOKUP(E241,'colecciones 2019 tipos'!$A$3:$B$307,2,FALSE)</f>
        <v>Depósito</v>
      </c>
      <c r="B241" t="str">
        <f>VLOOKUP(C241,BIBLIOTECA!$A$2:$B$41,2,FALSE)</f>
        <v>ENF</v>
      </c>
      <c r="C241" t="s">
        <v>1614</v>
      </c>
      <c r="D241">
        <v>2019</v>
      </c>
      <c r="E241" t="s">
        <v>1445</v>
      </c>
      <c r="J241">
        <v>1</v>
      </c>
      <c r="N241">
        <f t="shared" si="4"/>
        <v>1</v>
      </c>
    </row>
    <row r="242" spans="1:14" x14ac:dyDescent="0.3">
      <c r="A242" t="str">
        <f>VLOOKUP(E242,'colecciones 2019 tipos'!$A$3:$B$307,2,FALSE)</f>
        <v>Folletos</v>
      </c>
      <c r="B242" t="str">
        <f>VLOOKUP(C242,BIBLIOTECA!$A$2:$B$41,2,FALSE)</f>
        <v>ENF</v>
      </c>
      <c r="C242" t="s">
        <v>1614</v>
      </c>
      <c r="D242">
        <v>2019</v>
      </c>
      <c r="E242" t="s">
        <v>1507</v>
      </c>
      <c r="H242">
        <v>3</v>
      </c>
      <c r="N242">
        <f t="shared" si="4"/>
        <v>3</v>
      </c>
    </row>
    <row r="243" spans="1:14" x14ac:dyDescent="0.3">
      <c r="A243" t="str">
        <f>VLOOKUP(E243,'colecciones 2019 tipos'!$A$3:$B$307,2,FALSE)</f>
        <v>Depósito</v>
      </c>
      <c r="B243" t="str">
        <f>VLOOKUP(C243,BIBLIOTECA!$A$2:$B$41,2,FALSE)</f>
        <v>ENF</v>
      </c>
      <c r="C243" t="s">
        <v>1614</v>
      </c>
      <c r="D243">
        <v>2019</v>
      </c>
      <c r="E243" t="s">
        <v>1472</v>
      </c>
      <c r="J243">
        <v>4</v>
      </c>
      <c r="K243">
        <v>0</v>
      </c>
      <c r="N243">
        <f t="shared" si="4"/>
        <v>4</v>
      </c>
    </row>
    <row r="244" spans="1:14" x14ac:dyDescent="0.3">
      <c r="A244" t="str">
        <f>VLOOKUP(E244,'colecciones 2019 tipos'!$A$3:$B$307,2,FALSE)</f>
        <v>L.A.</v>
      </c>
      <c r="B244" t="str">
        <f>VLOOKUP(C244,BIBLIOTECA!$A$2:$B$41,2,FALSE)</f>
        <v>ENF</v>
      </c>
      <c r="C244" t="s">
        <v>1614</v>
      </c>
      <c r="D244">
        <v>2019</v>
      </c>
      <c r="E244" t="s">
        <v>1468</v>
      </c>
      <c r="G244">
        <v>22</v>
      </c>
      <c r="H244">
        <v>1612</v>
      </c>
      <c r="I244">
        <v>237</v>
      </c>
      <c r="J244">
        <v>152</v>
      </c>
      <c r="L244">
        <v>9</v>
      </c>
      <c r="M244">
        <v>2</v>
      </c>
      <c r="N244">
        <f t="shared" si="4"/>
        <v>2034</v>
      </c>
    </row>
    <row r="245" spans="1:14" x14ac:dyDescent="0.3">
      <c r="A245" t="str">
        <f>VLOOKUP(E245,'colecciones 2019 tipos'!$A$3:$B$307,2,FALSE)</f>
        <v>Mat. Especiales</v>
      </c>
      <c r="B245" t="str">
        <f>VLOOKUP(C245,BIBLIOTECA!$A$2:$B$41,2,FALSE)</f>
        <v>ENF</v>
      </c>
      <c r="C245" t="s">
        <v>1614</v>
      </c>
      <c r="D245">
        <v>2019</v>
      </c>
      <c r="E245" t="s">
        <v>1616</v>
      </c>
      <c r="H245">
        <v>351</v>
      </c>
      <c r="I245">
        <v>12</v>
      </c>
      <c r="J245">
        <v>31</v>
      </c>
      <c r="N245">
        <f t="shared" si="4"/>
        <v>394</v>
      </c>
    </row>
    <row r="246" spans="1:14" x14ac:dyDescent="0.3">
      <c r="A246" t="str">
        <f>VLOOKUP(E246,'colecciones 2019 tipos'!$A$3:$B$307,2,FALSE)</f>
        <v>S. Grupo</v>
      </c>
      <c r="B246" t="str">
        <f>VLOOKUP(C246,BIBLIOTECA!$A$2:$B$41,2,FALSE)</f>
        <v>ENF</v>
      </c>
      <c r="C246" t="s">
        <v>1614</v>
      </c>
      <c r="D246">
        <v>2019</v>
      </c>
      <c r="E246" t="s">
        <v>1500</v>
      </c>
      <c r="H246">
        <v>134</v>
      </c>
      <c r="I246">
        <v>6</v>
      </c>
      <c r="J246">
        <v>12</v>
      </c>
      <c r="N246">
        <f t="shared" si="4"/>
        <v>152</v>
      </c>
    </row>
    <row r="247" spans="1:14" x14ac:dyDescent="0.3">
      <c r="A247" t="str">
        <f>VLOOKUP(E247,'colecciones 2019 tipos'!$A$3:$B$307,2,FALSE)</f>
        <v>Ocio</v>
      </c>
      <c r="B247" t="str">
        <f>VLOOKUP(C247,BIBLIOTECA!$A$2:$B$41,2,FALSE)</f>
        <v>EST</v>
      </c>
      <c r="C247" t="s">
        <v>1617</v>
      </c>
      <c r="D247">
        <v>2019</v>
      </c>
      <c r="E247" t="s">
        <v>1618</v>
      </c>
      <c r="H247">
        <v>18</v>
      </c>
      <c r="I247">
        <v>85</v>
      </c>
      <c r="J247">
        <v>69</v>
      </c>
      <c r="L247">
        <v>3</v>
      </c>
      <c r="M247">
        <v>2</v>
      </c>
      <c r="N247">
        <f t="shared" si="4"/>
        <v>177</v>
      </c>
    </row>
    <row r="248" spans="1:14" x14ac:dyDescent="0.3">
      <c r="A248" t="str">
        <f>VLOOKUP(E248,'colecciones 2019 tipos'!$A$3:$B$307,2,FALSE)</f>
        <v>Ocio</v>
      </c>
      <c r="B248" t="str">
        <f>VLOOKUP(C248,BIBLIOTECA!$A$2:$B$41,2,FALSE)</f>
        <v>EST</v>
      </c>
      <c r="C248" t="s">
        <v>1617</v>
      </c>
      <c r="D248">
        <v>2019</v>
      </c>
      <c r="E248" t="s">
        <v>1493</v>
      </c>
      <c r="H248">
        <v>24</v>
      </c>
      <c r="I248">
        <v>44</v>
      </c>
      <c r="J248">
        <v>49</v>
      </c>
      <c r="M248">
        <v>0</v>
      </c>
      <c r="N248">
        <f t="shared" si="4"/>
        <v>117</v>
      </c>
    </row>
    <row r="249" spans="1:14" x14ac:dyDescent="0.3">
      <c r="A249" t="str">
        <f>VLOOKUP(E249,'colecciones 2019 tipos'!$A$3:$B$307,2,FALSE)</f>
        <v>Depósito</v>
      </c>
      <c r="B249" t="str">
        <f>VLOOKUP(C249,BIBLIOTECA!$A$2:$B$41,2,FALSE)</f>
        <v>EST</v>
      </c>
      <c r="C249" t="s">
        <v>1617</v>
      </c>
      <c r="D249">
        <v>2019</v>
      </c>
      <c r="E249" t="s">
        <v>1619</v>
      </c>
      <c r="I249">
        <v>1</v>
      </c>
      <c r="L249">
        <v>0</v>
      </c>
      <c r="N249">
        <f t="shared" si="4"/>
        <v>1</v>
      </c>
    </row>
    <row r="250" spans="1:14" x14ac:dyDescent="0.3">
      <c r="A250" t="str">
        <f>VLOOKUP(E250,'colecciones 2019 tipos'!$A$3:$B$307,2,FALSE)</f>
        <v>Depósito</v>
      </c>
      <c r="B250" t="str">
        <f>VLOOKUP(C250,BIBLIOTECA!$A$2:$B$41,2,FALSE)</f>
        <v>EST</v>
      </c>
      <c r="C250" t="s">
        <v>1617</v>
      </c>
      <c r="D250">
        <v>2019</v>
      </c>
      <c r="E250" t="s">
        <v>1439</v>
      </c>
      <c r="H250">
        <v>24</v>
      </c>
      <c r="I250">
        <v>4</v>
      </c>
      <c r="J250">
        <v>11</v>
      </c>
      <c r="L250">
        <v>1</v>
      </c>
      <c r="M250">
        <v>0</v>
      </c>
      <c r="N250">
        <f t="shared" si="4"/>
        <v>40</v>
      </c>
    </row>
    <row r="251" spans="1:14" x14ac:dyDescent="0.3">
      <c r="A251" t="str">
        <f>VLOOKUP(E251,'colecciones 2019 tipos'!$A$3:$B$307,2,FALSE)</f>
        <v>B. Trabajo</v>
      </c>
      <c r="B251" t="str">
        <f>VLOOKUP(C251,BIBLIOTECA!$A$2:$B$41,2,FALSE)</f>
        <v>EST</v>
      </c>
      <c r="C251" t="s">
        <v>1617</v>
      </c>
      <c r="D251">
        <v>2019</v>
      </c>
      <c r="E251" t="s">
        <v>1535</v>
      </c>
      <c r="H251">
        <v>1158</v>
      </c>
      <c r="I251">
        <v>48</v>
      </c>
      <c r="J251">
        <v>14</v>
      </c>
      <c r="N251">
        <f t="shared" si="4"/>
        <v>1220</v>
      </c>
    </row>
    <row r="252" spans="1:14" x14ac:dyDescent="0.3">
      <c r="A252" t="str">
        <f>VLOOKUP(E252,'colecciones 2019 tipos'!$A$3:$B$307,2,FALSE)</f>
        <v>L.A.</v>
      </c>
      <c r="B252" t="str">
        <f>VLOOKUP(C252,BIBLIOTECA!$A$2:$B$41,2,FALSE)</f>
        <v>EST</v>
      </c>
      <c r="C252" t="s">
        <v>1617</v>
      </c>
      <c r="D252">
        <v>2019</v>
      </c>
      <c r="E252" t="s">
        <v>1468</v>
      </c>
      <c r="G252">
        <v>24</v>
      </c>
      <c r="H252">
        <v>1173</v>
      </c>
      <c r="I252">
        <v>237</v>
      </c>
      <c r="J252">
        <v>256</v>
      </c>
      <c r="K252">
        <v>0</v>
      </c>
      <c r="L252">
        <v>7</v>
      </c>
      <c r="M252">
        <v>0</v>
      </c>
      <c r="N252">
        <f t="shared" si="4"/>
        <v>1697</v>
      </c>
    </row>
    <row r="253" spans="1:14" x14ac:dyDescent="0.3">
      <c r="A253" t="str">
        <f>VLOOKUP(E253,'colecciones 2019 tipos'!$A$3:$B$307,2,FALSE)</f>
        <v>L.A.</v>
      </c>
      <c r="B253" t="str">
        <f>VLOOKUP(C253,BIBLIOTECA!$A$2:$B$41,2,FALSE)</f>
        <v>EST</v>
      </c>
      <c r="C253" t="s">
        <v>1617</v>
      </c>
      <c r="D253">
        <v>2019</v>
      </c>
      <c r="E253" t="s">
        <v>1473</v>
      </c>
      <c r="H253">
        <v>8</v>
      </c>
      <c r="I253">
        <v>1</v>
      </c>
      <c r="J253">
        <v>1</v>
      </c>
      <c r="L253">
        <v>0</v>
      </c>
      <c r="M253">
        <v>0</v>
      </c>
      <c r="N253">
        <f t="shared" si="4"/>
        <v>10</v>
      </c>
    </row>
    <row r="254" spans="1:14" x14ac:dyDescent="0.3">
      <c r="A254" t="str">
        <f>VLOOKUP(E254,'colecciones 2019 tipos'!$A$3:$B$307,2,FALSE)</f>
        <v>Mat. Especiales</v>
      </c>
      <c r="B254" t="str">
        <f>VLOOKUP(C254,BIBLIOTECA!$A$2:$B$41,2,FALSE)</f>
        <v>EST</v>
      </c>
      <c r="C254" t="s">
        <v>1617</v>
      </c>
      <c r="D254">
        <v>2019</v>
      </c>
      <c r="E254" t="s">
        <v>1554</v>
      </c>
      <c r="H254">
        <v>4</v>
      </c>
      <c r="I254">
        <v>3</v>
      </c>
      <c r="J254">
        <v>5</v>
      </c>
      <c r="N254">
        <f t="shared" si="4"/>
        <v>12</v>
      </c>
    </row>
    <row r="255" spans="1:14" x14ac:dyDescent="0.3">
      <c r="A255" t="str">
        <f>VLOOKUP(E255,'colecciones 2019 tipos'!$A$3:$B$307,2,FALSE)</f>
        <v>Mediateca</v>
      </c>
      <c r="B255" t="str">
        <f>VLOOKUP(C255,BIBLIOTECA!$A$2:$B$41,2,FALSE)</f>
        <v>EST</v>
      </c>
      <c r="C255" t="s">
        <v>1617</v>
      </c>
      <c r="D255">
        <v>2019</v>
      </c>
      <c r="E255" t="s">
        <v>1449</v>
      </c>
      <c r="H255">
        <v>3</v>
      </c>
      <c r="I255">
        <v>2</v>
      </c>
      <c r="J255">
        <v>14</v>
      </c>
      <c r="M255">
        <v>0</v>
      </c>
      <c r="N255">
        <f t="shared" si="4"/>
        <v>19</v>
      </c>
    </row>
    <row r="256" spans="1:14" x14ac:dyDescent="0.3">
      <c r="A256" t="str">
        <f>VLOOKUP(E256,'colecciones 2019 tipos'!$A$3:$B$307,2,FALSE)</f>
        <v>Mat. Especiales</v>
      </c>
      <c r="B256" t="str">
        <f>VLOOKUP(C256,BIBLIOTECA!$A$2:$B$41,2,FALSE)</f>
        <v>EST</v>
      </c>
      <c r="C256" t="s">
        <v>1617</v>
      </c>
      <c r="D256">
        <v>2019</v>
      </c>
      <c r="E256" t="s">
        <v>1620</v>
      </c>
      <c r="H256">
        <v>5</v>
      </c>
      <c r="I256">
        <v>31</v>
      </c>
      <c r="J256">
        <v>13</v>
      </c>
      <c r="M256">
        <v>0</v>
      </c>
      <c r="N256">
        <f t="shared" si="4"/>
        <v>49</v>
      </c>
    </row>
    <row r="257" spans="1:14" x14ac:dyDescent="0.3">
      <c r="A257" t="str">
        <f>VLOOKUP(E257,'colecciones 2019 tipos'!$A$3:$B$307,2,FALSE)</f>
        <v>B. Trabajo</v>
      </c>
      <c r="B257" t="str">
        <f>VLOOKUP(C257,BIBLIOTECA!$A$2:$B$41,2,FALSE)</f>
        <v>FAR</v>
      </c>
      <c r="C257" t="s">
        <v>1621</v>
      </c>
      <c r="D257">
        <v>2019</v>
      </c>
      <c r="E257" t="s">
        <v>1557</v>
      </c>
      <c r="H257">
        <v>1</v>
      </c>
      <c r="J257">
        <v>4</v>
      </c>
      <c r="N257">
        <f t="shared" si="4"/>
        <v>5</v>
      </c>
    </row>
    <row r="258" spans="1:14" x14ac:dyDescent="0.3">
      <c r="A258" t="str">
        <f>VLOOKUP(E258,'colecciones 2019 tipos'!$A$3:$B$307,2,FALSE)</f>
        <v>Ocio</v>
      </c>
      <c r="B258" t="str">
        <f>VLOOKUP(C258,BIBLIOTECA!$A$2:$B$41,2,FALSE)</f>
        <v>FAR</v>
      </c>
      <c r="C258" t="s">
        <v>1621</v>
      </c>
      <c r="D258">
        <v>2019</v>
      </c>
      <c r="E258" t="s">
        <v>1493</v>
      </c>
      <c r="G258">
        <v>2</v>
      </c>
      <c r="H258">
        <v>68</v>
      </c>
      <c r="I258">
        <v>83</v>
      </c>
      <c r="J258">
        <v>30</v>
      </c>
      <c r="M258">
        <v>0</v>
      </c>
      <c r="N258">
        <f t="shared" si="4"/>
        <v>183</v>
      </c>
    </row>
    <row r="259" spans="1:14" x14ac:dyDescent="0.3">
      <c r="A259" t="str">
        <f>VLOOKUP(E259,'colecciones 2019 tipos'!$A$3:$B$307,2,FALSE)</f>
        <v>Depósito</v>
      </c>
      <c r="B259" t="str">
        <f>VLOOKUP(C259,BIBLIOTECA!$A$2:$B$41,2,FALSE)</f>
        <v>FAR</v>
      </c>
      <c r="C259" t="s">
        <v>1621</v>
      </c>
      <c r="D259">
        <v>2019</v>
      </c>
      <c r="E259" t="s">
        <v>1439</v>
      </c>
      <c r="G259">
        <v>2</v>
      </c>
      <c r="H259">
        <v>17</v>
      </c>
      <c r="I259">
        <v>12</v>
      </c>
      <c r="J259">
        <v>11</v>
      </c>
      <c r="L259">
        <v>3</v>
      </c>
      <c r="M259">
        <v>0</v>
      </c>
      <c r="N259">
        <f t="shared" si="4"/>
        <v>45</v>
      </c>
    </row>
    <row r="260" spans="1:14" x14ac:dyDescent="0.3">
      <c r="A260" t="str">
        <f>VLOOKUP(E260,'colecciones 2019 tipos'!$A$3:$B$307,2,FALSE)</f>
        <v>Depósito</v>
      </c>
      <c r="B260" t="str">
        <f>VLOOKUP(C260,BIBLIOTECA!$A$2:$B$41,2,FALSE)</f>
        <v>FAR</v>
      </c>
      <c r="C260" t="s">
        <v>1621</v>
      </c>
      <c r="D260">
        <v>2019</v>
      </c>
      <c r="E260" t="s">
        <v>1445</v>
      </c>
      <c r="G260">
        <v>2</v>
      </c>
      <c r="I260">
        <v>2</v>
      </c>
      <c r="J260">
        <v>2</v>
      </c>
      <c r="L260">
        <v>0</v>
      </c>
      <c r="N260">
        <f t="shared" si="4"/>
        <v>6</v>
      </c>
    </row>
    <row r="261" spans="1:14" x14ac:dyDescent="0.3">
      <c r="A261" t="str">
        <f>VLOOKUP(E261,'colecciones 2019 tipos'!$A$3:$B$307,2,FALSE)</f>
        <v>Departamento</v>
      </c>
      <c r="B261" t="str">
        <f>VLOOKUP(C261,BIBLIOTECA!$A$2:$B$41,2,FALSE)</f>
        <v>FAR</v>
      </c>
      <c r="C261" t="s">
        <v>1621</v>
      </c>
      <c r="D261">
        <v>2019</v>
      </c>
      <c r="E261" t="s">
        <v>1815</v>
      </c>
      <c r="I261">
        <v>1</v>
      </c>
      <c r="N261">
        <f t="shared" si="4"/>
        <v>1</v>
      </c>
    </row>
    <row r="262" spans="1:14" x14ac:dyDescent="0.3">
      <c r="A262" t="str">
        <f>VLOOKUP(E262,'colecciones 2019 tipos'!$A$3:$B$307,2,FALSE)</f>
        <v>Departamento</v>
      </c>
      <c r="B262" t="str">
        <f>VLOOKUP(C262,BIBLIOTECA!$A$2:$B$41,2,FALSE)</f>
        <v>FAR</v>
      </c>
      <c r="C262" t="s">
        <v>1621</v>
      </c>
      <c r="D262">
        <v>2019</v>
      </c>
      <c r="E262" t="s">
        <v>1816</v>
      </c>
      <c r="M262">
        <v>1</v>
      </c>
      <c r="N262">
        <f t="shared" si="4"/>
        <v>1</v>
      </c>
    </row>
    <row r="263" spans="1:14" x14ac:dyDescent="0.3">
      <c r="A263" t="str">
        <f>VLOOKUP(E263,'colecciones 2019 tipos'!$A$3:$B$307,2,FALSE)</f>
        <v>Departamento</v>
      </c>
      <c r="B263" t="str">
        <f>VLOOKUP(C263,BIBLIOTECA!$A$2:$B$41,2,FALSE)</f>
        <v>FAR</v>
      </c>
      <c r="C263" t="s">
        <v>1621</v>
      </c>
      <c r="D263">
        <v>2019</v>
      </c>
      <c r="E263" t="s">
        <v>1626</v>
      </c>
      <c r="H263">
        <v>3</v>
      </c>
      <c r="I263">
        <v>2</v>
      </c>
      <c r="J263">
        <v>4</v>
      </c>
      <c r="L263">
        <v>1</v>
      </c>
      <c r="M263">
        <v>0</v>
      </c>
      <c r="N263">
        <f t="shared" si="4"/>
        <v>10</v>
      </c>
    </row>
    <row r="264" spans="1:14" x14ac:dyDescent="0.3">
      <c r="A264" t="str">
        <f>VLOOKUP(E264,'colecciones 2019 tipos'!$A$3:$B$307,2,FALSE)</f>
        <v>Folletos</v>
      </c>
      <c r="B264" t="str">
        <f>VLOOKUP(C264,BIBLIOTECA!$A$2:$B$41,2,FALSE)</f>
        <v>FAR</v>
      </c>
      <c r="C264" t="s">
        <v>1621</v>
      </c>
      <c r="D264">
        <v>2019</v>
      </c>
      <c r="E264" t="s">
        <v>1600</v>
      </c>
      <c r="I264">
        <v>1</v>
      </c>
      <c r="J264">
        <v>1</v>
      </c>
      <c r="L264">
        <v>0</v>
      </c>
      <c r="N264">
        <f t="shared" si="4"/>
        <v>2</v>
      </c>
    </row>
    <row r="265" spans="1:14" x14ac:dyDescent="0.3">
      <c r="A265" t="str">
        <f>VLOOKUP(E265,'colecciones 2019 tipos'!$A$3:$B$307,2,FALSE)</f>
        <v>Folletos</v>
      </c>
      <c r="B265" t="str">
        <f>VLOOKUP(C265,BIBLIOTECA!$A$2:$B$41,2,FALSE)</f>
        <v>FAR</v>
      </c>
      <c r="C265" t="s">
        <v>1621</v>
      </c>
      <c r="D265">
        <v>2019</v>
      </c>
      <c r="E265" t="s">
        <v>1507</v>
      </c>
      <c r="I265">
        <v>2</v>
      </c>
      <c r="J265">
        <v>1</v>
      </c>
      <c r="L265">
        <v>1</v>
      </c>
      <c r="N265">
        <f t="shared" si="4"/>
        <v>4</v>
      </c>
    </row>
    <row r="266" spans="1:14" x14ac:dyDescent="0.3">
      <c r="A266" t="str">
        <f>VLOOKUP(E266,'colecciones 2019 tipos'!$A$3:$B$307,2,FALSE)</f>
        <v>L.A.</v>
      </c>
      <c r="B266" t="str">
        <f>VLOOKUP(C266,BIBLIOTECA!$A$2:$B$41,2,FALSE)</f>
        <v>FAR</v>
      </c>
      <c r="C266" t="s">
        <v>1621</v>
      </c>
      <c r="D266">
        <v>2019</v>
      </c>
      <c r="E266" t="s">
        <v>1468</v>
      </c>
      <c r="G266">
        <v>59</v>
      </c>
      <c r="H266">
        <v>2826</v>
      </c>
      <c r="I266">
        <v>212</v>
      </c>
      <c r="J266">
        <v>122</v>
      </c>
      <c r="L266">
        <v>3</v>
      </c>
      <c r="M266">
        <v>0</v>
      </c>
      <c r="N266">
        <f t="shared" si="4"/>
        <v>3222</v>
      </c>
    </row>
    <row r="267" spans="1:14" x14ac:dyDescent="0.3">
      <c r="A267" t="str">
        <f>VLOOKUP(E267,'colecciones 2019 tipos'!$A$3:$B$307,2,FALSE)</f>
        <v>Depósito</v>
      </c>
      <c r="B267" t="str">
        <f>VLOOKUP(C267,BIBLIOTECA!$A$2:$B$41,2,FALSE)</f>
        <v>FAR</v>
      </c>
      <c r="C267" t="s">
        <v>1621</v>
      </c>
      <c r="D267">
        <v>2019</v>
      </c>
      <c r="E267" t="s">
        <v>12</v>
      </c>
      <c r="H267">
        <v>1</v>
      </c>
      <c r="N267">
        <f t="shared" si="4"/>
        <v>1</v>
      </c>
    </row>
    <row r="268" spans="1:14" x14ac:dyDescent="0.3">
      <c r="A268" t="str">
        <f>VLOOKUP(E268,'colecciones 2019 tipos'!$A$3:$B$307,2,FALSE)</f>
        <v>Referencia</v>
      </c>
      <c r="B268" t="str">
        <f>VLOOKUP(C268,BIBLIOTECA!$A$2:$B$41,2,FALSE)</f>
        <v>FAR</v>
      </c>
      <c r="C268" t="s">
        <v>1621</v>
      </c>
      <c r="D268">
        <v>2019</v>
      </c>
      <c r="E268" t="s">
        <v>1477</v>
      </c>
      <c r="H268">
        <v>2</v>
      </c>
      <c r="I268">
        <v>6</v>
      </c>
      <c r="J268">
        <v>2</v>
      </c>
      <c r="N268">
        <f t="shared" si="4"/>
        <v>10</v>
      </c>
    </row>
    <row r="269" spans="1:14" x14ac:dyDescent="0.3">
      <c r="A269" t="str">
        <f>VLOOKUP(E269,'colecciones 2019 tipos'!$A$3:$B$307,2,FALSE)</f>
        <v>Tesis</v>
      </c>
      <c r="B269" t="str">
        <f>VLOOKUP(C269,BIBLIOTECA!$A$2:$B$41,2,FALSE)</f>
        <v>FAR</v>
      </c>
      <c r="C269" t="s">
        <v>1621</v>
      </c>
      <c r="D269">
        <v>2019</v>
      </c>
      <c r="E269" t="s">
        <v>1455</v>
      </c>
      <c r="I269">
        <v>7</v>
      </c>
      <c r="L269">
        <v>0</v>
      </c>
      <c r="N269">
        <f t="shared" si="4"/>
        <v>7</v>
      </c>
    </row>
    <row r="270" spans="1:14" x14ac:dyDescent="0.3">
      <c r="A270" t="str">
        <f>VLOOKUP(E270,'colecciones 2019 tipos'!$A$3:$B$307,2,FALSE)</f>
        <v>Depósito</v>
      </c>
      <c r="B270" t="str">
        <f>VLOOKUP(C270,BIBLIOTECA!$A$2:$B$41,2,FALSE)</f>
        <v>FLL</v>
      </c>
      <c r="C270" t="s">
        <v>1628</v>
      </c>
      <c r="D270">
        <v>2019</v>
      </c>
      <c r="E270" t="s">
        <v>1629</v>
      </c>
      <c r="I270">
        <v>4</v>
      </c>
      <c r="J270">
        <v>17</v>
      </c>
      <c r="K270">
        <v>6</v>
      </c>
      <c r="L270">
        <v>19</v>
      </c>
      <c r="M270">
        <v>0</v>
      </c>
      <c r="N270">
        <f t="shared" si="4"/>
        <v>46</v>
      </c>
    </row>
    <row r="271" spans="1:14" x14ac:dyDescent="0.3">
      <c r="A271" t="str">
        <f>VLOOKUP(E271,'colecciones 2019 tipos'!$A$3:$B$307,2,FALSE)</f>
        <v>Mat. Especiales</v>
      </c>
      <c r="B271" t="str">
        <f>VLOOKUP(C271,BIBLIOTECA!$A$2:$B$41,2,FALSE)</f>
        <v>FLL</v>
      </c>
      <c r="C271" t="s">
        <v>1628</v>
      </c>
      <c r="D271">
        <v>2019</v>
      </c>
      <c r="E271" t="s">
        <v>1630</v>
      </c>
      <c r="J271">
        <v>6</v>
      </c>
      <c r="K271">
        <v>0</v>
      </c>
      <c r="L271">
        <v>19</v>
      </c>
      <c r="M271">
        <v>0</v>
      </c>
      <c r="N271">
        <f t="shared" si="4"/>
        <v>25</v>
      </c>
    </row>
    <row r="272" spans="1:14" x14ac:dyDescent="0.3">
      <c r="A272" t="str">
        <f>VLOOKUP(E272,'colecciones 2019 tipos'!$A$3:$B$307,2,FALSE)</f>
        <v>Depósito</v>
      </c>
      <c r="B272" t="str">
        <f>VLOOKUP(C272,BIBLIOTECA!$A$2:$B$41,2,FALSE)</f>
        <v>FLL</v>
      </c>
      <c r="C272" t="s">
        <v>1628</v>
      </c>
      <c r="D272">
        <v>2019</v>
      </c>
      <c r="E272" t="s">
        <v>1439</v>
      </c>
      <c r="F272">
        <v>1</v>
      </c>
      <c r="G272">
        <v>233</v>
      </c>
      <c r="H272">
        <v>631</v>
      </c>
      <c r="I272">
        <v>591</v>
      </c>
      <c r="J272">
        <v>1591</v>
      </c>
      <c r="K272">
        <v>15</v>
      </c>
      <c r="L272">
        <v>620</v>
      </c>
      <c r="M272">
        <v>46</v>
      </c>
      <c r="N272">
        <f t="shared" si="4"/>
        <v>3728</v>
      </c>
    </row>
    <row r="273" spans="1:14" x14ac:dyDescent="0.3">
      <c r="A273" t="str">
        <f>VLOOKUP(E273,'colecciones 2019 tipos'!$A$3:$B$307,2,FALSE)</f>
        <v>Depósito</v>
      </c>
      <c r="B273" t="str">
        <f>VLOOKUP(C273,BIBLIOTECA!$A$2:$B$41,2,FALSE)</f>
        <v>FLL</v>
      </c>
      <c r="C273" t="s">
        <v>1628</v>
      </c>
      <c r="D273">
        <v>2019</v>
      </c>
      <c r="E273" t="s">
        <v>1445</v>
      </c>
      <c r="F273">
        <v>1</v>
      </c>
      <c r="G273">
        <v>115</v>
      </c>
      <c r="H273">
        <v>92</v>
      </c>
      <c r="I273">
        <v>255</v>
      </c>
      <c r="J273">
        <v>966</v>
      </c>
      <c r="K273">
        <v>1</v>
      </c>
      <c r="L273">
        <v>56</v>
      </c>
      <c r="M273">
        <v>25</v>
      </c>
      <c r="N273">
        <f t="shared" si="4"/>
        <v>1511</v>
      </c>
    </row>
    <row r="274" spans="1:14" x14ac:dyDescent="0.3">
      <c r="A274" t="str">
        <f>VLOOKUP(E274,'colecciones 2019 tipos'!$A$3:$B$307,2,FALSE)</f>
        <v>L.A.</v>
      </c>
      <c r="B274" t="str">
        <f>VLOOKUP(C274,BIBLIOTECA!$A$2:$B$41,2,FALSE)</f>
        <v>FLL</v>
      </c>
      <c r="C274" t="s">
        <v>1628</v>
      </c>
      <c r="D274">
        <v>2019</v>
      </c>
      <c r="E274" t="s">
        <v>1468</v>
      </c>
      <c r="G274">
        <v>44</v>
      </c>
      <c r="H274">
        <v>1089</v>
      </c>
      <c r="I274">
        <v>442</v>
      </c>
      <c r="J274">
        <v>366</v>
      </c>
      <c r="L274">
        <v>40</v>
      </c>
      <c r="M274">
        <v>5</v>
      </c>
      <c r="N274">
        <f t="shared" si="4"/>
        <v>1986</v>
      </c>
    </row>
    <row r="275" spans="1:14" x14ac:dyDescent="0.3">
      <c r="A275" t="str">
        <f>VLOOKUP(E275,'colecciones 2019 tipos'!$A$3:$B$307,2,FALSE)</f>
        <v>L.A.</v>
      </c>
      <c r="B275" t="str">
        <f>VLOOKUP(C275,BIBLIOTECA!$A$2:$B$41,2,FALSE)</f>
        <v>FLL</v>
      </c>
      <c r="C275" t="s">
        <v>1628</v>
      </c>
      <c r="D275">
        <v>2019</v>
      </c>
      <c r="E275" t="s">
        <v>1498</v>
      </c>
      <c r="G275">
        <v>1</v>
      </c>
      <c r="H275">
        <v>19</v>
      </c>
      <c r="I275">
        <v>2</v>
      </c>
      <c r="J275">
        <v>20</v>
      </c>
      <c r="L275">
        <v>3</v>
      </c>
      <c r="M275">
        <v>0</v>
      </c>
      <c r="N275">
        <f t="shared" si="4"/>
        <v>45</v>
      </c>
    </row>
    <row r="276" spans="1:14" x14ac:dyDescent="0.3">
      <c r="A276" t="str">
        <f>VLOOKUP(E276,'colecciones 2019 tipos'!$A$3:$B$307,2,FALSE)</f>
        <v>L.A.</v>
      </c>
      <c r="B276" t="str">
        <f>VLOOKUP(C276,BIBLIOTECA!$A$2:$B$41,2,FALSE)</f>
        <v>FLL</v>
      </c>
      <c r="C276" t="s">
        <v>1628</v>
      </c>
      <c r="D276">
        <v>2019</v>
      </c>
      <c r="E276" t="s">
        <v>1473</v>
      </c>
      <c r="F276">
        <v>26</v>
      </c>
      <c r="G276">
        <v>2</v>
      </c>
      <c r="H276">
        <v>113</v>
      </c>
      <c r="I276">
        <v>40</v>
      </c>
      <c r="J276">
        <v>81</v>
      </c>
      <c r="K276">
        <v>5</v>
      </c>
      <c r="L276">
        <v>14</v>
      </c>
      <c r="M276">
        <v>3</v>
      </c>
      <c r="N276">
        <f t="shared" si="4"/>
        <v>284</v>
      </c>
    </row>
    <row r="277" spans="1:14" x14ac:dyDescent="0.3">
      <c r="A277" t="str">
        <f>VLOOKUP(E277,'colecciones 2019 tipos'!$A$3:$B$307,2,FALSE)</f>
        <v>Depósito</v>
      </c>
      <c r="B277" t="str">
        <f>VLOOKUP(C277,BIBLIOTECA!$A$2:$B$41,2,FALSE)</f>
        <v>FLL</v>
      </c>
      <c r="C277" t="s">
        <v>1628</v>
      </c>
      <c r="D277">
        <v>2019</v>
      </c>
      <c r="E277" t="s">
        <v>12</v>
      </c>
      <c r="J277">
        <v>2</v>
      </c>
      <c r="L277">
        <v>5</v>
      </c>
      <c r="N277">
        <f t="shared" si="4"/>
        <v>7</v>
      </c>
    </row>
    <row r="278" spans="1:14" x14ac:dyDescent="0.3">
      <c r="A278" t="str">
        <f>VLOOKUP(E278,'colecciones 2019 tipos'!$A$3:$B$307,2,FALSE)</f>
        <v>Depósito</v>
      </c>
      <c r="B278" t="str">
        <f>VLOOKUP(C278,BIBLIOTECA!$A$2:$B$41,2,FALSE)</f>
        <v>FLL</v>
      </c>
      <c r="C278" t="s">
        <v>1631</v>
      </c>
      <c r="D278">
        <v>2019</v>
      </c>
      <c r="E278" t="s">
        <v>1439</v>
      </c>
      <c r="H278">
        <v>25</v>
      </c>
      <c r="I278">
        <v>6</v>
      </c>
      <c r="J278">
        <v>25</v>
      </c>
      <c r="L278">
        <v>31</v>
      </c>
      <c r="M278">
        <v>0</v>
      </c>
      <c r="N278">
        <f t="shared" si="4"/>
        <v>87</v>
      </c>
    </row>
    <row r="279" spans="1:14" x14ac:dyDescent="0.3">
      <c r="A279" t="str">
        <f>VLOOKUP(E279,'colecciones 2019 tipos'!$A$3:$B$307,2,FALSE)</f>
        <v>No librario</v>
      </c>
      <c r="B279" t="str">
        <f>VLOOKUP(C279,BIBLIOTECA!$A$2:$B$41,2,FALSE)</f>
        <v>FLL</v>
      </c>
      <c r="C279" t="s">
        <v>1632</v>
      </c>
      <c r="D279">
        <v>2019</v>
      </c>
      <c r="E279" t="s">
        <v>1633</v>
      </c>
      <c r="I279">
        <v>1</v>
      </c>
      <c r="J279">
        <v>2</v>
      </c>
      <c r="L279">
        <v>9</v>
      </c>
      <c r="M279">
        <v>0</v>
      </c>
      <c r="N279">
        <f t="shared" si="4"/>
        <v>12</v>
      </c>
    </row>
    <row r="280" spans="1:14" x14ac:dyDescent="0.3">
      <c r="A280" t="str">
        <f>VLOOKUP(E280,'colecciones 2019 tipos'!$A$3:$B$307,2,FALSE)</f>
        <v>Depósito</v>
      </c>
      <c r="B280" t="str">
        <f>VLOOKUP(C280,BIBLIOTECA!$A$2:$B$41,2,FALSE)</f>
        <v>FLL</v>
      </c>
      <c r="C280" t="s">
        <v>1632</v>
      </c>
      <c r="D280">
        <v>2019</v>
      </c>
      <c r="E280" t="s">
        <v>1629</v>
      </c>
      <c r="H280">
        <v>1</v>
      </c>
      <c r="I280">
        <v>5</v>
      </c>
      <c r="J280">
        <v>30</v>
      </c>
      <c r="K280">
        <v>333</v>
      </c>
      <c r="L280">
        <v>214</v>
      </c>
      <c r="M280">
        <v>0</v>
      </c>
      <c r="N280">
        <f t="shared" si="4"/>
        <v>583</v>
      </c>
    </row>
    <row r="281" spans="1:14" x14ac:dyDescent="0.3">
      <c r="A281" t="str">
        <f>VLOOKUP(E281,'colecciones 2019 tipos'!$A$3:$B$307,2,FALSE)</f>
        <v>Mat. Especiales</v>
      </c>
      <c r="B281" t="str">
        <f>VLOOKUP(C281,BIBLIOTECA!$A$2:$B$41,2,FALSE)</f>
        <v>FLL</v>
      </c>
      <c r="C281" t="s">
        <v>1632</v>
      </c>
      <c r="D281">
        <v>2019</v>
      </c>
      <c r="E281" t="s">
        <v>1630</v>
      </c>
      <c r="F281">
        <v>2</v>
      </c>
      <c r="G281">
        <v>3</v>
      </c>
      <c r="H281">
        <v>113</v>
      </c>
      <c r="I281">
        <v>254</v>
      </c>
      <c r="J281">
        <v>137</v>
      </c>
      <c r="K281">
        <v>2</v>
      </c>
      <c r="L281">
        <v>15</v>
      </c>
      <c r="M281">
        <v>0</v>
      </c>
      <c r="N281">
        <f t="shared" si="4"/>
        <v>526</v>
      </c>
    </row>
    <row r="282" spans="1:14" x14ac:dyDescent="0.3">
      <c r="A282" t="str">
        <f>VLOOKUP(E282,'colecciones 2019 tipos'!$A$3:$B$307,2,FALSE)</f>
        <v>Depósito</v>
      </c>
      <c r="B282" t="str">
        <f>VLOOKUP(C282,BIBLIOTECA!$A$2:$B$41,2,FALSE)</f>
        <v>FLL</v>
      </c>
      <c r="C282" t="s">
        <v>1632</v>
      </c>
      <c r="D282">
        <v>2019</v>
      </c>
      <c r="E282" t="s">
        <v>1439</v>
      </c>
      <c r="F282">
        <v>32</v>
      </c>
      <c r="G282">
        <v>261</v>
      </c>
      <c r="H282">
        <v>3441</v>
      </c>
      <c r="I282">
        <v>2012</v>
      </c>
      <c r="J282">
        <v>2782</v>
      </c>
      <c r="K282">
        <v>5</v>
      </c>
      <c r="L282">
        <v>495</v>
      </c>
      <c r="M282">
        <v>11</v>
      </c>
      <c r="N282">
        <f t="shared" si="4"/>
        <v>9039</v>
      </c>
    </row>
    <row r="283" spans="1:14" x14ac:dyDescent="0.3">
      <c r="A283" t="str">
        <f>VLOOKUP(E283,'colecciones 2019 tipos'!$A$3:$B$307,2,FALSE)</f>
        <v>Depósito</v>
      </c>
      <c r="B283" t="str">
        <f>VLOOKUP(C283,BIBLIOTECA!$A$2:$B$41,2,FALSE)</f>
        <v>FLL</v>
      </c>
      <c r="C283" t="s">
        <v>1632</v>
      </c>
      <c r="D283">
        <v>2019</v>
      </c>
      <c r="E283" t="s">
        <v>1445</v>
      </c>
      <c r="F283">
        <v>6</v>
      </c>
      <c r="G283">
        <v>11</v>
      </c>
      <c r="H283">
        <v>139</v>
      </c>
      <c r="I283">
        <v>112</v>
      </c>
      <c r="J283">
        <v>176</v>
      </c>
      <c r="K283">
        <v>0</v>
      </c>
      <c r="L283">
        <v>24</v>
      </c>
      <c r="M283">
        <v>0</v>
      </c>
      <c r="N283">
        <f t="shared" si="4"/>
        <v>468</v>
      </c>
    </row>
    <row r="284" spans="1:14" x14ac:dyDescent="0.3">
      <c r="A284" t="str">
        <f>VLOOKUP(E284,'colecciones 2019 tipos'!$A$3:$B$307,2,FALSE)</f>
        <v>Depósito</v>
      </c>
      <c r="B284" t="str">
        <f>VLOOKUP(C284,BIBLIOTECA!$A$2:$B$41,2,FALSE)</f>
        <v>FLL</v>
      </c>
      <c r="C284" t="s">
        <v>1632</v>
      </c>
      <c r="D284">
        <v>2019</v>
      </c>
      <c r="E284" t="s">
        <v>1634</v>
      </c>
      <c r="J284">
        <v>1</v>
      </c>
      <c r="L284">
        <v>36</v>
      </c>
      <c r="M284">
        <v>0</v>
      </c>
      <c r="N284">
        <f t="shared" si="4"/>
        <v>37</v>
      </c>
    </row>
    <row r="285" spans="1:14" x14ac:dyDescent="0.3">
      <c r="A285" t="str">
        <f>VLOOKUP(E285,'colecciones 2019 tipos'!$A$3:$B$307,2,FALSE)</f>
        <v>L.A.</v>
      </c>
      <c r="B285" t="str">
        <f>VLOOKUP(C285,BIBLIOTECA!$A$2:$B$41,2,FALSE)</f>
        <v>FLL</v>
      </c>
      <c r="C285" t="s">
        <v>1632</v>
      </c>
      <c r="D285">
        <v>2019</v>
      </c>
      <c r="E285" t="s">
        <v>1636</v>
      </c>
      <c r="G285">
        <v>36</v>
      </c>
      <c r="H285">
        <v>271</v>
      </c>
      <c r="I285">
        <v>356</v>
      </c>
      <c r="J285">
        <v>112</v>
      </c>
      <c r="N285">
        <f t="shared" si="4"/>
        <v>775</v>
      </c>
    </row>
    <row r="286" spans="1:14" x14ac:dyDescent="0.3">
      <c r="A286" t="str">
        <f>VLOOKUP(E286,'colecciones 2019 tipos'!$A$3:$B$307,2,FALSE)</f>
        <v>L.A.</v>
      </c>
      <c r="B286" t="str">
        <f>VLOOKUP(C286,BIBLIOTECA!$A$2:$B$41,2,FALSE)</f>
        <v>FLL</v>
      </c>
      <c r="C286" t="s">
        <v>1632</v>
      </c>
      <c r="D286">
        <v>2019</v>
      </c>
      <c r="E286" t="s">
        <v>1468</v>
      </c>
      <c r="G286">
        <v>31</v>
      </c>
      <c r="H286">
        <v>899</v>
      </c>
      <c r="I286">
        <v>253</v>
      </c>
      <c r="J286">
        <v>195</v>
      </c>
      <c r="K286">
        <v>61</v>
      </c>
      <c r="L286">
        <v>7</v>
      </c>
      <c r="M286">
        <v>0</v>
      </c>
      <c r="N286">
        <f t="shared" si="4"/>
        <v>1446</v>
      </c>
    </row>
    <row r="287" spans="1:14" x14ac:dyDescent="0.3">
      <c r="A287" t="str">
        <f>VLOOKUP(E287,'colecciones 2019 tipos'!$A$3:$B$307,2,FALSE)</f>
        <v>L.A.</v>
      </c>
      <c r="B287" t="str">
        <f>VLOOKUP(C287,BIBLIOTECA!$A$2:$B$41,2,FALSE)</f>
        <v>FLL</v>
      </c>
      <c r="C287" t="s">
        <v>1632</v>
      </c>
      <c r="D287">
        <v>2019</v>
      </c>
      <c r="E287" t="s">
        <v>1473</v>
      </c>
      <c r="F287">
        <v>2</v>
      </c>
      <c r="G287">
        <v>6</v>
      </c>
      <c r="H287">
        <v>209</v>
      </c>
      <c r="I287">
        <v>53</v>
      </c>
      <c r="J287">
        <v>77</v>
      </c>
      <c r="K287">
        <v>0</v>
      </c>
      <c r="L287">
        <v>29</v>
      </c>
      <c r="M287">
        <v>0</v>
      </c>
      <c r="N287">
        <f t="shared" si="4"/>
        <v>376</v>
      </c>
    </row>
    <row r="288" spans="1:14" x14ac:dyDescent="0.3">
      <c r="A288" t="str">
        <f>VLOOKUP(E288,'colecciones 2019 tipos'!$A$3:$B$307,2,FALSE)</f>
        <v>Depósito</v>
      </c>
      <c r="B288" t="str">
        <f>VLOOKUP(C288,BIBLIOTECA!$A$2:$B$41,2,FALSE)</f>
        <v>FLL</v>
      </c>
      <c r="C288" t="s">
        <v>1632</v>
      </c>
      <c r="D288">
        <v>2019</v>
      </c>
      <c r="E288" t="s">
        <v>12</v>
      </c>
      <c r="I288">
        <v>1</v>
      </c>
      <c r="J288">
        <v>2</v>
      </c>
      <c r="K288">
        <v>0</v>
      </c>
      <c r="L288">
        <v>2</v>
      </c>
      <c r="M288">
        <v>0</v>
      </c>
      <c r="N288">
        <f t="shared" si="4"/>
        <v>5</v>
      </c>
    </row>
    <row r="289" spans="1:14" x14ac:dyDescent="0.3">
      <c r="A289" t="str">
        <f>VLOOKUP(E289,'colecciones 2019 tipos'!$A$3:$B$307,2,FALSE)</f>
        <v>L.A.</v>
      </c>
      <c r="B289" t="str">
        <f>VLOOKUP(C289,BIBLIOTECA!$A$2:$B$41,2,FALSE)</f>
        <v>FLL</v>
      </c>
      <c r="C289" t="s">
        <v>1632</v>
      </c>
      <c r="D289">
        <v>2019</v>
      </c>
      <c r="E289" t="s">
        <v>1453</v>
      </c>
      <c r="H289">
        <v>1</v>
      </c>
      <c r="M289">
        <v>0</v>
      </c>
      <c r="N289">
        <f t="shared" si="4"/>
        <v>1</v>
      </c>
    </row>
    <row r="290" spans="1:14" x14ac:dyDescent="0.3">
      <c r="A290" t="str">
        <f>VLOOKUP(E290,'colecciones 2019 tipos'!$A$3:$B$307,2,FALSE)</f>
        <v>Mat. Especiales</v>
      </c>
      <c r="B290" t="str">
        <f>VLOOKUP(C290,BIBLIOTECA!$A$2:$B$41,2,FALSE)</f>
        <v>FLL</v>
      </c>
      <c r="C290" t="s">
        <v>1637</v>
      </c>
      <c r="D290">
        <v>2019</v>
      </c>
      <c r="E290" t="s">
        <v>1638</v>
      </c>
      <c r="H290">
        <v>3</v>
      </c>
      <c r="I290">
        <v>2</v>
      </c>
      <c r="J290">
        <v>3</v>
      </c>
      <c r="L290">
        <v>3</v>
      </c>
      <c r="M290">
        <v>0</v>
      </c>
      <c r="N290">
        <f t="shared" si="4"/>
        <v>11</v>
      </c>
    </row>
    <row r="291" spans="1:14" x14ac:dyDescent="0.3">
      <c r="A291" t="str">
        <f>VLOOKUP(E291,'colecciones 2019 tipos'!$A$3:$B$307,2,FALSE)</f>
        <v>Depósito</v>
      </c>
      <c r="B291" t="str">
        <f>VLOOKUP(C291,BIBLIOTECA!$A$2:$B$41,2,FALSE)</f>
        <v>FLL</v>
      </c>
      <c r="C291" t="s">
        <v>1637</v>
      </c>
      <c r="D291">
        <v>2019</v>
      </c>
      <c r="E291" t="s">
        <v>1639</v>
      </c>
      <c r="F291">
        <v>1</v>
      </c>
      <c r="G291">
        <v>23</v>
      </c>
      <c r="H291">
        <v>191</v>
      </c>
      <c r="I291">
        <v>210</v>
      </c>
      <c r="J291">
        <v>288</v>
      </c>
      <c r="L291">
        <v>60</v>
      </c>
      <c r="M291">
        <v>3</v>
      </c>
      <c r="N291">
        <f t="shared" si="4"/>
        <v>776</v>
      </c>
    </row>
    <row r="292" spans="1:14" x14ac:dyDescent="0.3">
      <c r="A292" t="str">
        <f>VLOOKUP(E292,'colecciones 2019 tipos'!$A$3:$B$307,2,FALSE)</f>
        <v>Depósito</v>
      </c>
      <c r="B292" t="str">
        <f>VLOOKUP(C292,BIBLIOTECA!$A$2:$B$41,2,FALSE)</f>
        <v>FLL</v>
      </c>
      <c r="C292" t="s">
        <v>1637</v>
      </c>
      <c r="D292">
        <v>2019</v>
      </c>
      <c r="E292" t="s">
        <v>1640</v>
      </c>
      <c r="G292">
        <v>4</v>
      </c>
      <c r="H292">
        <v>14</v>
      </c>
      <c r="I292">
        <v>5</v>
      </c>
      <c r="J292">
        <v>17</v>
      </c>
      <c r="L292">
        <v>8</v>
      </c>
      <c r="M292">
        <v>0</v>
      </c>
      <c r="N292">
        <f t="shared" si="4"/>
        <v>48</v>
      </c>
    </row>
    <row r="293" spans="1:14" x14ac:dyDescent="0.3">
      <c r="A293" t="str">
        <f>VLOOKUP(E293,'colecciones 2019 tipos'!$A$3:$B$307,2,FALSE)</f>
        <v>Depósito</v>
      </c>
      <c r="B293" t="str">
        <f>VLOOKUP(C293,BIBLIOTECA!$A$2:$B$41,2,FALSE)</f>
        <v>FLL</v>
      </c>
      <c r="C293" t="s">
        <v>1641</v>
      </c>
      <c r="D293">
        <v>2019</v>
      </c>
      <c r="E293" t="s">
        <v>1629</v>
      </c>
      <c r="G293">
        <v>1</v>
      </c>
      <c r="H293">
        <v>3</v>
      </c>
      <c r="I293">
        <v>8</v>
      </c>
      <c r="J293">
        <v>8</v>
      </c>
      <c r="K293">
        <v>38</v>
      </c>
      <c r="L293">
        <v>22</v>
      </c>
      <c r="M293">
        <v>0</v>
      </c>
      <c r="N293">
        <f t="shared" ref="N293:N351" si="5">SUM(F293:M293)</f>
        <v>80</v>
      </c>
    </row>
    <row r="294" spans="1:14" x14ac:dyDescent="0.3">
      <c r="A294" t="str">
        <f>VLOOKUP(E294,'colecciones 2019 tipos'!$A$3:$B$307,2,FALSE)</f>
        <v>Mat. Especiales</v>
      </c>
      <c r="B294" t="str">
        <f>VLOOKUP(C294,BIBLIOTECA!$A$2:$B$41,2,FALSE)</f>
        <v>FLL</v>
      </c>
      <c r="C294" t="s">
        <v>1641</v>
      </c>
      <c r="D294">
        <v>2019</v>
      </c>
      <c r="E294" t="s">
        <v>1630</v>
      </c>
      <c r="F294">
        <v>1</v>
      </c>
      <c r="G294">
        <v>6</v>
      </c>
      <c r="H294">
        <v>59</v>
      </c>
      <c r="I294">
        <v>88</v>
      </c>
      <c r="J294">
        <v>140</v>
      </c>
      <c r="K294">
        <v>1</v>
      </c>
      <c r="L294">
        <v>65</v>
      </c>
      <c r="M294">
        <v>0</v>
      </c>
      <c r="N294">
        <f t="shared" si="5"/>
        <v>360</v>
      </c>
    </row>
    <row r="295" spans="1:14" x14ac:dyDescent="0.3">
      <c r="A295" t="str">
        <f>VLOOKUP(E295,'colecciones 2019 tipos'!$A$3:$B$307,2,FALSE)</f>
        <v>Depósito</v>
      </c>
      <c r="B295" t="str">
        <f>VLOOKUP(C295,BIBLIOTECA!$A$2:$B$41,2,FALSE)</f>
        <v>FLL</v>
      </c>
      <c r="C295" t="s">
        <v>1641</v>
      </c>
      <c r="D295">
        <v>2019</v>
      </c>
      <c r="E295" t="s">
        <v>1439</v>
      </c>
      <c r="F295">
        <v>32</v>
      </c>
      <c r="G295">
        <v>315</v>
      </c>
      <c r="H295">
        <v>3690</v>
      </c>
      <c r="I295">
        <v>3131</v>
      </c>
      <c r="J295">
        <v>3109</v>
      </c>
      <c r="K295">
        <v>3</v>
      </c>
      <c r="L295">
        <v>1132</v>
      </c>
      <c r="M295">
        <v>13</v>
      </c>
      <c r="N295">
        <f t="shared" si="5"/>
        <v>11425</v>
      </c>
    </row>
    <row r="296" spans="1:14" x14ac:dyDescent="0.3">
      <c r="A296" t="str">
        <f>VLOOKUP(E296,'colecciones 2019 tipos'!$A$3:$B$307,2,FALSE)</f>
        <v>Depósito</v>
      </c>
      <c r="B296" t="str">
        <f>VLOOKUP(C296,BIBLIOTECA!$A$2:$B$41,2,FALSE)</f>
        <v>FLL</v>
      </c>
      <c r="C296" t="s">
        <v>1641</v>
      </c>
      <c r="D296">
        <v>2019</v>
      </c>
      <c r="E296" t="s">
        <v>1445</v>
      </c>
      <c r="F296">
        <v>2</v>
      </c>
      <c r="G296">
        <v>6</v>
      </c>
      <c r="H296">
        <v>82</v>
      </c>
      <c r="I296">
        <v>68</v>
      </c>
      <c r="J296">
        <v>91</v>
      </c>
      <c r="L296">
        <v>44</v>
      </c>
      <c r="M296">
        <v>0</v>
      </c>
      <c r="N296">
        <f t="shared" si="5"/>
        <v>293</v>
      </c>
    </row>
    <row r="297" spans="1:14" x14ac:dyDescent="0.3">
      <c r="A297" t="str">
        <f>VLOOKUP(E297,'colecciones 2019 tipos'!$A$3:$B$307,2,FALSE)</f>
        <v>L.A.</v>
      </c>
      <c r="B297" t="str">
        <f>VLOOKUP(C297,BIBLIOTECA!$A$2:$B$41,2,FALSE)</f>
        <v>FLL</v>
      </c>
      <c r="C297" t="s">
        <v>1641</v>
      </c>
      <c r="D297">
        <v>2019</v>
      </c>
      <c r="E297" t="s">
        <v>1636</v>
      </c>
      <c r="F297">
        <v>1</v>
      </c>
      <c r="G297">
        <v>19</v>
      </c>
      <c r="H297">
        <v>1339</v>
      </c>
      <c r="I297">
        <v>456</v>
      </c>
      <c r="J297">
        <v>60</v>
      </c>
      <c r="M297">
        <v>0</v>
      </c>
      <c r="N297">
        <f t="shared" si="5"/>
        <v>1875</v>
      </c>
    </row>
    <row r="298" spans="1:14" x14ac:dyDescent="0.3">
      <c r="A298" t="str">
        <f>VLOOKUP(E298,'colecciones 2019 tipos'!$A$3:$B$307,2,FALSE)</f>
        <v>Mat. Especiales</v>
      </c>
      <c r="B298" t="str">
        <f>VLOOKUP(C298,BIBLIOTECA!$A$2:$B$41,2,FALSE)</f>
        <v>FLL</v>
      </c>
      <c r="C298" t="s">
        <v>1641</v>
      </c>
      <c r="D298">
        <v>2019</v>
      </c>
      <c r="E298" t="s">
        <v>1642</v>
      </c>
      <c r="H298">
        <v>12</v>
      </c>
      <c r="I298">
        <v>31</v>
      </c>
      <c r="J298">
        <v>18</v>
      </c>
      <c r="L298">
        <v>5</v>
      </c>
      <c r="M298">
        <v>0</v>
      </c>
      <c r="N298">
        <f t="shared" si="5"/>
        <v>66</v>
      </c>
    </row>
    <row r="299" spans="1:14" x14ac:dyDescent="0.3">
      <c r="A299" t="str">
        <f>VLOOKUP(E299,'colecciones 2019 tipos'!$A$3:$B$307,2,FALSE)</f>
        <v>L.A.</v>
      </c>
      <c r="B299" t="str">
        <f>VLOOKUP(C299,BIBLIOTECA!$A$2:$B$41,2,FALSE)</f>
        <v>FLL</v>
      </c>
      <c r="C299" t="s">
        <v>1641</v>
      </c>
      <c r="D299">
        <v>2019</v>
      </c>
      <c r="E299" t="s">
        <v>1468</v>
      </c>
      <c r="F299">
        <v>5</v>
      </c>
      <c r="G299">
        <v>527</v>
      </c>
      <c r="H299">
        <v>9372</v>
      </c>
      <c r="I299">
        <v>4500</v>
      </c>
      <c r="J299">
        <v>3256</v>
      </c>
      <c r="K299">
        <v>4</v>
      </c>
      <c r="L299">
        <v>532</v>
      </c>
      <c r="M299">
        <v>13</v>
      </c>
      <c r="N299">
        <f t="shared" si="5"/>
        <v>18209</v>
      </c>
    </row>
    <row r="300" spans="1:14" x14ac:dyDescent="0.3">
      <c r="A300" t="str">
        <f>VLOOKUP(E300,'colecciones 2019 tipos'!$A$3:$B$307,2,FALSE)</f>
        <v>L.A.</v>
      </c>
      <c r="B300" t="str">
        <f>VLOOKUP(C300,BIBLIOTECA!$A$2:$B$41,2,FALSE)</f>
        <v>FLL</v>
      </c>
      <c r="C300" t="s">
        <v>1641</v>
      </c>
      <c r="D300">
        <v>2019</v>
      </c>
      <c r="E300" t="s">
        <v>1473</v>
      </c>
      <c r="F300">
        <v>1</v>
      </c>
      <c r="G300">
        <v>2</v>
      </c>
      <c r="H300">
        <v>48</v>
      </c>
      <c r="I300">
        <v>46</v>
      </c>
      <c r="J300">
        <v>32</v>
      </c>
      <c r="L300">
        <v>29</v>
      </c>
      <c r="M300">
        <v>0</v>
      </c>
      <c r="N300">
        <f t="shared" si="5"/>
        <v>158</v>
      </c>
    </row>
    <row r="301" spans="1:14" x14ac:dyDescent="0.3">
      <c r="A301" t="str">
        <f>VLOOKUP(E301,'colecciones 2019 tipos'!$A$3:$B$307,2,FALSE)</f>
        <v>Depósito</v>
      </c>
      <c r="B301" t="str">
        <f>VLOOKUP(C301,BIBLIOTECA!$A$2:$B$41,2,FALSE)</f>
        <v>FLL</v>
      </c>
      <c r="C301" t="s">
        <v>1641</v>
      </c>
      <c r="D301">
        <v>2019</v>
      </c>
      <c r="E301" t="s">
        <v>12</v>
      </c>
      <c r="I301">
        <v>0</v>
      </c>
      <c r="L301">
        <v>6</v>
      </c>
      <c r="N301">
        <f t="shared" si="5"/>
        <v>6</v>
      </c>
    </row>
    <row r="302" spans="1:14" x14ac:dyDescent="0.3">
      <c r="A302" t="str">
        <f>VLOOKUP(E302,'colecciones 2019 tipos'!$A$3:$B$307,2,FALSE)</f>
        <v>Depósito</v>
      </c>
      <c r="B302" t="str">
        <f>VLOOKUP(C302,BIBLIOTECA!$A$2:$B$41,2,FALSE)</f>
        <v>FLS</v>
      </c>
      <c r="C302" t="s">
        <v>1643</v>
      </c>
      <c r="D302">
        <v>2019</v>
      </c>
      <c r="E302" t="s">
        <v>1644</v>
      </c>
      <c r="G302">
        <v>1</v>
      </c>
      <c r="H302">
        <v>5</v>
      </c>
      <c r="I302">
        <v>2</v>
      </c>
      <c r="J302">
        <v>5</v>
      </c>
      <c r="K302">
        <v>1</v>
      </c>
      <c r="L302">
        <v>3</v>
      </c>
      <c r="N302">
        <f t="shared" si="5"/>
        <v>17</v>
      </c>
    </row>
    <row r="303" spans="1:14" x14ac:dyDescent="0.3">
      <c r="A303" t="str">
        <f>VLOOKUP(E303,'colecciones 2019 tipos'!$A$3:$B$307,2,FALSE)</f>
        <v>Depósito</v>
      </c>
      <c r="B303" t="str">
        <f>VLOOKUP(C303,BIBLIOTECA!$A$2:$B$41,2,FALSE)</f>
        <v>FLS</v>
      </c>
      <c r="C303" t="s">
        <v>1643</v>
      </c>
      <c r="D303">
        <v>2019</v>
      </c>
      <c r="E303" t="s">
        <v>1645</v>
      </c>
      <c r="F303">
        <v>2</v>
      </c>
      <c r="H303">
        <v>1</v>
      </c>
      <c r="I303">
        <v>1</v>
      </c>
      <c r="J303">
        <v>2</v>
      </c>
      <c r="N303">
        <f t="shared" si="5"/>
        <v>6</v>
      </c>
    </row>
    <row r="304" spans="1:14" x14ac:dyDescent="0.3">
      <c r="A304" t="str">
        <f>VLOOKUP(E304,'colecciones 2019 tipos'!$A$3:$B$307,2,FALSE)</f>
        <v>Depósito</v>
      </c>
      <c r="B304" t="str">
        <f>VLOOKUP(C304,BIBLIOTECA!$A$2:$B$41,2,FALSE)</f>
        <v>FLS</v>
      </c>
      <c r="C304" t="s">
        <v>1643</v>
      </c>
      <c r="D304">
        <v>2019</v>
      </c>
      <c r="E304" t="s">
        <v>1646</v>
      </c>
      <c r="F304">
        <v>53</v>
      </c>
      <c r="G304">
        <v>78</v>
      </c>
      <c r="H304">
        <v>92</v>
      </c>
      <c r="I304">
        <v>246</v>
      </c>
      <c r="J304">
        <v>697</v>
      </c>
      <c r="K304">
        <v>2</v>
      </c>
      <c r="L304">
        <v>95</v>
      </c>
      <c r="M304">
        <v>3</v>
      </c>
      <c r="N304">
        <f t="shared" si="5"/>
        <v>1266</v>
      </c>
    </row>
    <row r="305" spans="1:14" x14ac:dyDescent="0.3">
      <c r="A305" t="str">
        <f>VLOOKUP(E305,'colecciones 2019 tipos'!$A$3:$B$307,2,FALSE)</f>
        <v>Depósito</v>
      </c>
      <c r="B305" t="str">
        <f>VLOOKUP(C305,BIBLIOTECA!$A$2:$B$41,2,FALSE)</f>
        <v>FLS</v>
      </c>
      <c r="C305" t="s">
        <v>1643</v>
      </c>
      <c r="D305">
        <v>2019</v>
      </c>
      <c r="E305" t="s">
        <v>1647</v>
      </c>
      <c r="F305">
        <v>2</v>
      </c>
      <c r="I305">
        <v>2</v>
      </c>
      <c r="J305">
        <v>8</v>
      </c>
      <c r="L305">
        <v>0</v>
      </c>
      <c r="N305">
        <f t="shared" si="5"/>
        <v>12</v>
      </c>
    </row>
    <row r="306" spans="1:14" x14ac:dyDescent="0.3">
      <c r="A306" t="str">
        <f>VLOOKUP(E306,'colecciones 2019 tipos'!$A$3:$B$307,2,FALSE)</f>
        <v>Depósito</v>
      </c>
      <c r="B306" t="str">
        <f>VLOOKUP(C306,BIBLIOTECA!$A$2:$B$41,2,FALSE)</f>
        <v>FLS</v>
      </c>
      <c r="C306" t="s">
        <v>1643</v>
      </c>
      <c r="D306">
        <v>2019</v>
      </c>
      <c r="E306" t="s">
        <v>1648</v>
      </c>
      <c r="F306">
        <v>1</v>
      </c>
      <c r="H306">
        <v>7</v>
      </c>
      <c r="I306">
        <v>5</v>
      </c>
      <c r="J306">
        <v>14</v>
      </c>
      <c r="L306">
        <v>5</v>
      </c>
      <c r="M306">
        <v>0</v>
      </c>
      <c r="N306">
        <f t="shared" si="5"/>
        <v>32</v>
      </c>
    </row>
    <row r="307" spans="1:14" x14ac:dyDescent="0.3">
      <c r="A307" t="str">
        <f>VLOOKUP(E307,'colecciones 2019 tipos'!$A$3:$B$307,2,FALSE)</f>
        <v>Depósito</v>
      </c>
      <c r="B307" t="str">
        <f>VLOOKUP(C307,BIBLIOTECA!$A$2:$B$41,2,FALSE)</f>
        <v>FLS</v>
      </c>
      <c r="C307" t="s">
        <v>1643</v>
      </c>
      <c r="D307">
        <v>2019</v>
      </c>
      <c r="E307" t="s">
        <v>1649</v>
      </c>
      <c r="G307">
        <v>6</v>
      </c>
      <c r="H307">
        <v>12</v>
      </c>
      <c r="I307">
        <v>13</v>
      </c>
      <c r="J307">
        <v>29</v>
      </c>
      <c r="L307">
        <v>5</v>
      </c>
      <c r="M307">
        <v>0</v>
      </c>
      <c r="N307">
        <f t="shared" si="5"/>
        <v>65</v>
      </c>
    </row>
    <row r="308" spans="1:14" x14ac:dyDescent="0.3">
      <c r="A308" t="str">
        <f>VLOOKUP(E308,'colecciones 2019 tipos'!$A$3:$B$307,2,FALSE)</f>
        <v>Depósito</v>
      </c>
      <c r="B308" t="str">
        <f>VLOOKUP(C308,BIBLIOTECA!$A$2:$B$41,2,FALSE)</f>
        <v>FLS</v>
      </c>
      <c r="C308" t="s">
        <v>1643</v>
      </c>
      <c r="D308">
        <v>2019</v>
      </c>
      <c r="E308" t="s">
        <v>1619</v>
      </c>
      <c r="J308">
        <v>9</v>
      </c>
      <c r="L308">
        <v>2</v>
      </c>
      <c r="N308">
        <f t="shared" si="5"/>
        <v>11</v>
      </c>
    </row>
    <row r="309" spans="1:14" x14ac:dyDescent="0.3">
      <c r="A309" t="str">
        <f>VLOOKUP(E309,'colecciones 2019 tipos'!$A$3:$B$307,2,FALSE)</f>
        <v>Depósito</v>
      </c>
      <c r="B309" t="str">
        <f>VLOOKUP(C309,BIBLIOTECA!$A$2:$B$41,2,FALSE)</f>
        <v>FLS</v>
      </c>
      <c r="C309" t="s">
        <v>1643</v>
      </c>
      <c r="D309">
        <v>2019</v>
      </c>
      <c r="E309" t="s">
        <v>1439</v>
      </c>
      <c r="F309">
        <v>248</v>
      </c>
      <c r="G309">
        <v>805</v>
      </c>
      <c r="H309">
        <v>5048</v>
      </c>
      <c r="I309">
        <v>4145</v>
      </c>
      <c r="J309">
        <v>3135</v>
      </c>
      <c r="L309">
        <v>746</v>
      </c>
      <c r="M309">
        <v>22</v>
      </c>
      <c r="N309">
        <f t="shared" si="5"/>
        <v>14149</v>
      </c>
    </row>
    <row r="310" spans="1:14" x14ac:dyDescent="0.3">
      <c r="A310" t="str">
        <f>VLOOKUP(E310,'colecciones 2019 tipos'!$A$3:$B$307,2,FALSE)</f>
        <v>Depósito</v>
      </c>
      <c r="B310" t="str">
        <f>VLOOKUP(C310,BIBLIOTECA!$A$2:$B$41,2,FALSE)</f>
        <v>FLS</v>
      </c>
      <c r="C310" t="s">
        <v>1643</v>
      </c>
      <c r="D310">
        <v>2019</v>
      </c>
      <c r="E310" t="s">
        <v>1445</v>
      </c>
      <c r="F310">
        <v>15</v>
      </c>
      <c r="G310">
        <v>9</v>
      </c>
      <c r="H310">
        <v>41</v>
      </c>
      <c r="I310">
        <v>46</v>
      </c>
      <c r="J310">
        <v>22</v>
      </c>
      <c r="L310">
        <v>22</v>
      </c>
      <c r="M310">
        <v>1</v>
      </c>
      <c r="N310">
        <f t="shared" si="5"/>
        <v>156</v>
      </c>
    </row>
    <row r="311" spans="1:14" x14ac:dyDescent="0.3">
      <c r="A311" t="str">
        <f>VLOOKUP(E311,'colecciones 2019 tipos'!$A$3:$B$307,2,FALSE)</f>
        <v>Depósito</v>
      </c>
      <c r="B311" t="str">
        <f>VLOOKUP(C311,BIBLIOTECA!$A$2:$B$41,2,FALSE)</f>
        <v>FLS</v>
      </c>
      <c r="C311" t="s">
        <v>1643</v>
      </c>
      <c r="D311">
        <v>2019</v>
      </c>
      <c r="E311" t="s">
        <v>1650</v>
      </c>
      <c r="I311">
        <v>9</v>
      </c>
      <c r="J311">
        <v>3</v>
      </c>
      <c r="K311">
        <v>34</v>
      </c>
      <c r="L311">
        <v>1</v>
      </c>
      <c r="N311">
        <f t="shared" si="5"/>
        <v>47</v>
      </c>
    </row>
    <row r="312" spans="1:14" x14ac:dyDescent="0.3">
      <c r="A312" t="str">
        <f>VLOOKUP(E312,'colecciones 2019 tipos'!$A$3:$B$307,2,FALSE)</f>
        <v>Depósito</v>
      </c>
      <c r="B312" t="str">
        <f>VLOOKUP(C312,BIBLIOTECA!$A$2:$B$41,2,FALSE)</f>
        <v>FLS</v>
      </c>
      <c r="C312" t="s">
        <v>1643</v>
      </c>
      <c r="D312">
        <v>2019</v>
      </c>
      <c r="E312" t="s">
        <v>1651</v>
      </c>
      <c r="F312">
        <v>7</v>
      </c>
      <c r="G312">
        <v>8</v>
      </c>
      <c r="H312">
        <v>35</v>
      </c>
      <c r="I312">
        <v>38</v>
      </c>
      <c r="J312">
        <v>66</v>
      </c>
      <c r="L312">
        <v>11</v>
      </c>
      <c r="M312">
        <v>0</v>
      </c>
      <c r="N312">
        <f t="shared" si="5"/>
        <v>165</v>
      </c>
    </row>
    <row r="313" spans="1:14" x14ac:dyDescent="0.3">
      <c r="A313" t="str">
        <f>VLOOKUP(E313,'colecciones 2019 tipos'!$A$3:$B$307,2,FALSE)</f>
        <v>Depósito</v>
      </c>
      <c r="B313" t="str">
        <f>VLOOKUP(C313,BIBLIOTECA!$A$2:$B$41,2,FALSE)</f>
        <v>FLS</v>
      </c>
      <c r="C313" t="s">
        <v>1643</v>
      </c>
      <c r="D313">
        <v>2019</v>
      </c>
      <c r="E313" t="s">
        <v>1652</v>
      </c>
      <c r="G313">
        <v>1</v>
      </c>
      <c r="H313">
        <v>3</v>
      </c>
      <c r="I313">
        <v>1</v>
      </c>
      <c r="L313">
        <v>1</v>
      </c>
      <c r="N313">
        <f t="shared" si="5"/>
        <v>6</v>
      </c>
    </row>
    <row r="314" spans="1:14" x14ac:dyDescent="0.3">
      <c r="A314" t="str">
        <f>VLOOKUP(E314,'colecciones 2019 tipos'!$A$3:$B$307,2,FALSE)</f>
        <v>Depósito</v>
      </c>
      <c r="B314" t="str">
        <f>VLOOKUP(C314,BIBLIOTECA!$A$2:$B$41,2,FALSE)</f>
        <v>FLS</v>
      </c>
      <c r="C314" t="s">
        <v>1643</v>
      </c>
      <c r="D314">
        <v>2019</v>
      </c>
      <c r="E314" t="s">
        <v>1653</v>
      </c>
      <c r="F314">
        <v>1</v>
      </c>
      <c r="G314">
        <v>1</v>
      </c>
      <c r="H314">
        <v>3</v>
      </c>
      <c r="I314">
        <v>2</v>
      </c>
      <c r="J314">
        <v>1</v>
      </c>
      <c r="L314">
        <v>9</v>
      </c>
      <c r="M314">
        <v>0</v>
      </c>
      <c r="N314">
        <f t="shared" si="5"/>
        <v>17</v>
      </c>
    </row>
    <row r="315" spans="1:14" x14ac:dyDescent="0.3">
      <c r="A315" t="str">
        <f>VLOOKUP(E315,'colecciones 2019 tipos'!$A$3:$B$307,2,FALSE)</f>
        <v>Depósito</v>
      </c>
      <c r="B315" t="str">
        <f>VLOOKUP(C315,BIBLIOTECA!$A$2:$B$41,2,FALSE)</f>
        <v>FLS</v>
      </c>
      <c r="C315" t="s">
        <v>1643</v>
      </c>
      <c r="D315">
        <v>2019</v>
      </c>
      <c r="E315" t="s">
        <v>1820</v>
      </c>
      <c r="L315">
        <v>2</v>
      </c>
      <c r="N315">
        <f t="shared" si="5"/>
        <v>2</v>
      </c>
    </row>
    <row r="316" spans="1:14" x14ac:dyDescent="0.3">
      <c r="A316" t="str">
        <f>VLOOKUP(E316,'colecciones 2019 tipos'!$A$3:$B$307,2,FALSE)</f>
        <v>Depósito</v>
      </c>
      <c r="B316" t="str">
        <f>VLOOKUP(C316,BIBLIOTECA!$A$2:$B$41,2,FALSE)</f>
        <v>FLS</v>
      </c>
      <c r="C316" t="s">
        <v>1643</v>
      </c>
      <c r="D316">
        <v>2019</v>
      </c>
      <c r="E316" t="s">
        <v>1654</v>
      </c>
      <c r="H316">
        <v>3</v>
      </c>
      <c r="I316">
        <v>1</v>
      </c>
      <c r="J316">
        <v>3</v>
      </c>
      <c r="N316">
        <f t="shared" si="5"/>
        <v>7</v>
      </c>
    </row>
    <row r="317" spans="1:14" x14ac:dyDescent="0.3">
      <c r="A317" t="str">
        <f>VLOOKUP(E317,'colecciones 2019 tipos'!$A$3:$B$307,2,FALSE)</f>
        <v>Depósito</v>
      </c>
      <c r="B317" t="str">
        <f>VLOOKUP(C317,BIBLIOTECA!$A$2:$B$41,2,FALSE)</f>
        <v>FLS</v>
      </c>
      <c r="C317" t="s">
        <v>1643</v>
      </c>
      <c r="D317">
        <v>2019</v>
      </c>
      <c r="E317" t="s">
        <v>1655</v>
      </c>
      <c r="F317">
        <v>8</v>
      </c>
      <c r="H317">
        <v>1</v>
      </c>
      <c r="J317">
        <v>6</v>
      </c>
      <c r="L317">
        <v>1</v>
      </c>
      <c r="N317">
        <f t="shared" si="5"/>
        <v>16</v>
      </c>
    </row>
    <row r="318" spans="1:14" x14ac:dyDescent="0.3">
      <c r="A318" t="str">
        <f>VLOOKUP(E318,'colecciones 2019 tipos'!$A$3:$B$307,2,FALSE)</f>
        <v>Mat. Especiales</v>
      </c>
      <c r="B318" t="str">
        <f>VLOOKUP(C318,BIBLIOTECA!$A$2:$B$41,2,FALSE)</f>
        <v>FLS</v>
      </c>
      <c r="C318" t="s">
        <v>1643</v>
      </c>
      <c r="D318">
        <v>2019</v>
      </c>
      <c r="E318" t="s">
        <v>1656</v>
      </c>
      <c r="F318">
        <v>8</v>
      </c>
      <c r="G318">
        <v>28</v>
      </c>
      <c r="H318">
        <v>529</v>
      </c>
      <c r="I318">
        <v>450</v>
      </c>
      <c r="J318">
        <v>247</v>
      </c>
      <c r="M318">
        <v>1</v>
      </c>
      <c r="N318">
        <f t="shared" si="5"/>
        <v>1263</v>
      </c>
    </row>
    <row r="319" spans="1:14" x14ac:dyDescent="0.3">
      <c r="A319" t="str">
        <f>VLOOKUP(E319,'colecciones 2019 tipos'!$A$3:$B$307,2,FALSE)</f>
        <v>Mat. Especiales</v>
      </c>
      <c r="B319" t="str">
        <f>VLOOKUP(C319,BIBLIOTECA!$A$2:$B$41,2,FALSE)</f>
        <v>FLS</v>
      </c>
      <c r="C319" t="s">
        <v>1643</v>
      </c>
      <c r="D319">
        <v>2019</v>
      </c>
      <c r="E319" t="s">
        <v>1657</v>
      </c>
      <c r="G319">
        <v>2</v>
      </c>
      <c r="H319">
        <v>73</v>
      </c>
      <c r="I319">
        <v>82</v>
      </c>
      <c r="J319">
        <v>61</v>
      </c>
      <c r="L319">
        <v>1</v>
      </c>
      <c r="M319">
        <v>0</v>
      </c>
      <c r="N319">
        <f t="shared" si="5"/>
        <v>219</v>
      </c>
    </row>
    <row r="320" spans="1:14" x14ac:dyDescent="0.3">
      <c r="A320" t="str">
        <f>VLOOKUP(E320,'colecciones 2019 tipos'!$A$3:$B$307,2,FALSE)</f>
        <v>Referencia</v>
      </c>
      <c r="B320" t="str">
        <f>VLOOKUP(C320,BIBLIOTECA!$A$2:$B$41,2,FALSE)</f>
        <v>FLS</v>
      </c>
      <c r="C320" t="s">
        <v>1643</v>
      </c>
      <c r="D320">
        <v>2019</v>
      </c>
      <c r="E320" t="s">
        <v>1477</v>
      </c>
      <c r="F320">
        <v>2</v>
      </c>
      <c r="H320">
        <v>4</v>
      </c>
      <c r="I320">
        <v>5</v>
      </c>
      <c r="J320">
        <v>3</v>
      </c>
      <c r="K320">
        <v>0</v>
      </c>
      <c r="M320">
        <v>0</v>
      </c>
      <c r="N320">
        <f t="shared" si="5"/>
        <v>14</v>
      </c>
    </row>
    <row r="321" spans="1:14" x14ac:dyDescent="0.3">
      <c r="A321" t="str">
        <f>VLOOKUP(E321,'colecciones 2019 tipos'!$A$3:$B$307,2,FALSE)</f>
        <v>L.A.</v>
      </c>
      <c r="B321" t="str">
        <f>VLOOKUP(C321,BIBLIOTECA!$A$2:$B$41,2,FALSE)</f>
        <v>FLS</v>
      </c>
      <c r="C321" t="s">
        <v>1643</v>
      </c>
      <c r="D321">
        <v>2019</v>
      </c>
      <c r="E321" t="s">
        <v>1658</v>
      </c>
      <c r="F321">
        <v>11</v>
      </c>
      <c r="G321">
        <v>3</v>
      </c>
      <c r="I321">
        <v>28</v>
      </c>
      <c r="J321">
        <v>31</v>
      </c>
      <c r="L321">
        <v>3</v>
      </c>
      <c r="N321">
        <f t="shared" si="5"/>
        <v>76</v>
      </c>
    </row>
    <row r="322" spans="1:14" x14ac:dyDescent="0.3">
      <c r="A322" t="str">
        <f>VLOOKUP(E322,'colecciones 2019 tipos'!$A$3:$B$307,2,FALSE)</f>
        <v>L.A.</v>
      </c>
      <c r="B322" t="str">
        <f>VLOOKUP(C322,BIBLIOTECA!$A$2:$B$41,2,FALSE)</f>
        <v>FLS</v>
      </c>
      <c r="C322" t="s">
        <v>1643</v>
      </c>
      <c r="D322">
        <v>2019</v>
      </c>
      <c r="E322" t="s">
        <v>1659</v>
      </c>
      <c r="G322">
        <v>1</v>
      </c>
      <c r="H322">
        <v>1</v>
      </c>
      <c r="I322">
        <v>4</v>
      </c>
      <c r="J322">
        <v>5</v>
      </c>
      <c r="L322">
        <v>3</v>
      </c>
      <c r="M322">
        <v>0</v>
      </c>
      <c r="N322">
        <f t="shared" si="5"/>
        <v>14</v>
      </c>
    </row>
    <row r="323" spans="1:14" x14ac:dyDescent="0.3">
      <c r="A323" t="str">
        <f>VLOOKUP(E323,'colecciones 2019 tipos'!$A$3:$B$307,2,FALSE)</f>
        <v>L.A.</v>
      </c>
      <c r="B323" t="str">
        <f>VLOOKUP(C323,BIBLIOTECA!$A$2:$B$41,2,FALSE)</f>
        <v>FLS</v>
      </c>
      <c r="C323" t="s">
        <v>1643</v>
      </c>
      <c r="D323">
        <v>2019</v>
      </c>
      <c r="E323" t="s">
        <v>1660</v>
      </c>
      <c r="L323">
        <v>2</v>
      </c>
      <c r="N323">
        <f t="shared" si="5"/>
        <v>2</v>
      </c>
    </row>
    <row r="324" spans="1:14" x14ac:dyDescent="0.3">
      <c r="A324" t="str">
        <f>VLOOKUP(E324,'colecciones 2019 tipos'!$A$3:$B$307,2,FALSE)</f>
        <v>F. Antiguo</v>
      </c>
      <c r="B324" t="str">
        <f>VLOOKUP(C324,BIBLIOTECA!$A$2:$B$41,2,FALSE)</f>
        <v>FLS</v>
      </c>
      <c r="C324" t="s">
        <v>1643</v>
      </c>
      <c r="D324">
        <v>2019</v>
      </c>
      <c r="E324" t="s">
        <v>1661</v>
      </c>
      <c r="F324">
        <v>1</v>
      </c>
      <c r="G324">
        <v>2</v>
      </c>
      <c r="H324">
        <v>1</v>
      </c>
      <c r="I324">
        <v>2</v>
      </c>
      <c r="J324">
        <v>1</v>
      </c>
      <c r="L324">
        <v>2</v>
      </c>
      <c r="N324">
        <f t="shared" si="5"/>
        <v>9</v>
      </c>
    </row>
    <row r="325" spans="1:14" x14ac:dyDescent="0.3">
      <c r="A325" t="str">
        <f>VLOOKUP(E325,'colecciones 2019 tipos'!$A$3:$B$307,2,FALSE)</f>
        <v>No librario</v>
      </c>
      <c r="B325" t="str">
        <f>VLOOKUP(C325,BIBLIOTECA!$A$2:$B$41,2,FALSE)</f>
        <v>GHI</v>
      </c>
      <c r="C325" t="s">
        <v>1662</v>
      </c>
      <c r="D325">
        <v>2019</v>
      </c>
      <c r="E325" t="s">
        <v>1505</v>
      </c>
      <c r="H325">
        <v>12</v>
      </c>
      <c r="I325">
        <v>3</v>
      </c>
      <c r="J325">
        <v>3</v>
      </c>
      <c r="L325">
        <v>3</v>
      </c>
      <c r="M325">
        <v>0</v>
      </c>
      <c r="N325">
        <f t="shared" si="5"/>
        <v>21</v>
      </c>
    </row>
    <row r="326" spans="1:14" x14ac:dyDescent="0.3">
      <c r="A326" t="str">
        <f>VLOOKUP(E326,'colecciones 2019 tipos'!$A$3:$B$307,2,FALSE)</f>
        <v>No librario</v>
      </c>
      <c r="B326" t="str">
        <f>VLOOKUP(C326,BIBLIOTECA!$A$2:$B$41,2,FALSE)</f>
        <v>GHI</v>
      </c>
      <c r="C326" t="s">
        <v>1662</v>
      </c>
      <c r="D326">
        <v>2019</v>
      </c>
      <c r="E326" t="s">
        <v>1506</v>
      </c>
      <c r="H326">
        <v>7</v>
      </c>
      <c r="I326">
        <v>6</v>
      </c>
      <c r="J326">
        <v>13</v>
      </c>
      <c r="N326">
        <f t="shared" si="5"/>
        <v>26</v>
      </c>
    </row>
    <row r="327" spans="1:14" x14ac:dyDescent="0.3">
      <c r="A327" t="str">
        <f>VLOOKUP(E327,'colecciones 2019 tipos'!$A$3:$B$307,2,FALSE)</f>
        <v>Ocio</v>
      </c>
      <c r="B327" t="str">
        <f>VLOOKUP(C327,BIBLIOTECA!$A$2:$B$41,2,FALSE)</f>
        <v>GHI</v>
      </c>
      <c r="C327" t="s">
        <v>1662</v>
      </c>
      <c r="D327">
        <v>2019</v>
      </c>
      <c r="E327" t="s">
        <v>1493</v>
      </c>
      <c r="F327">
        <v>3</v>
      </c>
      <c r="G327">
        <v>12</v>
      </c>
      <c r="H327">
        <v>376</v>
      </c>
      <c r="I327">
        <v>212</v>
      </c>
      <c r="J327">
        <v>101</v>
      </c>
      <c r="L327">
        <v>569</v>
      </c>
      <c r="M327">
        <v>1</v>
      </c>
      <c r="N327">
        <f t="shared" si="5"/>
        <v>1274</v>
      </c>
    </row>
    <row r="328" spans="1:14" x14ac:dyDescent="0.3">
      <c r="A328" t="str">
        <f>VLOOKUP(E328,'colecciones 2019 tipos'!$A$3:$B$307,2,FALSE)</f>
        <v>Depósito</v>
      </c>
      <c r="B328" t="str">
        <f>VLOOKUP(C328,BIBLIOTECA!$A$2:$B$41,2,FALSE)</f>
        <v>GHI</v>
      </c>
      <c r="C328" t="s">
        <v>1662</v>
      </c>
      <c r="D328">
        <v>2019</v>
      </c>
      <c r="E328" t="s">
        <v>1439</v>
      </c>
      <c r="F328">
        <v>545</v>
      </c>
      <c r="G328">
        <v>1374</v>
      </c>
      <c r="H328">
        <v>12870</v>
      </c>
      <c r="I328">
        <v>8345</v>
      </c>
      <c r="J328">
        <v>8486</v>
      </c>
      <c r="K328">
        <v>345</v>
      </c>
      <c r="L328">
        <v>7216</v>
      </c>
      <c r="M328">
        <v>20</v>
      </c>
      <c r="N328">
        <f t="shared" si="5"/>
        <v>39201</v>
      </c>
    </row>
    <row r="329" spans="1:14" x14ac:dyDescent="0.3">
      <c r="A329" t="str">
        <f>VLOOKUP(E329,'colecciones 2019 tipos'!$A$3:$B$307,2,FALSE)</f>
        <v>Depósito</v>
      </c>
      <c r="B329" t="str">
        <f>VLOOKUP(C329,BIBLIOTECA!$A$2:$B$41,2,FALSE)</f>
        <v>GHI</v>
      </c>
      <c r="C329" t="s">
        <v>1662</v>
      </c>
      <c r="D329">
        <v>2019</v>
      </c>
      <c r="E329" t="s">
        <v>1445</v>
      </c>
      <c r="F329">
        <v>77</v>
      </c>
      <c r="G329">
        <v>81</v>
      </c>
      <c r="H329">
        <v>1013</v>
      </c>
      <c r="I329">
        <v>537</v>
      </c>
      <c r="J329">
        <v>524</v>
      </c>
      <c r="K329">
        <v>0</v>
      </c>
      <c r="L329">
        <v>239</v>
      </c>
      <c r="M329">
        <v>1</v>
      </c>
      <c r="N329">
        <f t="shared" si="5"/>
        <v>2472</v>
      </c>
    </row>
    <row r="330" spans="1:14" x14ac:dyDescent="0.3">
      <c r="A330" t="str">
        <f>VLOOKUP(E330,'colecciones 2019 tipos'!$A$3:$B$307,2,FALSE)</f>
        <v>Revistas</v>
      </c>
      <c r="B330" t="str">
        <f>VLOOKUP(C330,BIBLIOTECA!$A$2:$B$41,2,FALSE)</f>
        <v>GHI</v>
      </c>
      <c r="C330" t="s">
        <v>1662</v>
      </c>
      <c r="D330">
        <v>2019</v>
      </c>
      <c r="E330" t="s">
        <v>1668</v>
      </c>
      <c r="G330">
        <v>1</v>
      </c>
      <c r="H330">
        <v>7</v>
      </c>
      <c r="I330">
        <v>5</v>
      </c>
      <c r="J330">
        <v>6</v>
      </c>
      <c r="K330">
        <v>0</v>
      </c>
      <c r="L330">
        <v>4</v>
      </c>
      <c r="M330">
        <v>0</v>
      </c>
      <c r="N330">
        <f t="shared" si="5"/>
        <v>23</v>
      </c>
    </row>
    <row r="331" spans="1:14" x14ac:dyDescent="0.3">
      <c r="A331" t="str">
        <f>VLOOKUP(E331,'colecciones 2019 tipos'!$A$3:$B$307,2,FALSE)</f>
        <v>F. Antiguo</v>
      </c>
      <c r="B331" t="str">
        <f>VLOOKUP(C331,BIBLIOTECA!$A$2:$B$41,2,FALSE)</f>
        <v>GHI</v>
      </c>
      <c r="C331" t="s">
        <v>1662</v>
      </c>
      <c r="D331">
        <v>2019</v>
      </c>
      <c r="E331" t="s">
        <v>1669</v>
      </c>
      <c r="F331">
        <v>6</v>
      </c>
      <c r="H331">
        <v>50</v>
      </c>
      <c r="I331">
        <v>54</v>
      </c>
      <c r="J331">
        <v>96</v>
      </c>
      <c r="L331">
        <v>16</v>
      </c>
      <c r="M331">
        <v>0</v>
      </c>
      <c r="N331">
        <f t="shared" si="5"/>
        <v>222</v>
      </c>
    </row>
    <row r="332" spans="1:14" x14ac:dyDescent="0.3">
      <c r="A332" t="str">
        <f>VLOOKUP(E332,'colecciones 2019 tipos'!$A$3:$B$307,2,FALSE)</f>
        <v>No librario</v>
      </c>
      <c r="B332" t="str">
        <f>VLOOKUP(C332,BIBLIOTECA!$A$2:$B$41,2,FALSE)</f>
        <v>GHI</v>
      </c>
      <c r="C332" t="s">
        <v>1662</v>
      </c>
      <c r="D332">
        <v>2019</v>
      </c>
      <c r="E332" t="s">
        <v>1670</v>
      </c>
      <c r="F332">
        <v>2</v>
      </c>
      <c r="G332">
        <v>39</v>
      </c>
      <c r="H332">
        <v>96</v>
      </c>
      <c r="I332">
        <v>93</v>
      </c>
      <c r="J332">
        <v>107</v>
      </c>
      <c r="K332">
        <v>2</v>
      </c>
      <c r="L332">
        <v>16</v>
      </c>
      <c r="M332">
        <v>0</v>
      </c>
      <c r="N332">
        <f t="shared" si="5"/>
        <v>355</v>
      </c>
    </row>
    <row r="333" spans="1:14" x14ac:dyDescent="0.3">
      <c r="A333" t="str">
        <f>VLOOKUP(E333,'colecciones 2019 tipos'!$A$3:$B$307,2,FALSE)</f>
        <v>No librario</v>
      </c>
      <c r="B333" t="str">
        <f>VLOOKUP(C333,BIBLIOTECA!$A$2:$B$41,2,FALSE)</f>
        <v>GHI</v>
      </c>
      <c r="C333" t="s">
        <v>1662</v>
      </c>
      <c r="D333">
        <v>2019</v>
      </c>
      <c r="E333" t="s">
        <v>1671</v>
      </c>
      <c r="F333">
        <v>2</v>
      </c>
      <c r="G333">
        <v>163</v>
      </c>
      <c r="H333">
        <v>1333</v>
      </c>
      <c r="I333">
        <v>705</v>
      </c>
      <c r="J333">
        <v>134</v>
      </c>
      <c r="L333">
        <v>2</v>
      </c>
      <c r="M333">
        <v>0</v>
      </c>
      <c r="N333">
        <f t="shared" si="5"/>
        <v>2339</v>
      </c>
    </row>
    <row r="334" spans="1:14" x14ac:dyDescent="0.3">
      <c r="A334" t="str">
        <f>VLOOKUP(E334,'colecciones 2019 tipos'!$A$3:$B$307,2,FALSE)</f>
        <v>L.A.</v>
      </c>
      <c r="B334" t="str">
        <f>VLOOKUP(C334,BIBLIOTECA!$A$2:$B$41,2,FALSE)</f>
        <v>GHI</v>
      </c>
      <c r="C334" t="s">
        <v>1662</v>
      </c>
      <c r="D334">
        <v>2019</v>
      </c>
      <c r="E334" t="s">
        <v>1468</v>
      </c>
      <c r="J334">
        <v>0</v>
      </c>
      <c r="L334">
        <v>1</v>
      </c>
      <c r="M334">
        <v>0</v>
      </c>
      <c r="N334">
        <f t="shared" si="5"/>
        <v>1</v>
      </c>
    </row>
    <row r="335" spans="1:14" x14ac:dyDescent="0.3">
      <c r="A335" t="str">
        <f>VLOOKUP(E335,'colecciones 2019 tipos'!$A$3:$B$307,2,FALSE)</f>
        <v>L.A.</v>
      </c>
      <c r="B335" t="str">
        <f>VLOOKUP(C335,BIBLIOTECA!$A$2:$B$41,2,FALSE)</f>
        <v>GHI</v>
      </c>
      <c r="C335" t="s">
        <v>1662</v>
      </c>
      <c r="D335">
        <v>2019</v>
      </c>
      <c r="E335" t="s">
        <v>1441</v>
      </c>
      <c r="F335">
        <v>3</v>
      </c>
      <c r="G335">
        <v>259</v>
      </c>
      <c r="H335">
        <v>6700</v>
      </c>
      <c r="I335">
        <v>1786</v>
      </c>
      <c r="J335">
        <v>817</v>
      </c>
      <c r="K335">
        <v>3</v>
      </c>
      <c r="L335">
        <v>445</v>
      </c>
      <c r="M335">
        <v>20</v>
      </c>
      <c r="N335">
        <f t="shared" si="5"/>
        <v>10033</v>
      </c>
    </row>
    <row r="336" spans="1:14" x14ac:dyDescent="0.3">
      <c r="A336" t="str">
        <f>VLOOKUP(E336,'colecciones 2019 tipos'!$A$3:$B$307,2,FALSE)</f>
        <v>Revistas</v>
      </c>
      <c r="B336" t="str">
        <f>VLOOKUP(C336,BIBLIOTECA!$A$2:$B$41,2,FALSE)</f>
        <v>GHI</v>
      </c>
      <c r="C336" t="s">
        <v>1662</v>
      </c>
      <c r="D336">
        <v>2019</v>
      </c>
      <c r="E336" t="s">
        <v>1674</v>
      </c>
      <c r="H336">
        <v>1</v>
      </c>
      <c r="N336">
        <f t="shared" si="5"/>
        <v>1</v>
      </c>
    </row>
    <row r="337" spans="1:14" x14ac:dyDescent="0.3">
      <c r="A337" t="str">
        <f>VLOOKUP(E337,'colecciones 2019 tipos'!$A$3:$B$307,2,FALSE)</f>
        <v>L.A.</v>
      </c>
      <c r="B337" t="str">
        <f>VLOOKUP(C337,BIBLIOTECA!$A$2:$B$41,2,FALSE)</f>
        <v>GHI</v>
      </c>
      <c r="C337" t="s">
        <v>1662</v>
      </c>
      <c r="D337">
        <v>2019</v>
      </c>
      <c r="E337" t="s">
        <v>1675</v>
      </c>
      <c r="F337">
        <v>1</v>
      </c>
      <c r="G337">
        <v>3</v>
      </c>
      <c r="H337">
        <v>43</v>
      </c>
      <c r="I337">
        <v>23</v>
      </c>
      <c r="J337">
        <v>20</v>
      </c>
      <c r="L337">
        <v>143</v>
      </c>
      <c r="M337">
        <v>0</v>
      </c>
      <c r="N337">
        <f t="shared" si="5"/>
        <v>233</v>
      </c>
    </row>
    <row r="338" spans="1:14" x14ac:dyDescent="0.3">
      <c r="A338" t="str">
        <f>VLOOKUP(E338,'colecciones 2019 tipos'!$A$3:$B$307,2,FALSE)</f>
        <v>L.A.</v>
      </c>
      <c r="B338" t="str">
        <f>VLOOKUP(C338,BIBLIOTECA!$A$2:$B$41,2,FALSE)</f>
        <v>GHI</v>
      </c>
      <c r="C338" t="s">
        <v>1662</v>
      </c>
      <c r="D338">
        <v>2019</v>
      </c>
      <c r="E338" t="s">
        <v>1676</v>
      </c>
      <c r="F338">
        <v>2</v>
      </c>
      <c r="G338">
        <v>240</v>
      </c>
      <c r="H338">
        <v>5414</v>
      </c>
      <c r="I338">
        <v>1150</v>
      </c>
      <c r="J338">
        <v>743</v>
      </c>
      <c r="K338">
        <v>0</v>
      </c>
      <c r="L338">
        <v>483</v>
      </c>
      <c r="M338">
        <v>17</v>
      </c>
      <c r="N338">
        <f t="shared" si="5"/>
        <v>8049</v>
      </c>
    </row>
    <row r="339" spans="1:14" x14ac:dyDescent="0.3">
      <c r="A339" t="str">
        <f>VLOOKUP(E339,'colecciones 2019 tipos'!$A$3:$B$307,2,FALSE)</f>
        <v>L.A.</v>
      </c>
      <c r="B339" t="str">
        <f>VLOOKUP(C339,BIBLIOTECA!$A$2:$B$41,2,FALSE)</f>
        <v>GHI</v>
      </c>
      <c r="C339" t="s">
        <v>1662</v>
      </c>
      <c r="D339">
        <v>2019</v>
      </c>
      <c r="E339" t="s">
        <v>1677</v>
      </c>
      <c r="G339">
        <v>3</v>
      </c>
      <c r="H339">
        <v>57</v>
      </c>
      <c r="I339">
        <v>9</v>
      </c>
      <c r="J339">
        <v>17</v>
      </c>
      <c r="L339">
        <v>163</v>
      </c>
      <c r="M339">
        <v>0</v>
      </c>
      <c r="N339">
        <f t="shared" si="5"/>
        <v>249</v>
      </c>
    </row>
    <row r="340" spans="1:14" x14ac:dyDescent="0.3">
      <c r="A340" t="str">
        <f>VLOOKUP(E340,'colecciones 2019 tipos'!$A$3:$B$307,2,FALSE)</f>
        <v>Depósito</v>
      </c>
      <c r="B340" t="str">
        <f>VLOOKUP(C340,BIBLIOTECA!$A$2:$B$41,2,FALSE)</f>
        <v>GHI</v>
      </c>
      <c r="C340" t="s">
        <v>1662</v>
      </c>
      <c r="D340">
        <v>2019</v>
      </c>
      <c r="E340" t="s">
        <v>12</v>
      </c>
      <c r="H340">
        <v>0</v>
      </c>
      <c r="I340">
        <v>1</v>
      </c>
      <c r="J340">
        <v>2</v>
      </c>
      <c r="L340">
        <v>21</v>
      </c>
      <c r="N340">
        <f t="shared" si="5"/>
        <v>24</v>
      </c>
    </row>
    <row r="341" spans="1:14" x14ac:dyDescent="0.3">
      <c r="A341" t="str">
        <f>VLOOKUP(E341,'colecciones 2019 tipos'!$A$3:$B$307,2,FALSE)</f>
        <v>No librario</v>
      </c>
      <c r="B341" t="str">
        <f>VLOOKUP(C341,BIBLIOTECA!$A$2:$B$41,2,FALSE)</f>
        <v>GHI</v>
      </c>
      <c r="C341" t="s">
        <v>1662</v>
      </c>
      <c r="D341">
        <v>2019</v>
      </c>
      <c r="E341" t="s">
        <v>1678</v>
      </c>
      <c r="F341">
        <v>6</v>
      </c>
      <c r="G341">
        <v>6</v>
      </c>
      <c r="H341">
        <v>27</v>
      </c>
      <c r="I341">
        <v>55</v>
      </c>
      <c r="J341">
        <v>105</v>
      </c>
      <c r="K341">
        <v>7</v>
      </c>
      <c r="L341">
        <v>16</v>
      </c>
      <c r="M341">
        <v>0</v>
      </c>
      <c r="N341">
        <f t="shared" si="5"/>
        <v>222</v>
      </c>
    </row>
    <row r="342" spans="1:14" x14ac:dyDescent="0.3">
      <c r="A342" t="str">
        <f>VLOOKUP(E342,'colecciones 2019 tipos'!$A$3:$B$307,2,FALSE)</f>
        <v>No librario</v>
      </c>
      <c r="B342" t="str">
        <f>VLOOKUP(C342,BIBLIOTECA!$A$2:$B$41,2,FALSE)</f>
        <v>GHI</v>
      </c>
      <c r="C342" t="s">
        <v>1662</v>
      </c>
      <c r="D342">
        <v>2019</v>
      </c>
      <c r="E342" t="s">
        <v>1679</v>
      </c>
      <c r="J342">
        <v>1</v>
      </c>
      <c r="N342">
        <f t="shared" si="5"/>
        <v>1</v>
      </c>
    </row>
    <row r="343" spans="1:14" x14ac:dyDescent="0.3">
      <c r="A343" t="str">
        <f>VLOOKUP(E343,'colecciones 2019 tipos'!$A$3:$B$307,2,FALSE)</f>
        <v>Revistas</v>
      </c>
      <c r="B343" t="str">
        <f>VLOOKUP(C343,BIBLIOTECA!$A$2:$B$41,2,FALSE)</f>
        <v>GHI</v>
      </c>
      <c r="C343" t="s">
        <v>1662</v>
      </c>
      <c r="D343">
        <v>2019</v>
      </c>
      <c r="E343" t="s">
        <v>1821</v>
      </c>
      <c r="J343">
        <v>1</v>
      </c>
      <c r="N343">
        <f t="shared" si="5"/>
        <v>1</v>
      </c>
    </row>
    <row r="344" spans="1:14" x14ac:dyDescent="0.3">
      <c r="A344" t="str">
        <f>VLOOKUP(E344,'colecciones 2019 tipos'!$A$3:$B$307,2,FALSE)</f>
        <v>Referencia</v>
      </c>
      <c r="B344" t="str">
        <f>VLOOKUP(C344,BIBLIOTECA!$A$2:$B$41,2,FALSE)</f>
        <v>GHI</v>
      </c>
      <c r="C344" t="s">
        <v>1662</v>
      </c>
      <c r="D344">
        <v>2019</v>
      </c>
      <c r="E344" t="s">
        <v>1442</v>
      </c>
      <c r="H344">
        <v>11</v>
      </c>
      <c r="I344">
        <v>5</v>
      </c>
      <c r="J344">
        <v>4</v>
      </c>
      <c r="K344">
        <v>1</v>
      </c>
      <c r="L344">
        <v>20</v>
      </c>
      <c r="N344">
        <f t="shared" si="5"/>
        <v>41</v>
      </c>
    </row>
    <row r="345" spans="1:14" x14ac:dyDescent="0.3">
      <c r="A345" t="str">
        <f>VLOOKUP(E345,'colecciones 2019 tipos'!$A$3:$B$307,2,FALSE)</f>
        <v>Depósito</v>
      </c>
      <c r="B345" t="str">
        <f>VLOOKUP(C345,BIBLIOTECA!$A$2:$B$41,2,FALSE)</f>
        <v>GHI</v>
      </c>
      <c r="C345" t="s">
        <v>1662</v>
      </c>
      <c r="D345">
        <v>2019</v>
      </c>
      <c r="E345" t="s">
        <v>1680</v>
      </c>
      <c r="F345">
        <v>4</v>
      </c>
      <c r="G345">
        <v>2</v>
      </c>
      <c r="H345">
        <v>50</v>
      </c>
      <c r="I345">
        <v>24</v>
      </c>
      <c r="J345">
        <v>26</v>
      </c>
      <c r="L345">
        <v>36</v>
      </c>
      <c r="M345">
        <v>0</v>
      </c>
      <c r="N345">
        <f t="shared" si="5"/>
        <v>142</v>
      </c>
    </row>
    <row r="346" spans="1:14" x14ac:dyDescent="0.3">
      <c r="A346" t="str">
        <f>VLOOKUP(E346,'colecciones 2019 tipos'!$A$3:$B$307,2,FALSE)</f>
        <v>Revistas</v>
      </c>
      <c r="B346" t="str">
        <f>VLOOKUP(C346,BIBLIOTECA!$A$2:$B$41,2,FALSE)</f>
        <v>GHI</v>
      </c>
      <c r="C346" t="s">
        <v>1662</v>
      </c>
      <c r="D346">
        <v>2019</v>
      </c>
      <c r="E346" t="s">
        <v>1452</v>
      </c>
      <c r="K346">
        <v>2</v>
      </c>
      <c r="N346">
        <f t="shared" si="5"/>
        <v>2</v>
      </c>
    </row>
    <row r="347" spans="1:14" x14ac:dyDescent="0.3">
      <c r="A347" t="str">
        <f>VLOOKUP(E347,'colecciones 2019 tipos'!$A$3:$B$307,2,FALSE)</f>
        <v>Ocio</v>
      </c>
      <c r="B347" t="str">
        <f>VLOOKUP(C347,BIBLIOTECA!$A$2:$B$41,2,FALSE)</f>
        <v>FDI</v>
      </c>
      <c r="C347" t="s">
        <v>1681</v>
      </c>
      <c r="D347">
        <v>2019</v>
      </c>
      <c r="E347" t="s">
        <v>1822</v>
      </c>
      <c r="G347">
        <v>1</v>
      </c>
      <c r="H347">
        <v>136</v>
      </c>
      <c r="I347">
        <v>80</v>
      </c>
      <c r="J347">
        <v>66</v>
      </c>
      <c r="K347">
        <v>2</v>
      </c>
      <c r="L347">
        <v>3</v>
      </c>
      <c r="M347">
        <v>0</v>
      </c>
      <c r="N347">
        <f t="shared" si="5"/>
        <v>288</v>
      </c>
    </row>
    <row r="348" spans="1:14" x14ac:dyDescent="0.3">
      <c r="A348" t="str">
        <f>VLOOKUP(E348,'colecciones 2019 tipos'!$A$3:$B$307,2,FALSE)</f>
        <v>Mat. Especiales</v>
      </c>
      <c r="B348" t="str">
        <f>VLOOKUP(C348,BIBLIOTECA!$A$2:$B$41,2,FALSE)</f>
        <v>FDI</v>
      </c>
      <c r="C348" t="s">
        <v>1681</v>
      </c>
      <c r="D348">
        <v>2019</v>
      </c>
      <c r="E348" t="s">
        <v>1682</v>
      </c>
      <c r="G348">
        <v>1</v>
      </c>
      <c r="H348">
        <v>128</v>
      </c>
      <c r="I348">
        <v>54</v>
      </c>
      <c r="J348">
        <v>35</v>
      </c>
      <c r="L348">
        <v>7</v>
      </c>
      <c r="M348">
        <v>1</v>
      </c>
      <c r="N348">
        <f t="shared" si="5"/>
        <v>226</v>
      </c>
    </row>
    <row r="349" spans="1:14" x14ac:dyDescent="0.3">
      <c r="A349" t="str">
        <f>VLOOKUP(E349,'colecciones 2019 tipos'!$A$3:$B$307,2,FALSE)</f>
        <v>Depósito</v>
      </c>
      <c r="B349" t="str">
        <f>VLOOKUP(C349,BIBLIOTECA!$A$2:$B$41,2,FALSE)</f>
        <v>FDI</v>
      </c>
      <c r="C349" t="s">
        <v>1681</v>
      </c>
      <c r="D349">
        <v>2019</v>
      </c>
      <c r="E349" t="s">
        <v>1683</v>
      </c>
      <c r="G349">
        <v>1</v>
      </c>
      <c r="H349">
        <v>1</v>
      </c>
      <c r="I349">
        <v>2</v>
      </c>
      <c r="J349">
        <v>1</v>
      </c>
      <c r="L349">
        <v>2</v>
      </c>
      <c r="N349">
        <f t="shared" si="5"/>
        <v>7</v>
      </c>
    </row>
    <row r="350" spans="1:14" x14ac:dyDescent="0.3">
      <c r="A350" t="str">
        <f>VLOOKUP(E350,'colecciones 2019 tipos'!$A$3:$B$307,2,FALSE)</f>
        <v>No librario</v>
      </c>
      <c r="B350" t="str">
        <f>VLOOKUP(C350,BIBLIOTECA!$A$2:$B$41,2,FALSE)</f>
        <v>FDI</v>
      </c>
      <c r="C350" t="s">
        <v>1681</v>
      </c>
      <c r="D350">
        <v>2019</v>
      </c>
      <c r="E350" t="s">
        <v>1685</v>
      </c>
      <c r="G350">
        <v>20</v>
      </c>
      <c r="H350">
        <v>2</v>
      </c>
      <c r="J350">
        <v>2</v>
      </c>
      <c r="K350">
        <v>7</v>
      </c>
      <c r="N350">
        <f t="shared" si="5"/>
        <v>31</v>
      </c>
    </row>
    <row r="351" spans="1:14" x14ac:dyDescent="0.3">
      <c r="A351" t="str">
        <f>VLOOKUP(E351,'colecciones 2019 tipos'!$A$3:$B$307,2,FALSE)</f>
        <v>No librario</v>
      </c>
      <c r="B351" t="str">
        <f>VLOOKUP(C351,BIBLIOTECA!$A$2:$B$41,2,FALSE)</f>
        <v>FDI</v>
      </c>
      <c r="C351" t="s">
        <v>1681</v>
      </c>
      <c r="D351">
        <v>2019</v>
      </c>
      <c r="E351" t="s">
        <v>1686</v>
      </c>
      <c r="G351">
        <v>5</v>
      </c>
      <c r="K351">
        <v>1</v>
      </c>
      <c r="L351">
        <v>0</v>
      </c>
      <c r="N351">
        <f t="shared" si="5"/>
        <v>6</v>
      </c>
    </row>
    <row r="352" spans="1:14" x14ac:dyDescent="0.3">
      <c r="A352" t="str">
        <f>VLOOKUP(E352,'colecciones 2019 tipos'!$A$3:$B$307,2,FALSE)</f>
        <v>Depósito</v>
      </c>
      <c r="B352" t="str">
        <f>VLOOKUP(C352,BIBLIOTECA!$A$2:$B$41,2,FALSE)</f>
        <v>FDI</v>
      </c>
      <c r="C352" t="s">
        <v>1681</v>
      </c>
      <c r="D352">
        <v>2019</v>
      </c>
      <c r="E352" t="s">
        <v>1439</v>
      </c>
      <c r="G352">
        <v>1</v>
      </c>
      <c r="H352">
        <v>22</v>
      </c>
      <c r="I352">
        <v>11</v>
      </c>
      <c r="J352">
        <v>9</v>
      </c>
      <c r="L352">
        <v>25</v>
      </c>
      <c r="M352">
        <v>0</v>
      </c>
      <c r="N352">
        <f t="shared" ref="N352:N405" si="6">SUM(F352:M352)</f>
        <v>68</v>
      </c>
    </row>
    <row r="353" spans="1:14" x14ac:dyDescent="0.3">
      <c r="A353" t="str">
        <f>VLOOKUP(E353,'colecciones 2019 tipos'!$A$3:$B$307,2,FALSE)</f>
        <v>Depósito</v>
      </c>
      <c r="B353" t="str">
        <f>VLOOKUP(C353,BIBLIOTECA!$A$2:$B$41,2,FALSE)</f>
        <v>FDI</v>
      </c>
      <c r="C353" t="s">
        <v>1681</v>
      </c>
      <c r="D353">
        <v>2019</v>
      </c>
      <c r="E353" t="s">
        <v>1445</v>
      </c>
      <c r="G353">
        <v>15</v>
      </c>
      <c r="K353">
        <v>2</v>
      </c>
      <c r="N353">
        <f t="shared" si="6"/>
        <v>17</v>
      </c>
    </row>
    <row r="354" spans="1:14" x14ac:dyDescent="0.3">
      <c r="A354" t="str">
        <f>VLOOKUP(E354,'colecciones 2019 tipos'!$A$3:$B$307,2,FALSE)</f>
        <v>No librario</v>
      </c>
      <c r="B354" t="str">
        <f>VLOOKUP(C354,BIBLIOTECA!$A$2:$B$41,2,FALSE)</f>
        <v>FDI</v>
      </c>
      <c r="C354" t="s">
        <v>1681</v>
      </c>
      <c r="D354">
        <v>2019</v>
      </c>
      <c r="E354" t="s">
        <v>1687</v>
      </c>
      <c r="H354">
        <v>3190</v>
      </c>
      <c r="I354">
        <v>271</v>
      </c>
      <c r="J354">
        <v>64</v>
      </c>
      <c r="L354">
        <v>33</v>
      </c>
      <c r="N354">
        <f t="shared" si="6"/>
        <v>3558</v>
      </c>
    </row>
    <row r="355" spans="1:14" x14ac:dyDescent="0.3">
      <c r="A355" t="str">
        <f>VLOOKUP(E355,'colecciones 2019 tipos'!$A$3:$B$307,2,FALSE)</f>
        <v>Ocio</v>
      </c>
      <c r="B355" t="str">
        <f>VLOOKUP(C355,BIBLIOTECA!$A$2:$B$41,2,FALSE)</f>
        <v>FDI</v>
      </c>
      <c r="C355" t="s">
        <v>1681</v>
      </c>
      <c r="D355">
        <v>2019</v>
      </c>
      <c r="E355" t="s">
        <v>1688</v>
      </c>
      <c r="H355">
        <v>8</v>
      </c>
      <c r="I355">
        <v>16</v>
      </c>
      <c r="J355">
        <v>2</v>
      </c>
      <c r="L355">
        <v>0</v>
      </c>
      <c r="N355">
        <f t="shared" si="6"/>
        <v>26</v>
      </c>
    </row>
    <row r="356" spans="1:14" x14ac:dyDescent="0.3">
      <c r="A356" t="str">
        <f>VLOOKUP(E356,'colecciones 2019 tipos'!$A$3:$B$307,2,FALSE)</f>
        <v>Mat. Especiales</v>
      </c>
      <c r="B356" t="str">
        <f>VLOOKUP(C356,BIBLIOTECA!$A$2:$B$41,2,FALSE)</f>
        <v>FDI</v>
      </c>
      <c r="C356" t="s">
        <v>1681</v>
      </c>
      <c r="D356">
        <v>2019</v>
      </c>
      <c r="E356" t="s">
        <v>1823</v>
      </c>
      <c r="H356">
        <v>13</v>
      </c>
      <c r="I356">
        <v>2</v>
      </c>
      <c r="J356">
        <v>1</v>
      </c>
      <c r="N356">
        <f t="shared" si="6"/>
        <v>16</v>
      </c>
    </row>
    <row r="357" spans="1:14" x14ac:dyDescent="0.3">
      <c r="A357" t="str">
        <f>VLOOKUP(E357,'colecciones 2019 tipos'!$A$3:$B$307,2,FALSE)</f>
        <v>Depósito</v>
      </c>
      <c r="B357" t="str">
        <f>VLOOKUP(C357,BIBLIOTECA!$A$2:$B$41,2,FALSE)</f>
        <v>FDI</v>
      </c>
      <c r="C357" t="s">
        <v>1681</v>
      </c>
      <c r="D357">
        <v>2019</v>
      </c>
      <c r="E357" t="s">
        <v>1472</v>
      </c>
      <c r="J357">
        <v>15</v>
      </c>
      <c r="K357">
        <v>46</v>
      </c>
      <c r="N357">
        <f t="shared" si="6"/>
        <v>61</v>
      </c>
    </row>
    <row r="358" spans="1:14" x14ac:dyDescent="0.3">
      <c r="A358" t="str">
        <f>VLOOKUP(E358,'colecciones 2019 tipos'!$A$3:$B$307,2,FALSE)</f>
        <v>Mat. Especiales</v>
      </c>
      <c r="B358" t="str">
        <f>VLOOKUP(C358,BIBLIOTECA!$A$2:$B$41,2,FALSE)</f>
        <v>FDI</v>
      </c>
      <c r="C358" t="s">
        <v>1681</v>
      </c>
      <c r="D358">
        <v>2019</v>
      </c>
      <c r="E358" t="s">
        <v>1511</v>
      </c>
      <c r="I358">
        <v>9</v>
      </c>
      <c r="J358">
        <v>12</v>
      </c>
      <c r="K358">
        <v>0</v>
      </c>
      <c r="L358">
        <v>1</v>
      </c>
      <c r="M358">
        <v>0</v>
      </c>
      <c r="N358">
        <f t="shared" si="6"/>
        <v>22</v>
      </c>
    </row>
    <row r="359" spans="1:14" x14ac:dyDescent="0.3">
      <c r="A359" t="str">
        <f>VLOOKUP(E359,'colecciones 2019 tipos'!$A$3:$B$307,2,FALSE)</f>
        <v>L.A.</v>
      </c>
      <c r="B359" t="str">
        <f>VLOOKUP(C359,BIBLIOTECA!$A$2:$B$41,2,FALSE)</f>
        <v>FDI</v>
      </c>
      <c r="C359" t="s">
        <v>1681</v>
      </c>
      <c r="D359">
        <v>2019</v>
      </c>
      <c r="E359" t="s">
        <v>1528</v>
      </c>
      <c r="G359">
        <v>20</v>
      </c>
      <c r="H359">
        <v>3815</v>
      </c>
      <c r="I359">
        <v>929</v>
      </c>
      <c r="J359">
        <v>864</v>
      </c>
      <c r="K359">
        <v>3</v>
      </c>
      <c r="L359">
        <v>20</v>
      </c>
      <c r="M359">
        <v>0</v>
      </c>
      <c r="N359">
        <f t="shared" si="6"/>
        <v>5651</v>
      </c>
    </row>
    <row r="360" spans="1:14" x14ac:dyDescent="0.3">
      <c r="A360" t="str">
        <f>VLOOKUP(E360,'colecciones 2019 tipos'!$A$3:$B$307,2,FALSE)</f>
        <v>L.A.</v>
      </c>
      <c r="B360" t="str">
        <f>VLOOKUP(C360,BIBLIOTECA!$A$2:$B$41,2,FALSE)</f>
        <v>FDI</v>
      </c>
      <c r="C360" t="s">
        <v>1681</v>
      </c>
      <c r="D360">
        <v>2019</v>
      </c>
      <c r="E360" t="s">
        <v>1689</v>
      </c>
      <c r="H360">
        <v>3</v>
      </c>
      <c r="M360">
        <v>0</v>
      </c>
      <c r="N360">
        <f t="shared" si="6"/>
        <v>3</v>
      </c>
    </row>
    <row r="361" spans="1:14" x14ac:dyDescent="0.3">
      <c r="A361" t="str">
        <f>VLOOKUP(E361,'colecciones 2019 tipos'!$A$3:$B$307,2,FALSE)</f>
        <v>Depósito</v>
      </c>
      <c r="B361" t="str">
        <f>VLOOKUP(C361,BIBLIOTECA!$A$2:$B$41,2,FALSE)</f>
        <v>FDI</v>
      </c>
      <c r="C361" t="s">
        <v>1681</v>
      </c>
      <c r="D361">
        <v>2019</v>
      </c>
      <c r="E361" t="s">
        <v>12</v>
      </c>
      <c r="H361">
        <v>2</v>
      </c>
      <c r="J361">
        <v>2</v>
      </c>
      <c r="K361">
        <v>1</v>
      </c>
      <c r="N361">
        <f t="shared" si="6"/>
        <v>5</v>
      </c>
    </row>
    <row r="362" spans="1:14" x14ac:dyDescent="0.3">
      <c r="A362" t="str">
        <f>VLOOKUP(E362,'colecciones 2019 tipos'!$A$3:$B$307,2,FALSE)</f>
        <v>Revistas</v>
      </c>
      <c r="B362" t="str">
        <f>VLOOKUP(C362,BIBLIOTECA!$A$2:$B$41,2,FALSE)</f>
        <v>FDI</v>
      </c>
      <c r="C362" t="s">
        <v>1681</v>
      </c>
      <c r="D362">
        <v>2019</v>
      </c>
      <c r="E362" t="s">
        <v>1452</v>
      </c>
      <c r="K362">
        <v>37</v>
      </c>
      <c r="N362">
        <f t="shared" si="6"/>
        <v>37</v>
      </c>
    </row>
    <row r="363" spans="1:14" x14ac:dyDescent="0.3">
      <c r="A363" t="str">
        <f>VLOOKUP(E363,'colecciones 2019 tipos'!$A$3:$B$307,2,FALSE)</f>
        <v>S. Grupo</v>
      </c>
      <c r="B363" t="str">
        <f>VLOOKUP(C363,BIBLIOTECA!$A$2:$B$41,2,FALSE)</f>
        <v>FDI</v>
      </c>
      <c r="C363" t="s">
        <v>1681</v>
      </c>
      <c r="D363">
        <v>2019</v>
      </c>
      <c r="E363" t="s">
        <v>1690</v>
      </c>
      <c r="H363">
        <v>1761</v>
      </c>
      <c r="I363">
        <v>207</v>
      </c>
      <c r="J363">
        <v>36</v>
      </c>
      <c r="M363">
        <v>0</v>
      </c>
      <c r="N363">
        <f t="shared" si="6"/>
        <v>2004</v>
      </c>
    </row>
    <row r="364" spans="1:14" x14ac:dyDescent="0.3">
      <c r="A364" t="str">
        <f>VLOOKUP(E364,'colecciones 2019 tipos'!$A$3:$B$307,2,FALSE)</f>
        <v>Tesis</v>
      </c>
      <c r="B364" t="str">
        <f>VLOOKUP(C364,BIBLIOTECA!$A$2:$B$41,2,FALSE)</f>
        <v>FDI</v>
      </c>
      <c r="C364" t="s">
        <v>1681</v>
      </c>
      <c r="D364">
        <v>2019</v>
      </c>
      <c r="E364" t="s">
        <v>1455</v>
      </c>
      <c r="J364">
        <v>3</v>
      </c>
      <c r="N364">
        <f t="shared" si="6"/>
        <v>3</v>
      </c>
    </row>
    <row r="365" spans="1:14" x14ac:dyDescent="0.3">
      <c r="A365" t="str">
        <f>VLOOKUP(E365,'colecciones 2019 tipos'!$A$3:$B$307,2,FALSE)</f>
        <v>Ocio</v>
      </c>
      <c r="B365" t="str">
        <f>VLOOKUP(C365,BIBLIOTECA!$A$2:$B$41,2,FALSE)</f>
        <v>FDI</v>
      </c>
      <c r="C365" t="s">
        <v>1681</v>
      </c>
      <c r="D365">
        <v>2019</v>
      </c>
      <c r="E365" t="s">
        <v>1691</v>
      </c>
      <c r="G365">
        <v>1</v>
      </c>
      <c r="H365">
        <v>197</v>
      </c>
      <c r="I365">
        <v>63</v>
      </c>
      <c r="J365">
        <v>7</v>
      </c>
      <c r="L365">
        <v>0</v>
      </c>
      <c r="M365">
        <v>0</v>
      </c>
      <c r="N365">
        <f t="shared" si="6"/>
        <v>268</v>
      </c>
    </row>
    <row r="366" spans="1:14" x14ac:dyDescent="0.3">
      <c r="A366" t="str">
        <f>VLOOKUP(E366,'colecciones 2019 tipos'!$A$3:$B$307,2,FALSE)</f>
        <v>Mat. Especiales</v>
      </c>
      <c r="B366" t="str">
        <f>VLOOKUP(C366,BIBLIOTECA!$A$2:$B$41,2,FALSE)</f>
        <v>FDI</v>
      </c>
      <c r="C366" t="s">
        <v>1681</v>
      </c>
      <c r="D366">
        <v>2019</v>
      </c>
      <c r="E366" t="s">
        <v>1824</v>
      </c>
      <c r="H366">
        <v>217</v>
      </c>
      <c r="I366">
        <v>61</v>
      </c>
      <c r="J366">
        <v>23</v>
      </c>
      <c r="L366">
        <v>3</v>
      </c>
      <c r="M366">
        <v>0</v>
      </c>
      <c r="N366">
        <f t="shared" si="6"/>
        <v>304</v>
      </c>
    </row>
    <row r="367" spans="1:14" x14ac:dyDescent="0.3">
      <c r="A367" t="str">
        <f>VLOOKUP(E367,'colecciones 2019 tipos'!$A$3:$B$307,2,FALSE)</f>
        <v>Ocio</v>
      </c>
      <c r="B367" t="str">
        <f>VLOOKUP(C367,BIBLIOTECA!$A$2:$B$41,2,FALSE)</f>
        <v>MED</v>
      </c>
      <c r="C367" t="s">
        <v>1693</v>
      </c>
      <c r="D367">
        <v>2019</v>
      </c>
      <c r="E367" t="s">
        <v>1466</v>
      </c>
      <c r="G367">
        <v>2</v>
      </c>
      <c r="H367">
        <v>53</v>
      </c>
      <c r="I367">
        <v>298</v>
      </c>
      <c r="J367">
        <v>49</v>
      </c>
      <c r="L367">
        <v>8</v>
      </c>
      <c r="M367">
        <v>0</v>
      </c>
      <c r="N367">
        <f t="shared" si="6"/>
        <v>410</v>
      </c>
    </row>
    <row r="368" spans="1:14" x14ac:dyDescent="0.3">
      <c r="A368" t="str">
        <f>VLOOKUP(E368,'colecciones 2019 tipos'!$A$3:$B$307,2,FALSE)</f>
        <v>Depósito</v>
      </c>
      <c r="B368" t="str">
        <f>VLOOKUP(C368,BIBLIOTECA!$A$2:$B$41,2,FALSE)</f>
        <v>MED</v>
      </c>
      <c r="C368" t="s">
        <v>1693</v>
      </c>
      <c r="D368">
        <v>2019</v>
      </c>
      <c r="E368" t="s">
        <v>1665</v>
      </c>
      <c r="L368">
        <v>1</v>
      </c>
      <c r="N368">
        <f t="shared" si="6"/>
        <v>1</v>
      </c>
    </row>
    <row r="369" spans="1:14" x14ac:dyDescent="0.3">
      <c r="A369" t="str">
        <f>VLOOKUP(E369,'colecciones 2019 tipos'!$A$3:$B$307,2,FALSE)</f>
        <v>Depósito</v>
      </c>
      <c r="B369" t="str">
        <f>VLOOKUP(C369,BIBLIOTECA!$A$2:$B$41,2,FALSE)</f>
        <v>MED</v>
      </c>
      <c r="C369" t="s">
        <v>1693</v>
      </c>
      <c r="D369">
        <v>2019</v>
      </c>
      <c r="E369" t="s">
        <v>1439</v>
      </c>
      <c r="F369">
        <v>4</v>
      </c>
      <c r="G369">
        <v>1</v>
      </c>
      <c r="H369">
        <v>71</v>
      </c>
      <c r="I369">
        <v>17</v>
      </c>
      <c r="J369">
        <v>37</v>
      </c>
      <c r="K369">
        <v>0</v>
      </c>
      <c r="L369">
        <v>30</v>
      </c>
      <c r="M369">
        <v>0</v>
      </c>
      <c r="N369">
        <f t="shared" si="6"/>
        <v>160</v>
      </c>
    </row>
    <row r="370" spans="1:14" x14ac:dyDescent="0.3">
      <c r="A370" t="str">
        <f>VLOOKUP(E370,'colecciones 2019 tipos'!$A$3:$B$307,2,FALSE)</f>
        <v>Depósito</v>
      </c>
      <c r="B370" t="str">
        <f>VLOOKUP(C370,BIBLIOTECA!$A$2:$B$41,2,FALSE)</f>
        <v>MED</v>
      </c>
      <c r="C370" t="s">
        <v>1693</v>
      </c>
      <c r="D370">
        <v>2019</v>
      </c>
      <c r="E370" t="s">
        <v>1445</v>
      </c>
      <c r="F370">
        <v>28</v>
      </c>
      <c r="G370">
        <v>1</v>
      </c>
      <c r="H370">
        <v>3</v>
      </c>
      <c r="I370">
        <v>4</v>
      </c>
      <c r="J370">
        <v>14</v>
      </c>
      <c r="L370">
        <v>13</v>
      </c>
      <c r="M370">
        <v>0</v>
      </c>
      <c r="N370">
        <f t="shared" si="6"/>
        <v>63</v>
      </c>
    </row>
    <row r="371" spans="1:14" x14ac:dyDescent="0.3">
      <c r="A371" t="str">
        <f>VLOOKUP(E371,'colecciones 2019 tipos'!$A$3:$B$307,2,FALSE)</f>
        <v>Departamento</v>
      </c>
      <c r="B371" t="str">
        <f>VLOOKUP(C371,BIBLIOTECA!$A$2:$B$41,2,FALSE)</f>
        <v>MED</v>
      </c>
      <c r="C371" t="s">
        <v>1693</v>
      </c>
      <c r="D371">
        <v>2019</v>
      </c>
      <c r="E371" t="s">
        <v>1694</v>
      </c>
      <c r="J371">
        <v>23</v>
      </c>
      <c r="N371">
        <f t="shared" si="6"/>
        <v>23</v>
      </c>
    </row>
    <row r="372" spans="1:14" x14ac:dyDescent="0.3">
      <c r="A372" t="str">
        <f>VLOOKUP(E372,'colecciones 2019 tipos'!$A$3:$B$307,2,FALSE)</f>
        <v>Departamento</v>
      </c>
      <c r="B372" t="str">
        <f>VLOOKUP(C372,BIBLIOTECA!$A$2:$B$41,2,FALSE)</f>
        <v>MED</v>
      </c>
      <c r="C372" t="s">
        <v>1693</v>
      </c>
      <c r="D372">
        <v>2019</v>
      </c>
      <c r="E372" t="s">
        <v>1696</v>
      </c>
      <c r="J372">
        <v>3</v>
      </c>
      <c r="N372">
        <f t="shared" si="6"/>
        <v>3</v>
      </c>
    </row>
    <row r="373" spans="1:14" x14ac:dyDescent="0.3">
      <c r="A373" t="str">
        <f>VLOOKUP(E373,'colecciones 2019 tipos'!$A$3:$B$307,2,FALSE)</f>
        <v>Departamento</v>
      </c>
      <c r="B373" t="str">
        <f>VLOOKUP(C373,BIBLIOTECA!$A$2:$B$41,2,FALSE)</f>
        <v>MED</v>
      </c>
      <c r="C373" t="s">
        <v>1693</v>
      </c>
      <c r="D373">
        <v>2019</v>
      </c>
      <c r="E373" t="s">
        <v>1623</v>
      </c>
      <c r="J373">
        <v>2</v>
      </c>
      <c r="N373">
        <f t="shared" si="6"/>
        <v>2</v>
      </c>
    </row>
    <row r="374" spans="1:14" x14ac:dyDescent="0.3">
      <c r="A374" t="str">
        <f>VLOOKUP(E374,'colecciones 2019 tipos'!$A$3:$B$307,2,FALSE)</f>
        <v>Departamento</v>
      </c>
      <c r="B374" t="str">
        <f>VLOOKUP(C374,BIBLIOTECA!$A$2:$B$41,2,FALSE)</f>
        <v>MED</v>
      </c>
      <c r="C374" t="s">
        <v>1693</v>
      </c>
      <c r="D374">
        <v>2019</v>
      </c>
      <c r="E374" t="s">
        <v>1698</v>
      </c>
      <c r="J374">
        <v>14</v>
      </c>
      <c r="N374">
        <f t="shared" si="6"/>
        <v>14</v>
      </c>
    </row>
    <row r="375" spans="1:14" x14ac:dyDescent="0.3">
      <c r="A375" t="str">
        <f>VLOOKUP(E375,'colecciones 2019 tipos'!$A$3:$B$307,2,FALSE)</f>
        <v>Departamento</v>
      </c>
      <c r="B375" t="str">
        <f>VLOOKUP(C375,BIBLIOTECA!$A$2:$B$41,2,FALSE)</f>
        <v>MED</v>
      </c>
      <c r="C375" t="s">
        <v>1693</v>
      </c>
      <c r="D375">
        <v>2019</v>
      </c>
      <c r="E375" t="s">
        <v>1700</v>
      </c>
      <c r="J375">
        <v>34</v>
      </c>
      <c r="M375">
        <v>0</v>
      </c>
      <c r="N375">
        <f t="shared" si="6"/>
        <v>34</v>
      </c>
    </row>
    <row r="376" spans="1:14" x14ac:dyDescent="0.3">
      <c r="A376" t="str">
        <f>VLOOKUP(E376,'colecciones 2019 tipos'!$A$3:$B$307,2,FALSE)</f>
        <v>Departamento</v>
      </c>
      <c r="B376" t="str">
        <f>VLOOKUP(C376,BIBLIOTECA!$A$2:$B$41,2,FALSE)</f>
        <v>MED</v>
      </c>
      <c r="C376" t="s">
        <v>1693</v>
      </c>
      <c r="D376">
        <v>2019</v>
      </c>
      <c r="E376" t="s">
        <v>1701</v>
      </c>
      <c r="J376">
        <v>5</v>
      </c>
      <c r="N376">
        <f t="shared" si="6"/>
        <v>5</v>
      </c>
    </row>
    <row r="377" spans="1:14" x14ac:dyDescent="0.3">
      <c r="A377" t="str">
        <f>VLOOKUP(E377,'colecciones 2019 tipos'!$A$3:$B$307,2,FALSE)</f>
        <v>Departamento</v>
      </c>
      <c r="B377" t="str">
        <f>VLOOKUP(C377,BIBLIOTECA!$A$2:$B$41,2,FALSE)</f>
        <v>MED</v>
      </c>
      <c r="C377" t="s">
        <v>1693</v>
      </c>
      <c r="D377">
        <v>2019</v>
      </c>
      <c r="E377" t="s">
        <v>1702</v>
      </c>
      <c r="J377">
        <v>1</v>
      </c>
      <c r="N377">
        <f t="shared" si="6"/>
        <v>1</v>
      </c>
    </row>
    <row r="378" spans="1:14" x14ac:dyDescent="0.3">
      <c r="A378" t="str">
        <f>VLOOKUP(E378,'colecciones 2019 tipos'!$A$3:$B$307,2,FALSE)</f>
        <v>Departamento</v>
      </c>
      <c r="B378" t="str">
        <f>VLOOKUP(C378,BIBLIOTECA!$A$2:$B$41,2,FALSE)</f>
        <v>MED</v>
      </c>
      <c r="C378" t="s">
        <v>1693</v>
      </c>
      <c r="D378">
        <v>2019</v>
      </c>
      <c r="E378" t="s">
        <v>1703</v>
      </c>
      <c r="H378">
        <v>1</v>
      </c>
      <c r="J378">
        <v>12</v>
      </c>
      <c r="N378">
        <f t="shared" si="6"/>
        <v>13</v>
      </c>
    </row>
    <row r="379" spans="1:14" x14ac:dyDescent="0.3">
      <c r="A379" t="str">
        <f>VLOOKUP(E379,'colecciones 2019 tipos'!$A$3:$B$307,2,FALSE)</f>
        <v>Departamento</v>
      </c>
      <c r="B379" t="str">
        <f>VLOOKUP(C379,BIBLIOTECA!$A$2:$B$41,2,FALSE)</f>
        <v>MED</v>
      </c>
      <c r="C379" t="s">
        <v>1693</v>
      </c>
      <c r="D379">
        <v>2019</v>
      </c>
      <c r="E379" t="s">
        <v>1706</v>
      </c>
      <c r="J379">
        <v>1</v>
      </c>
      <c r="N379">
        <f t="shared" si="6"/>
        <v>1</v>
      </c>
    </row>
    <row r="380" spans="1:14" x14ac:dyDescent="0.3">
      <c r="A380" t="str">
        <f>VLOOKUP(E380,'colecciones 2019 tipos'!$A$3:$B$307,2,FALSE)</f>
        <v>F. Antiguo</v>
      </c>
      <c r="B380" t="str">
        <f>VLOOKUP(C380,BIBLIOTECA!$A$2:$B$41,2,FALSE)</f>
        <v>MED</v>
      </c>
      <c r="C380" t="s">
        <v>1693</v>
      </c>
      <c r="D380">
        <v>2019</v>
      </c>
      <c r="E380" t="s">
        <v>1460</v>
      </c>
      <c r="F380">
        <v>134</v>
      </c>
      <c r="G380">
        <v>2</v>
      </c>
      <c r="H380">
        <v>12</v>
      </c>
      <c r="I380">
        <v>13</v>
      </c>
      <c r="J380">
        <v>8</v>
      </c>
      <c r="K380">
        <v>0</v>
      </c>
      <c r="L380">
        <v>29</v>
      </c>
      <c r="M380">
        <v>0</v>
      </c>
      <c r="N380">
        <f t="shared" si="6"/>
        <v>198</v>
      </c>
    </row>
    <row r="381" spans="1:14" x14ac:dyDescent="0.3">
      <c r="A381" t="str">
        <f>VLOOKUP(E381,'colecciones 2019 tipos'!$A$3:$B$307,2,FALSE)</f>
        <v>Depósito</v>
      </c>
      <c r="B381" t="str">
        <f>VLOOKUP(C381,BIBLIOTECA!$A$2:$B$41,2,FALSE)</f>
        <v>MED</v>
      </c>
      <c r="C381" t="s">
        <v>1693</v>
      </c>
      <c r="D381">
        <v>2019</v>
      </c>
      <c r="E381" t="s">
        <v>1708</v>
      </c>
      <c r="H381">
        <v>36</v>
      </c>
      <c r="I381">
        <v>1</v>
      </c>
      <c r="J381">
        <v>1</v>
      </c>
      <c r="N381">
        <f t="shared" si="6"/>
        <v>38</v>
      </c>
    </row>
    <row r="382" spans="1:14" x14ac:dyDescent="0.3">
      <c r="A382" t="str">
        <f>VLOOKUP(E382,'colecciones 2019 tipos'!$A$3:$B$307,2,FALSE)</f>
        <v>L.A.</v>
      </c>
      <c r="B382" t="str">
        <f>VLOOKUP(C382,BIBLIOTECA!$A$2:$B$41,2,FALSE)</f>
        <v>MED</v>
      </c>
      <c r="C382" t="s">
        <v>1693</v>
      </c>
      <c r="D382">
        <v>2019</v>
      </c>
      <c r="E382" t="s">
        <v>1468</v>
      </c>
      <c r="F382">
        <v>16</v>
      </c>
      <c r="G382">
        <v>81</v>
      </c>
      <c r="H382">
        <v>7383</v>
      </c>
      <c r="I382">
        <v>884</v>
      </c>
      <c r="J382">
        <v>483</v>
      </c>
      <c r="K382">
        <v>0</v>
      </c>
      <c r="L382">
        <v>30</v>
      </c>
      <c r="M382">
        <v>2</v>
      </c>
      <c r="N382">
        <f t="shared" si="6"/>
        <v>8879</v>
      </c>
    </row>
    <row r="383" spans="1:14" x14ac:dyDescent="0.3">
      <c r="A383" t="str">
        <f>VLOOKUP(E383,'colecciones 2019 tipos'!$A$3:$B$307,2,FALSE)</f>
        <v>Mat. Especiales</v>
      </c>
      <c r="B383" t="str">
        <f>VLOOKUP(C383,BIBLIOTECA!$A$2:$B$41,2,FALSE)</f>
        <v>MED</v>
      </c>
      <c r="C383" t="s">
        <v>1693</v>
      </c>
      <c r="D383">
        <v>2019</v>
      </c>
      <c r="E383" t="s">
        <v>1616</v>
      </c>
      <c r="H383">
        <v>666</v>
      </c>
      <c r="I383">
        <v>77</v>
      </c>
      <c r="J383">
        <v>14</v>
      </c>
      <c r="N383">
        <f t="shared" si="6"/>
        <v>757</v>
      </c>
    </row>
    <row r="384" spans="1:14" x14ac:dyDescent="0.3">
      <c r="A384" t="str">
        <f>VLOOKUP(E384,'colecciones 2019 tipos'!$A$3:$B$307,2,FALSE)</f>
        <v>B. Trabajo</v>
      </c>
      <c r="B384" t="str">
        <f>VLOOKUP(C384,BIBLIOTECA!$A$2:$B$41,2,FALSE)</f>
        <v>MED</v>
      </c>
      <c r="C384" t="s">
        <v>1693</v>
      </c>
      <c r="D384">
        <v>2019</v>
      </c>
      <c r="E384" t="s">
        <v>1711</v>
      </c>
      <c r="H384">
        <v>249</v>
      </c>
      <c r="I384">
        <v>29</v>
      </c>
      <c r="J384">
        <v>12</v>
      </c>
      <c r="N384">
        <f t="shared" si="6"/>
        <v>290</v>
      </c>
    </row>
    <row r="385" spans="1:14" x14ac:dyDescent="0.3">
      <c r="A385" t="str">
        <f>VLOOKUP(E385,'colecciones 2019 tipos'!$A$3:$B$307,2,FALSE)</f>
        <v>Depósito</v>
      </c>
      <c r="B385" t="str">
        <f>VLOOKUP(C385,BIBLIOTECA!$A$2:$B$41,2,FALSE)</f>
        <v>MED</v>
      </c>
      <c r="C385" t="s">
        <v>1712</v>
      </c>
      <c r="D385">
        <v>2019</v>
      </c>
      <c r="E385" t="s">
        <v>1713</v>
      </c>
      <c r="H385">
        <v>15</v>
      </c>
      <c r="I385">
        <v>6</v>
      </c>
      <c r="J385">
        <v>28</v>
      </c>
      <c r="L385">
        <v>5</v>
      </c>
      <c r="M385">
        <v>0</v>
      </c>
      <c r="N385">
        <f t="shared" si="6"/>
        <v>54</v>
      </c>
    </row>
    <row r="386" spans="1:14" x14ac:dyDescent="0.3">
      <c r="A386" t="str">
        <f>VLOOKUP(E386,'colecciones 2019 tipos'!$A$3:$B$307,2,FALSE)</f>
        <v>Depósito</v>
      </c>
      <c r="B386" t="str">
        <f>VLOOKUP(C386,BIBLIOTECA!$A$2:$B$41,2,FALSE)</f>
        <v>MED</v>
      </c>
      <c r="C386" t="s">
        <v>1712</v>
      </c>
      <c r="D386">
        <v>2019</v>
      </c>
      <c r="E386" t="s">
        <v>1714</v>
      </c>
      <c r="H386">
        <v>1</v>
      </c>
      <c r="J386">
        <v>4</v>
      </c>
      <c r="L386">
        <v>3</v>
      </c>
      <c r="M386">
        <v>0</v>
      </c>
      <c r="N386">
        <f t="shared" si="6"/>
        <v>8</v>
      </c>
    </row>
    <row r="387" spans="1:14" x14ac:dyDescent="0.3">
      <c r="A387" t="str">
        <f>VLOOKUP(E387,'colecciones 2019 tipos'!$A$3:$B$307,2,FALSE)</f>
        <v>Departamento</v>
      </c>
      <c r="B387" t="str">
        <f>VLOOKUP(C387,BIBLIOTECA!$A$2:$B$41,2,FALSE)</f>
        <v>ODO</v>
      </c>
      <c r="C387" t="s">
        <v>1715</v>
      </c>
      <c r="D387">
        <v>2019</v>
      </c>
      <c r="E387" t="s">
        <v>1716</v>
      </c>
      <c r="H387">
        <v>3</v>
      </c>
      <c r="I387">
        <v>1</v>
      </c>
      <c r="J387">
        <v>0</v>
      </c>
      <c r="K387">
        <v>0</v>
      </c>
      <c r="L387">
        <v>1</v>
      </c>
      <c r="N387">
        <f t="shared" si="6"/>
        <v>5</v>
      </c>
    </row>
    <row r="388" spans="1:14" x14ac:dyDescent="0.3">
      <c r="A388" t="str">
        <f>VLOOKUP(E388,'colecciones 2019 tipos'!$A$3:$B$307,2,FALSE)</f>
        <v>Depósito</v>
      </c>
      <c r="B388" t="str">
        <f>VLOOKUP(C388,BIBLIOTECA!$A$2:$B$41,2,FALSE)</f>
        <v>ODO</v>
      </c>
      <c r="C388" t="s">
        <v>1715</v>
      </c>
      <c r="D388">
        <v>2019</v>
      </c>
      <c r="E388" t="s">
        <v>1439</v>
      </c>
      <c r="H388">
        <v>5</v>
      </c>
      <c r="I388">
        <v>1</v>
      </c>
      <c r="L388">
        <v>8</v>
      </c>
      <c r="N388">
        <f t="shared" si="6"/>
        <v>14</v>
      </c>
    </row>
    <row r="389" spans="1:14" x14ac:dyDescent="0.3">
      <c r="A389" t="str">
        <f>VLOOKUP(E389,'colecciones 2019 tipos'!$A$3:$B$307,2,FALSE)</f>
        <v>Depósito</v>
      </c>
      <c r="B389" t="str">
        <f>VLOOKUP(C389,BIBLIOTECA!$A$2:$B$41,2,FALSE)</f>
        <v>ODO</v>
      </c>
      <c r="C389" t="s">
        <v>1715</v>
      </c>
      <c r="D389">
        <v>2019</v>
      </c>
      <c r="E389" t="s">
        <v>1445</v>
      </c>
      <c r="H389">
        <v>29</v>
      </c>
      <c r="I389">
        <v>9</v>
      </c>
      <c r="J389">
        <v>5</v>
      </c>
      <c r="K389">
        <v>0</v>
      </c>
      <c r="L389">
        <v>7</v>
      </c>
      <c r="M389">
        <v>0</v>
      </c>
      <c r="N389">
        <f t="shared" si="6"/>
        <v>50</v>
      </c>
    </row>
    <row r="390" spans="1:14" x14ac:dyDescent="0.3">
      <c r="A390" t="str">
        <f>VLOOKUP(E390,'colecciones 2019 tipos'!$A$3:$B$307,2,FALSE)</f>
        <v>L.A.</v>
      </c>
      <c r="B390" t="str">
        <f>VLOOKUP(C390,BIBLIOTECA!$A$2:$B$41,2,FALSE)</f>
        <v>ODO</v>
      </c>
      <c r="C390" t="s">
        <v>1715</v>
      </c>
      <c r="D390">
        <v>2019</v>
      </c>
      <c r="E390" t="s">
        <v>1718</v>
      </c>
      <c r="H390">
        <v>1</v>
      </c>
      <c r="I390">
        <v>3</v>
      </c>
      <c r="L390">
        <v>22</v>
      </c>
      <c r="N390">
        <f t="shared" si="6"/>
        <v>26</v>
      </c>
    </row>
    <row r="391" spans="1:14" x14ac:dyDescent="0.3">
      <c r="A391" t="str">
        <f>VLOOKUP(E391,'colecciones 2019 tipos'!$A$3:$B$307,2,FALSE)</f>
        <v>L.A.</v>
      </c>
      <c r="B391" t="str">
        <f>VLOOKUP(C391,BIBLIOTECA!$A$2:$B$41,2,FALSE)</f>
        <v>ODO</v>
      </c>
      <c r="C391" t="s">
        <v>1715</v>
      </c>
      <c r="D391">
        <v>2019</v>
      </c>
      <c r="E391" t="s">
        <v>1468</v>
      </c>
      <c r="G391">
        <v>12</v>
      </c>
      <c r="H391">
        <v>1057</v>
      </c>
      <c r="I391">
        <v>295</v>
      </c>
      <c r="J391">
        <v>211</v>
      </c>
      <c r="K391">
        <v>0</v>
      </c>
      <c r="L391">
        <v>707</v>
      </c>
      <c r="M391">
        <v>0</v>
      </c>
      <c r="N391">
        <f t="shared" si="6"/>
        <v>2282</v>
      </c>
    </row>
    <row r="392" spans="1:14" x14ac:dyDescent="0.3">
      <c r="A392" t="str">
        <f>VLOOKUP(E392,'colecciones 2019 tipos'!$A$3:$B$307,2,FALSE)</f>
        <v>L.A.</v>
      </c>
      <c r="B392" t="str">
        <f>VLOOKUP(C392,BIBLIOTECA!$A$2:$B$41,2,FALSE)</f>
        <v>ODO</v>
      </c>
      <c r="C392" t="s">
        <v>1715</v>
      </c>
      <c r="D392">
        <v>2019</v>
      </c>
      <c r="E392" t="s">
        <v>1498</v>
      </c>
      <c r="H392">
        <v>62</v>
      </c>
      <c r="I392">
        <v>31</v>
      </c>
      <c r="J392">
        <v>16</v>
      </c>
      <c r="L392">
        <v>794</v>
      </c>
      <c r="N392">
        <f t="shared" si="6"/>
        <v>903</v>
      </c>
    </row>
    <row r="393" spans="1:14" x14ac:dyDescent="0.3">
      <c r="A393" t="str">
        <f>VLOOKUP(E393,'colecciones 2019 tipos'!$A$3:$B$307,2,FALSE)</f>
        <v>L.A.</v>
      </c>
      <c r="B393" t="str">
        <f>VLOOKUP(C393,BIBLIOTECA!$A$2:$B$41,2,FALSE)</f>
        <v>ODO</v>
      </c>
      <c r="C393" t="s">
        <v>1715</v>
      </c>
      <c r="D393">
        <v>2019</v>
      </c>
      <c r="E393" t="s">
        <v>1825</v>
      </c>
      <c r="L393">
        <v>2</v>
      </c>
      <c r="N393">
        <f t="shared" si="6"/>
        <v>2</v>
      </c>
    </row>
    <row r="394" spans="1:14" x14ac:dyDescent="0.3">
      <c r="A394" t="str">
        <f>VLOOKUP(E394,'colecciones 2019 tipos'!$A$3:$B$307,2,FALSE)</f>
        <v>Mat. Especiales</v>
      </c>
      <c r="B394" t="str">
        <f>VLOOKUP(C394,BIBLIOTECA!$A$2:$B$41,2,FALSE)</f>
        <v>ODO</v>
      </c>
      <c r="C394" t="s">
        <v>1715</v>
      </c>
      <c r="D394">
        <v>2019</v>
      </c>
      <c r="E394" t="s">
        <v>1511</v>
      </c>
      <c r="H394">
        <v>5</v>
      </c>
      <c r="I394">
        <v>16</v>
      </c>
      <c r="J394">
        <v>1</v>
      </c>
      <c r="K394">
        <v>0</v>
      </c>
      <c r="L394">
        <v>1</v>
      </c>
      <c r="M394">
        <v>0</v>
      </c>
      <c r="N394">
        <f t="shared" si="6"/>
        <v>23</v>
      </c>
    </row>
    <row r="395" spans="1:14" x14ac:dyDescent="0.3">
      <c r="A395" t="str">
        <f>VLOOKUP(E395,'colecciones 2019 tipos'!$A$3:$B$307,2,FALSE)</f>
        <v>Mat. Especiales</v>
      </c>
      <c r="B395" t="str">
        <f>VLOOKUP(C395,BIBLIOTECA!$A$2:$B$41,2,FALSE)</f>
        <v>ODO</v>
      </c>
      <c r="C395" t="s">
        <v>1715</v>
      </c>
      <c r="D395">
        <v>2019</v>
      </c>
      <c r="E395" t="s">
        <v>1562</v>
      </c>
      <c r="H395">
        <v>35</v>
      </c>
      <c r="I395">
        <v>2</v>
      </c>
      <c r="J395">
        <v>2</v>
      </c>
      <c r="K395">
        <v>6</v>
      </c>
      <c r="L395">
        <v>1</v>
      </c>
      <c r="N395">
        <f t="shared" si="6"/>
        <v>46</v>
      </c>
    </row>
    <row r="396" spans="1:14" x14ac:dyDescent="0.3">
      <c r="A396" t="str">
        <f>VLOOKUP(E396,'colecciones 2019 tipos'!$A$3:$B$307,2,FALSE)</f>
        <v>Mat. Especiales</v>
      </c>
      <c r="B396" t="str">
        <f>VLOOKUP(C396,BIBLIOTECA!$A$2:$B$41,2,FALSE)</f>
        <v>ODO</v>
      </c>
      <c r="C396" t="s">
        <v>1715</v>
      </c>
      <c r="D396">
        <v>2019</v>
      </c>
      <c r="E396" t="s">
        <v>1552</v>
      </c>
      <c r="G396">
        <v>3</v>
      </c>
      <c r="H396">
        <v>2054</v>
      </c>
      <c r="I396">
        <v>648</v>
      </c>
      <c r="J396">
        <v>199</v>
      </c>
      <c r="L396">
        <v>514</v>
      </c>
      <c r="N396">
        <f t="shared" si="6"/>
        <v>3418</v>
      </c>
    </row>
    <row r="397" spans="1:14" x14ac:dyDescent="0.3">
      <c r="A397" t="str">
        <f>VLOOKUP(E397,'colecciones 2019 tipos'!$A$3:$B$307,2,FALSE)</f>
        <v>No librario</v>
      </c>
      <c r="B397" t="str">
        <f>VLOOKUP(C397,BIBLIOTECA!$A$2:$B$41,2,FALSE)</f>
        <v>OPT</v>
      </c>
      <c r="C397" t="s">
        <v>1719</v>
      </c>
      <c r="D397">
        <v>2019</v>
      </c>
      <c r="E397" t="s">
        <v>1720</v>
      </c>
      <c r="H397">
        <v>88</v>
      </c>
      <c r="I397">
        <v>53</v>
      </c>
      <c r="J397">
        <v>120</v>
      </c>
      <c r="K397">
        <v>1</v>
      </c>
      <c r="L397">
        <v>1</v>
      </c>
      <c r="M397">
        <v>0</v>
      </c>
      <c r="N397">
        <f t="shared" si="6"/>
        <v>263</v>
      </c>
    </row>
    <row r="398" spans="1:14" x14ac:dyDescent="0.3">
      <c r="A398" t="str">
        <f>VLOOKUP(E398,'colecciones 2019 tipos'!$A$3:$B$307,2,FALSE)</f>
        <v>No librario</v>
      </c>
      <c r="B398" t="str">
        <f>VLOOKUP(C398,BIBLIOTECA!$A$2:$B$41,2,FALSE)</f>
        <v>OPT</v>
      </c>
      <c r="C398" t="s">
        <v>1719</v>
      </c>
      <c r="D398">
        <v>2019</v>
      </c>
      <c r="E398" t="s">
        <v>1721</v>
      </c>
      <c r="J398">
        <v>5</v>
      </c>
      <c r="M398">
        <v>0</v>
      </c>
      <c r="N398">
        <f t="shared" si="6"/>
        <v>5</v>
      </c>
    </row>
    <row r="399" spans="1:14" x14ac:dyDescent="0.3">
      <c r="A399" t="str">
        <f>VLOOKUP(E399,'colecciones 2019 tipos'!$A$3:$B$307,2,FALSE)</f>
        <v>Ocio</v>
      </c>
      <c r="B399" t="str">
        <f>VLOOKUP(C399,BIBLIOTECA!$A$2:$B$41,2,FALSE)</f>
        <v>OPT</v>
      </c>
      <c r="C399" t="s">
        <v>1719</v>
      </c>
      <c r="D399">
        <v>2019</v>
      </c>
      <c r="E399" t="s">
        <v>1493</v>
      </c>
      <c r="H399">
        <v>44</v>
      </c>
      <c r="I399">
        <v>30</v>
      </c>
      <c r="J399">
        <v>7</v>
      </c>
      <c r="M399">
        <v>0</v>
      </c>
      <c r="N399">
        <f t="shared" si="6"/>
        <v>81</v>
      </c>
    </row>
    <row r="400" spans="1:14" x14ac:dyDescent="0.3">
      <c r="A400" t="str">
        <f>VLOOKUP(E400,'colecciones 2019 tipos'!$A$3:$B$307,2,FALSE)</f>
        <v>Depósito</v>
      </c>
      <c r="B400" t="str">
        <f>VLOOKUP(C400,BIBLIOTECA!$A$2:$B$41,2,FALSE)</f>
        <v>OPT</v>
      </c>
      <c r="C400" t="s">
        <v>1719</v>
      </c>
      <c r="D400">
        <v>2019</v>
      </c>
      <c r="E400" t="s">
        <v>1439</v>
      </c>
      <c r="H400">
        <v>12</v>
      </c>
      <c r="I400">
        <v>3</v>
      </c>
      <c r="J400">
        <v>0</v>
      </c>
      <c r="N400">
        <f t="shared" si="6"/>
        <v>15</v>
      </c>
    </row>
    <row r="401" spans="1:14" x14ac:dyDescent="0.3">
      <c r="A401" t="str">
        <f>VLOOKUP(E401,'colecciones 2019 tipos'!$A$3:$B$307,2,FALSE)</f>
        <v>Departamento</v>
      </c>
      <c r="B401" t="str">
        <f>VLOOKUP(C401,BIBLIOTECA!$A$2:$B$41,2,FALSE)</f>
        <v>OPT</v>
      </c>
      <c r="C401" t="s">
        <v>1719</v>
      </c>
      <c r="D401">
        <v>2019</v>
      </c>
      <c r="E401" t="s">
        <v>1722</v>
      </c>
      <c r="J401">
        <v>2</v>
      </c>
      <c r="N401">
        <f t="shared" si="6"/>
        <v>2</v>
      </c>
    </row>
    <row r="402" spans="1:14" x14ac:dyDescent="0.3">
      <c r="A402" t="str">
        <f>VLOOKUP(E402,'colecciones 2019 tipos'!$A$3:$B$307,2,FALSE)</f>
        <v>Depósito</v>
      </c>
      <c r="B402" t="str">
        <f>VLOOKUP(C402,BIBLIOTECA!$A$2:$B$41,2,FALSE)</f>
        <v>OPT</v>
      </c>
      <c r="C402" t="s">
        <v>1719</v>
      </c>
      <c r="D402">
        <v>2019</v>
      </c>
      <c r="E402" t="s">
        <v>1472</v>
      </c>
      <c r="H402">
        <v>2</v>
      </c>
      <c r="I402">
        <v>1</v>
      </c>
      <c r="J402">
        <v>50</v>
      </c>
      <c r="K402">
        <v>54</v>
      </c>
      <c r="M402">
        <v>0</v>
      </c>
      <c r="N402">
        <f t="shared" si="6"/>
        <v>107</v>
      </c>
    </row>
    <row r="403" spans="1:14" x14ac:dyDescent="0.3">
      <c r="A403" t="str">
        <f>VLOOKUP(E403,'colecciones 2019 tipos'!$A$3:$B$307,2,FALSE)</f>
        <v>L.A.</v>
      </c>
      <c r="B403" t="str">
        <f>VLOOKUP(C403,BIBLIOTECA!$A$2:$B$41,2,FALSE)</f>
        <v>OPT</v>
      </c>
      <c r="C403" t="s">
        <v>1719</v>
      </c>
      <c r="D403">
        <v>2019</v>
      </c>
      <c r="E403" t="s">
        <v>1723</v>
      </c>
      <c r="H403">
        <v>5073</v>
      </c>
      <c r="I403">
        <v>2658</v>
      </c>
      <c r="J403">
        <v>717</v>
      </c>
      <c r="M403">
        <v>1</v>
      </c>
      <c r="N403">
        <f t="shared" si="6"/>
        <v>8449</v>
      </c>
    </row>
    <row r="404" spans="1:14" x14ac:dyDescent="0.3">
      <c r="A404" t="str">
        <f>VLOOKUP(E404,'colecciones 2019 tipos'!$A$3:$B$307,2,FALSE)</f>
        <v>L.A.</v>
      </c>
      <c r="B404" t="str">
        <f>VLOOKUP(C404,BIBLIOTECA!$A$2:$B$41,2,FALSE)</f>
        <v>OPT</v>
      </c>
      <c r="C404" t="s">
        <v>1719</v>
      </c>
      <c r="D404">
        <v>2019</v>
      </c>
      <c r="E404" t="s">
        <v>1468</v>
      </c>
      <c r="G404">
        <v>17</v>
      </c>
      <c r="H404">
        <v>1383</v>
      </c>
      <c r="I404">
        <v>316</v>
      </c>
      <c r="J404">
        <v>396</v>
      </c>
      <c r="K404">
        <v>8</v>
      </c>
      <c r="L404">
        <v>11</v>
      </c>
      <c r="M404">
        <v>4</v>
      </c>
      <c r="N404">
        <f t="shared" si="6"/>
        <v>2135</v>
      </c>
    </row>
    <row r="405" spans="1:14" x14ac:dyDescent="0.3">
      <c r="A405" t="str">
        <f>VLOOKUP(E405,'colecciones 2019 tipos'!$A$3:$B$307,2,FALSE)</f>
        <v>L.A.</v>
      </c>
      <c r="B405" t="str">
        <f>VLOOKUP(C405,BIBLIOTECA!$A$2:$B$41,2,FALSE)</f>
        <v>OPT</v>
      </c>
      <c r="C405" t="s">
        <v>1719</v>
      </c>
      <c r="D405">
        <v>2019</v>
      </c>
      <c r="E405" t="s">
        <v>1473</v>
      </c>
      <c r="H405">
        <v>4</v>
      </c>
      <c r="I405">
        <v>5</v>
      </c>
      <c r="J405">
        <v>1</v>
      </c>
      <c r="L405">
        <v>0</v>
      </c>
      <c r="N405">
        <f t="shared" si="6"/>
        <v>10</v>
      </c>
    </row>
    <row r="406" spans="1:14" x14ac:dyDescent="0.3">
      <c r="A406" t="str">
        <f>VLOOKUP(E406,'colecciones 2019 tipos'!$A$3:$B$307,2,FALSE)</f>
        <v>Referencia</v>
      </c>
      <c r="B406" t="str">
        <f>VLOOKUP(C406,BIBLIOTECA!$A$2:$B$41,2,FALSE)</f>
        <v>OPT</v>
      </c>
      <c r="C406" t="s">
        <v>1719</v>
      </c>
      <c r="D406">
        <v>2019</v>
      </c>
      <c r="E406" t="s">
        <v>1569</v>
      </c>
      <c r="H406">
        <v>1</v>
      </c>
      <c r="J406">
        <v>1</v>
      </c>
      <c r="N406">
        <f t="shared" ref="N406:N466" si="7">SUM(F406:M406)</f>
        <v>2</v>
      </c>
    </row>
    <row r="407" spans="1:14" x14ac:dyDescent="0.3">
      <c r="A407" t="str">
        <f>VLOOKUP(E407,'colecciones 2019 tipos'!$A$3:$B$307,2,FALSE)</f>
        <v>Referencia</v>
      </c>
      <c r="B407" t="str">
        <f>VLOOKUP(C407,BIBLIOTECA!$A$2:$B$41,2,FALSE)</f>
        <v>OPT</v>
      </c>
      <c r="C407" t="s">
        <v>1719</v>
      </c>
      <c r="D407">
        <v>2019</v>
      </c>
      <c r="E407" t="s">
        <v>1477</v>
      </c>
      <c r="J407">
        <v>1</v>
      </c>
      <c r="N407">
        <f t="shared" si="7"/>
        <v>1</v>
      </c>
    </row>
    <row r="408" spans="1:14" x14ac:dyDescent="0.3">
      <c r="A408" t="str">
        <f>VLOOKUP(E408,'colecciones 2019 tipos'!$A$3:$B$307,2,FALSE)</f>
        <v>Depósito</v>
      </c>
      <c r="B408" t="str">
        <f>VLOOKUP(C408,BIBLIOTECA!$A$2:$B$41,2,FALSE)</f>
        <v>OPT</v>
      </c>
      <c r="C408" t="s">
        <v>1719</v>
      </c>
      <c r="D408">
        <v>2019</v>
      </c>
      <c r="E408" t="s">
        <v>1826</v>
      </c>
      <c r="H408">
        <v>12</v>
      </c>
      <c r="I408">
        <v>7</v>
      </c>
      <c r="N408">
        <f t="shared" si="7"/>
        <v>19</v>
      </c>
    </row>
    <row r="409" spans="1:14" x14ac:dyDescent="0.3">
      <c r="A409" t="str">
        <f>VLOOKUP(E409,'colecciones 2019 tipos'!$A$3:$B$307,2,FALSE)</f>
        <v>Mat. Especiales</v>
      </c>
      <c r="B409" t="str">
        <f>VLOOKUP(C409,BIBLIOTECA!$A$2:$B$41,2,FALSE)</f>
        <v>PSI</v>
      </c>
      <c r="C409" t="s">
        <v>1724</v>
      </c>
      <c r="D409">
        <v>2019</v>
      </c>
      <c r="E409" t="s">
        <v>1564</v>
      </c>
      <c r="G409">
        <v>1</v>
      </c>
      <c r="H409">
        <v>1</v>
      </c>
      <c r="I409">
        <v>11</v>
      </c>
      <c r="K409">
        <v>1</v>
      </c>
      <c r="M409">
        <v>0</v>
      </c>
      <c r="N409">
        <f t="shared" si="7"/>
        <v>14</v>
      </c>
    </row>
    <row r="410" spans="1:14" x14ac:dyDescent="0.3">
      <c r="A410" t="str">
        <f>VLOOKUP(E410,'colecciones 2019 tipos'!$A$3:$B$307,2,FALSE)</f>
        <v>No librario</v>
      </c>
      <c r="B410" t="str">
        <f>VLOOKUP(C410,BIBLIOTECA!$A$2:$B$41,2,FALSE)</f>
        <v>PSI</v>
      </c>
      <c r="C410" t="s">
        <v>1724</v>
      </c>
      <c r="D410">
        <v>2019</v>
      </c>
      <c r="E410" t="s">
        <v>1725</v>
      </c>
      <c r="H410">
        <v>8</v>
      </c>
      <c r="I410">
        <v>9</v>
      </c>
      <c r="J410">
        <v>4</v>
      </c>
      <c r="K410">
        <v>0</v>
      </c>
      <c r="M410">
        <v>0</v>
      </c>
      <c r="N410">
        <f t="shared" si="7"/>
        <v>21</v>
      </c>
    </row>
    <row r="411" spans="1:14" x14ac:dyDescent="0.3">
      <c r="A411" t="str">
        <f>VLOOKUP(E411,'colecciones 2019 tipos'!$A$3:$B$307,2,FALSE)</f>
        <v>Depósito</v>
      </c>
      <c r="B411" t="str">
        <f>VLOOKUP(C411,BIBLIOTECA!$A$2:$B$41,2,FALSE)</f>
        <v>PSI</v>
      </c>
      <c r="C411" t="s">
        <v>1724</v>
      </c>
      <c r="D411">
        <v>2019</v>
      </c>
      <c r="E411" t="s">
        <v>1439</v>
      </c>
      <c r="F411">
        <v>1</v>
      </c>
      <c r="G411">
        <v>20</v>
      </c>
      <c r="H411">
        <v>147</v>
      </c>
      <c r="I411">
        <v>132</v>
      </c>
      <c r="J411">
        <v>58</v>
      </c>
      <c r="K411">
        <v>0</v>
      </c>
      <c r="L411">
        <v>3</v>
      </c>
      <c r="M411">
        <v>0</v>
      </c>
      <c r="N411">
        <f t="shared" si="7"/>
        <v>361</v>
      </c>
    </row>
    <row r="412" spans="1:14" x14ac:dyDescent="0.3">
      <c r="A412" t="str">
        <f>VLOOKUP(E412,'colecciones 2019 tipos'!$A$3:$B$307,2,FALSE)</f>
        <v>Depósito</v>
      </c>
      <c r="B412" t="str">
        <f>VLOOKUP(C412,BIBLIOTECA!$A$2:$B$41,2,FALSE)</f>
        <v>PSI</v>
      </c>
      <c r="C412" t="s">
        <v>1724</v>
      </c>
      <c r="D412">
        <v>2019</v>
      </c>
      <c r="E412" t="s">
        <v>1445</v>
      </c>
      <c r="J412">
        <v>2</v>
      </c>
      <c r="L412">
        <v>0</v>
      </c>
      <c r="M412">
        <v>0</v>
      </c>
      <c r="N412">
        <f t="shared" si="7"/>
        <v>2</v>
      </c>
    </row>
    <row r="413" spans="1:14" x14ac:dyDescent="0.3">
      <c r="A413" t="str">
        <f>VLOOKUP(E413,'colecciones 2019 tipos'!$A$3:$B$307,2,FALSE)</f>
        <v>No librario</v>
      </c>
      <c r="B413" t="str">
        <f>VLOOKUP(C413,BIBLIOTECA!$A$2:$B$41,2,FALSE)</f>
        <v>PSI</v>
      </c>
      <c r="C413" t="s">
        <v>1724</v>
      </c>
      <c r="D413">
        <v>2019</v>
      </c>
      <c r="E413" t="s">
        <v>1726</v>
      </c>
      <c r="G413">
        <v>4</v>
      </c>
      <c r="H413">
        <v>143</v>
      </c>
      <c r="I413">
        <v>41</v>
      </c>
      <c r="J413">
        <v>5</v>
      </c>
      <c r="M413">
        <v>0</v>
      </c>
      <c r="N413">
        <f t="shared" si="7"/>
        <v>193</v>
      </c>
    </row>
    <row r="414" spans="1:14" x14ac:dyDescent="0.3">
      <c r="A414" t="str">
        <f>VLOOKUP(E414,'colecciones 2019 tipos'!$A$3:$B$307,2,FALSE)</f>
        <v>No librario</v>
      </c>
      <c r="B414" t="str">
        <f>VLOOKUP(C414,BIBLIOTECA!$A$2:$B$41,2,FALSE)</f>
        <v>PSI</v>
      </c>
      <c r="C414" t="s">
        <v>1724</v>
      </c>
      <c r="D414">
        <v>2019</v>
      </c>
      <c r="E414" t="s">
        <v>1687</v>
      </c>
      <c r="F414">
        <v>12</v>
      </c>
      <c r="G414">
        <v>8</v>
      </c>
      <c r="H414">
        <v>4233</v>
      </c>
      <c r="I414">
        <v>1033</v>
      </c>
      <c r="J414">
        <v>57</v>
      </c>
      <c r="K414">
        <v>1</v>
      </c>
      <c r="M414">
        <v>0</v>
      </c>
      <c r="N414">
        <f t="shared" si="7"/>
        <v>5344</v>
      </c>
    </row>
    <row r="415" spans="1:14" x14ac:dyDescent="0.3">
      <c r="A415" t="str">
        <f>VLOOKUP(E415,'colecciones 2019 tipos'!$A$3:$B$307,2,FALSE)</f>
        <v>Departamento</v>
      </c>
      <c r="B415" t="str">
        <f>VLOOKUP(C415,BIBLIOTECA!$A$2:$B$41,2,FALSE)</f>
        <v>PSI</v>
      </c>
      <c r="C415" t="s">
        <v>1724</v>
      </c>
      <c r="D415">
        <v>2019</v>
      </c>
      <c r="E415" t="s">
        <v>1728</v>
      </c>
      <c r="G415">
        <v>0</v>
      </c>
      <c r="H415">
        <v>6</v>
      </c>
      <c r="I415">
        <v>5</v>
      </c>
      <c r="J415">
        <v>1</v>
      </c>
      <c r="K415">
        <v>0</v>
      </c>
      <c r="L415">
        <v>12</v>
      </c>
      <c r="M415">
        <v>0</v>
      </c>
      <c r="N415">
        <f t="shared" si="7"/>
        <v>24</v>
      </c>
    </row>
    <row r="416" spans="1:14" x14ac:dyDescent="0.3">
      <c r="A416" t="str">
        <f>VLOOKUP(E416,'colecciones 2019 tipos'!$A$3:$B$307,2,FALSE)</f>
        <v>Departamento</v>
      </c>
      <c r="B416" t="str">
        <f>VLOOKUP(C416,BIBLIOTECA!$A$2:$B$41,2,FALSE)</f>
        <v>PSI</v>
      </c>
      <c r="C416" t="s">
        <v>1724</v>
      </c>
      <c r="D416">
        <v>2019</v>
      </c>
      <c r="E416" t="s">
        <v>1729</v>
      </c>
      <c r="I416">
        <v>1</v>
      </c>
      <c r="L416">
        <v>2</v>
      </c>
      <c r="M416">
        <v>0</v>
      </c>
      <c r="N416">
        <f t="shared" si="7"/>
        <v>3</v>
      </c>
    </row>
    <row r="417" spans="1:14" x14ac:dyDescent="0.3">
      <c r="A417" t="str">
        <f>VLOOKUP(E417,'colecciones 2019 tipos'!$A$3:$B$307,2,FALSE)</f>
        <v>Departamento</v>
      </c>
      <c r="B417" t="str">
        <f>VLOOKUP(C417,BIBLIOTECA!$A$2:$B$41,2,FALSE)</f>
        <v>PSI</v>
      </c>
      <c r="C417" t="s">
        <v>1724</v>
      </c>
      <c r="D417">
        <v>2019</v>
      </c>
      <c r="E417" t="s">
        <v>1827</v>
      </c>
      <c r="K417">
        <v>2</v>
      </c>
      <c r="N417">
        <f t="shared" si="7"/>
        <v>2</v>
      </c>
    </row>
    <row r="418" spans="1:14" x14ac:dyDescent="0.3">
      <c r="A418" t="str">
        <f>VLOOKUP(E418,'colecciones 2019 tipos'!$A$3:$B$307,2,FALSE)</f>
        <v>Depósito</v>
      </c>
      <c r="B418" t="str">
        <f>VLOOKUP(C418,BIBLIOTECA!$A$2:$B$41,2,FALSE)</f>
        <v>PSI</v>
      </c>
      <c r="C418" t="s">
        <v>1724</v>
      </c>
      <c r="D418">
        <v>2019</v>
      </c>
      <c r="E418" t="s">
        <v>1828</v>
      </c>
      <c r="K418">
        <v>10</v>
      </c>
      <c r="N418">
        <f t="shared" si="7"/>
        <v>10</v>
      </c>
    </row>
    <row r="419" spans="1:14" x14ac:dyDescent="0.3">
      <c r="A419" t="str">
        <f>VLOOKUP(E419,'colecciones 2019 tipos'!$A$3:$B$307,2,FALSE)</f>
        <v>Folletos</v>
      </c>
      <c r="B419" t="str">
        <f>VLOOKUP(C419,BIBLIOTECA!$A$2:$B$41,2,FALSE)</f>
        <v>PSI</v>
      </c>
      <c r="C419" t="s">
        <v>1724</v>
      </c>
      <c r="D419">
        <v>2019</v>
      </c>
      <c r="E419" t="s">
        <v>1600</v>
      </c>
      <c r="H419">
        <v>2</v>
      </c>
      <c r="I419">
        <v>0</v>
      </c>
      <c r="N419">
        <f t="shared" si="7"/>
        <v>2</v>
      </c>
    </row>
    <row r="420" spans="1:14" x14ac:dyDescent="0.3">
      <c r="A420" t="str">
        <f>VLOOKUP(E420,'colecciones 2019 tipos'!$A$3:$B$307,2,FALSE)</f>
        <v>Depósito</v>
      </c>
      <c r="B420" t="str">
        <f>VLOOKUP(C420,BIBLIOTECA!$A$2:$B$41,2,FALSE)</f>
        <v>PSI</v>
      </c>
      <c r="C420" t="s">
        <v>1724</v>
      </c>
      <c r="D420">
        <v>2019</v>
      </c>
      <c r="E420" t="s">
        <v>1472</v>
      </c>
      <c r="G420">
        <v>1</v>
      </c>
      <c r="H420">
        <v>6</v>
      </c>
      <c r="I420">
        <v>3</v>
      </c>
      <c r="J420">
        <v>3</v>
      </c>
      <c r="K420">
        <v>101</v>
      </c>
      <c r="L420">
        <v>2</v>
      </c>
      <c r="M420">
        <v>0</v>
      </c>
      <c r="N420">
        <f t="shared" si="7"/>
        <v>116</v>
      </c>
    </row>
    <row r="421" spans="1:14" x14ac:dyDescent="0.3">
      <c r="A421" t="str">
        <f>VLOOKUP(E421,'colecciones 2019 tipos'!$A$3:$B$307,2,FALSE)</f>
        <v>Depósito</v>
      </c>
      <c r="B421" t="str">
        <f>VLOOKUP(C421,BIBLIOTECA!$A$2:$B$41,2,FALSE)</f>
        <v>PSI</v>
      </c>
      <c r="C421" t="s">
        <v>1724</v>
      </c>
      <c r="D421">
        <v>2019</v>
      </c>
      <c r="E421" t="s">
        <v>1730</v>
      </c>
      <c r="H421">
        <v>5</v>
      </c>
      <c r="I421">
        <v>3</v>
      </c>
      <c r="J421">
        <v>1</v>
      </c>
      <c r="L421">
        <v>0</v>
      </c>
      <c r="N421">
        <f t="shared" si="7"/>
        <v>9</v>
      </c>
    </row>
    <row r="422" spans="1:14" x14ac:dyDescent="0.3">
      <c r="A422" t="str">
        <f>VLOOKUP(E422,'colecciones 2019 tipos'!$A$3:$B$307,2,FALSE)</f>
        <v>Depósito</v>
      </c>
      <c r="B422" t="str">
        <f>VLOOKUP(C422,BIBLIOTECA!$A$2:$B$41,2,FALSE)</f>
        <v>PSI</v>
      </c>
      <c r="C422" t="s">
        <v>1724</v>
      </c>
      <c r="D422">
        <v>2019</v>
      </c>
      <c r="E422" t="s">
        <v>1731</v>
      </c>
      <c r="G422">
        <v>1</v>
      </c>
      <c r="I422">
        <v>4</v>
      </c>
      <c r="J422">
        <v>1</v>
      </c>
      <c r="N422">
        <f t="shared" si="7"/>
        <v>6</v>
      </c>
    </row>
    <row r="423" spans="1:14" x14ac:dyDescent="0.3">
      <c r="A423" t="str">
        <f>VLOOKUP(E423,'colecciones 2019 tipos'!$A$3:$B$307,2,FALSE)</f>
        <v>L.A.</v>
      </c>
      <c r="B423" t="str">
        <f>VLOOKUP(C423,BIBLIOTECA!$A$2:$B$41,2,FALSE)</f>
        <v>PSI</v>
      </c>
      <c r="C423" t="s">
        <v>1724</v>
      </c>
      <c r="D423">
        <v>2019</v>
      </c>
      <c r="E423" t="s">
        <v>1468</v>
      </c>
      <c r="G423">
        <v>662</v>
      </c>
      <c r="H423">
        <v>6804</v>
      </c>
      <c r="I423">
        <v>3670</v>
      </c>
      <c r="J423">
        <v>1226</v>
      </c>
      <c r="K423">
        <v>15</v>
      </c>
      <c r="L423">
        <v>25</v>
      </c>
      <c r="M423">
        <v>4</v>
      </c>
      <c r="N423">
        <f t="shared" si="7"/>
        <v>12406</v>
      </c>
    </row>
    <row r="424" spans="1:14" x14ac:dyDescent="0.3">
      <c r="A424" t="str">
        <f>VLOOKUP(E424,'colecciones 2019 tipos'!$A$3:$B$307,2,FALSE)</f>
        <v>L.A.</v>
      </c>
      <c r="B424" t="str">
        <f>VLOOKUP(C424,BIBLIOTECA!$A$2:$B$41,2,FALSE)</f>
        <v>PSI</v>
      </c>
      <c r="C424" t="s">
        <v>1724</v>
      </c>
      <c r="D424">
        <v>2019</v>
      </c>
      <c r="E424" t="s">
        <v>1473</v>
      </c>
      <c r="H424">
        <v>9</v>
      </c>
      <c r="I424">
        <v>8</v>
      </c>
      <c r="J424">
        <v>4</v>
      </c>
      <c r="K424">
        <v>0</v>
      </c>
      <c r="L424">
        <v>165</v>
      </c>
      <c r="M424">
        <v>0</v>
      </c>
      <c r="N424">
        <f t="shared" si="7"/>
        <v>186</v>
      </c>
    </row>
    <row r="425" spans="1:14" x14ac:dyDescent="0.3">
      <c r="A425" t="str">
        <f>VLOOKUP(E425,'colecciones 2019 tipos'!$A$3:$B$307,2,FALSE)</f>
        <v>Mat. Especiales</v>
      </c>
      <c r="B425" t="str">
        <f>VLOOKUP(C425,BIBLIOTECA!$A$2:$B$41,2,FALSE)</f>
        <v>PSI</v>
      </c>
      <c r="C425" t="s">
        <v>1724</v>
      </c>
      <c r="D425">
        <v>2019</v>
      </c>
      <c r="E425" t="s">
        <v>1734</v>
      </c>
      <c r="J425">
        <v>10</v>
      </c>
      <c r="M425">
        <v>0</v>
      </c>
      <c r="N425">
        <f t="shared" si="7"/>
        <v>10</v>
      </c>
    </row>
    <row r="426" spans="1:14" x14ac:dyDescent="0.3">
      <c r="A426" t="str">
        <f>VLOOKUP(E426,'colecciones 2019 tipos'!$A$3:$B$307,2,FALSE)</f>
        <v>Depósito</v>
      </c>
      <c r="B426" t="str">
        <f>VLOOKUP(C426,BIBLIOTECA!$A$2:$B$41,2,FALSE)</f>
        <v>PSI</v>
      </c>
      <c r="C426" t="s">
        <v>1724</v>
      </c>
      <c r="D426">
        <v>2019</v>
      </c>
      <c r="E426" t="s">
        <v>12</v>
      </c>
      <c r="I426">
        <v>1</v>
      </c>
      <c r="N426">
        <f t="shared" si="7"/>
        <v>1</v>
      </c>
    </row>
    <row r="427" spans="1:14" x14ac:dyDescent="0.3">
      <c r="A427" t="str">
        <f>VLOOKUP(E427,'colecciones 2019 tipos'!$A$3:$B$307,2,FALSE)</f>
        <v>Mat. Especiales</v>
      </c>
      <c r="B427" t="str">
        <f>VLOOKUP(C427,BIBLIOTECA!$A$2:$B$41,2,FALSE)</f>
        <v>PSI</v>
      </c>
      <c r="C427" t="s">
        <v>1724</v>
      </c>
      <c r="D427">
        <v>2019</v>
      </c>
      <c r="E427" t="s">
        <v>1735</v>
      </c>
      <c r="H427">
        <v>90</v>
      </c>
      <c r="I427">
        <v>50</v>
      </c>
      <c r="J427">
        <v>50</v>
      </c>
      <c r="M427">
        <v>0</v>
      </c>
      <c r="N427">
        <f t="shared" si="7"/>
        <v>190</v>
      </c>
    </row>
    <row r="428" spans="1:14" x14ac:dyDescent="0.3">
      <c r="A428" t="str">
        <f>VLOOKUP(E428,'colecciones 2019 tipos'!$A$3:$B$307,2,FALSE)</f>
        <v>Depósito</v>
      </c>
      <c r="B428" t="str">
        <f>VLOOKUP(C428,BIBLIOTECA!$A$2:$B$41,2,FALSE)</f>
        <v>PSI</v>
      </c>
      <c r="C428" t="s">
        <v>1724</v>
      </c>
      <c r="D428">
        <v>2019</v>
      </c>
      <c r="E428" t="s">
        <v>1740</v>
      </c>
      <c r="H428">
        <v>1</v>
      </c>
      <c r="I428">
        <v>3</v>
      </c>
      <c r="N428">
        <f t="shared" si="7"/>
        <v>4</v>
      </c>
    </row>
    <row r="429" spans="1:14" x14ac:dyDescent="0.3">
      <c r="A429" t="str">
        <f>VLOOKUP(E429,'colecciones 2019 tipos'!$A$3:$B$307,2,FALSE)</f>
        <v>Referencia</v>
      </c>
      <c r="B429" t="str">
        <f>VLOOKUP(C429,BIBLIOTECA!$A$2:$B$41,2,FALSE)</f>
        <v>PSI</v>
      </c>
      <c r="C429" t="s">
        <v>1724</v>
      </c>
      <c r="D429">
        <v>2019</v>
      </c>
      <c r="E429" t="s">
        <v>1442</v>
      </c>
      <c r="H429">
        <v>2</v>
      </c>
      <c r="I429">
        <v>27</v>
      </c>
      <c r="K429">
        <v>0</v>
      </c>
      <c r="L429">
        <v>0</v>
      </c>
      <c r="N429">
        <f t="shared" si="7"/>
        <v>29</v>
      </c>
    </row>
    <row r="430" spans="1:14" x14ac:dyDescent="0.3">
      <c r="A430" t="str">
        <f>VLOOKUP(E430,'colecciones 2019 tipos'!$A$3:$B$307,2,FALSE)</f>
        <v>S. Grupo</v>
      </c>
      <c r="B430" t="str">
        <f>VLOOKUP(C430,BIBLIOTECA!$A$2:$B$41,2,FALSE)</f>
        <v>PSI</v>
      </c>
      <c r="C430" t="s">
        <v>1724</v>
      </c>
      <c r="D430">
        <v>2019</v>
      </c>
      <c r="E430" t="s">
        <v>1500</v>
      </c>
      <c r="H430">
        <v>34</v>
      </c>
      <c r="I430">
        <v>12</v>
      </c>
      <c r="M430">
        <v>0</v>
      </c>
      <c r="N430">
        <f t="shared" si="7"/>
        <v>46</v>
      </c>
    </row>
    <row r="431" spans="1:14" x14ac:dyDescent="0.3">
      <c r="A431" t="str">
        <f>VLOOKUP(E431,'colecciones 2019 tipos'!$A$3:$B$307,2,FALSE)</f>
        <v>S. Grupo</v>
      </c>
      <c r="B431" t="str">
        <f>VLOOKUP(C431,BIBLIOTECA!$A$2:$B$41,2,FALSE)</f>
        <v>PSI</v>
      </c>
      <c r="C431" t="s">
        <v>1724</v>
      </c>
      <c r="D431">
        <v>2019</v>
      </c>
      <c r="E431" t="s">
        <v>1501</v>
      </c>
      <c r="G431">
        <v>1</v>
      </c>
      <c r="H431">
        <v>559</v>
      </c>
      <c r="I431">
        <v>226</v>
      </c>
      <c r="J431">
        <v>18</v>
      </c>
      <c r="M431">
        <v>0</v>
      </c>
      <c r="N431">
        <f t="shared" si="7"/>
        <v>804</v>
      </c>
    </row>
    <row r="432" spans="1:14" x14ac:dyDescent="0.3">
      <c r="A432" t="str">
        <f>VLOOKUP(E432,'colecciones 2019 tipos'!$A$3:$B$307,2,FALSE)</f>
        <v>Depósito</v>
      </c>
      <c r="B432" t="str">
        <f>VLOOKUP(C432,BIBLIOTECA!$A$2:$B$41,2,FALSE)</f>
        <v>PSI</v>
      </c>
      <c r="C432" t="s">
        <v>1724</v>
      </c>
      <c r="D432">
        <v>2019</v>
      </c>
      <c r="E432" t="s">
        <v>1829</v>
      </c>
      <c r="L432">
        <v>1</v>
      </c>
      <c r="N432">
        <f t="shared" si="7"/>
        <v>1</v>
      </c>
    </row>
    <row r="433" spans="1:14" x14ac:dyDescent="0.3">
      <c r="A433" t="str">
        <f>VLOOKUP(E433,'colecciones 2019 tipos'!$A$3:$B$307,2,FALSE)</f>
        <v>Tesis</v>
      </c>
      <c r="B433" t="str">
        <f>VLOOKUP(C433,BIBLIOTECA!$A$2:$B$41,2,FALSE)</f>
        <v>PSI</v>
      </c>
      <c r="C433" t="s">
        <v>1724</v>
      </c>
      <c r="D433">
        <v>2019</v>
      </c>
      <c r="E433" t="s">
        <v>1455</v>
      </c>
      <c r="H433">
        <v>2</v>
      </c>
      <c r="L433">
        <v>3</v>
      </c>
      <c r="M433">
        <v>0</v>
      </c>
      <c r="N433">
        <f t="shared" si="7"/>
        <v>5</v>
      </c>
    </row>
    <row r="434" spans="1:14" x14ac:dyDescent="0.3">
      <c r="A434" t="str">
        <f>VLOOKUP(E434,'colecciones 2019 tipos'!$A$3:$B$307,2,FALSE)</f>
        <v>Mat. Especiales</v>
      </c>
      <c r="B434" t="str">
        <f>VLOOKUP(C434,BIBLIOTECA!$A$2:$B$41,2,FALSE)</f>
        <v>PSI</v>
      </c>
      <c r="C434" t="s">
        <v>1724</v>
      </c>
      <c r="D434">
        <v>2019</v>
      </c>
      <c r="E434" t="s">
        <v>1737</v>
      </c>
      <c r="H434">
        <v>22</v>
      </c>
      <c r="I434">
        <v>6</v>
      </c>
      <c r="J434">
        <v>5</v>
      </c>
      <c r="M434">
        <v>0</v>
      </c>
      <c r="N434">
        <f t="shared" si="7"/>
        <v>33</v>
      </c>
    </row>
    <row r="435" spans="1:14" x14ac:dyDescent="0.3">
      <c r="A435" t="str">
        <f>VLOOKUP(E435,'colecciones 2019 tipos'!$A$3:$B$307,2,FALSE)</f>
        <v>No librario</v>
      </c>
      <c r="B435" t="str">
        <f>VLOOKUP(C435,BIBLIOTECA!$A$2:$B$41,2,FALSE)</f>
        <v>PSI</v>
      </c>
      <c r="C435" t="s">
        <v>1724</v>
      </c>
      <c r="D435">
        <v>2019</v>
      </c>
      <c r="E435" t="s">
        <v>1738</v>
      </c>
      <c r="H435">
        <v>4</v>
      </c>
      <c r="I435">
        <v>1</v>
      </c>
      <c r="L435">
        <v>1</v>
      </c>
      <c r="M435">
        <v>0</v>
      </c>
      <c r="N435">
        <f t="shared" si="7"/>
        <v>6</v>
      </c>
    </row>
    <row r="436" spans="1:14" x14ac:dyDescent="0.3">
      <c r="A436" t="str">
        <f>VLOOKUP(E436,'colecciones 2019 tipos'!$A$3:$B$307,2,FALSE)</f>
        <v>Depósito</v>
      </c>
      <c r="B436" t="str">
        <f>VLOOKUP(C436,BIBLIOTECA!$A$2:$B$41,2,FALSE)</f>
        <v>PSI</v>
      </c>
      <c r="C436" t="s">
        <v>1739</v>
      </c>
      <c r="D436">
        <v>2019</v>
      </c>
      <c r="E436" t="s">
        <v>1472</v>
      </c>
      <c r="H436">
        <v>1</v>
      </c>
      <c r="I436">
        <v>2</v>
      </c>
      <c r="J436">
        <v>2</v>
      </c>
      <c r="K436">
        <v>5</v>
      </c>
      <c r="M436">
        <v>0</v>
      </c>
      <c r="N436">
        <f t="shared" si="7"/>
        <v>10</v>
      </c>
    </row>
    <row r="437" spans="1:14" x14ac:dyDescent="0.3">
      <c r="A437" t="str">
        <f>VLOOKUP(E437,'colecciones 2019 tipos'!$A$3:$B$307,2,FALSE)</f>
        <v>Mat. Especiales</v>
      </c>
      <c r="B437" t="str">
        <f>VLOOKUP(C437,BIBLIOTECA!$A$2:$B$41,2,FALSE)</f>
        <v>PSI</v>
      </c>
      <c r="C437" t="s">
        <v>1739</v>
      </c>
      <c r="D437">
        <v>2019</v>
      </c>
      <c r="E437" t="s">
        <v>1733</v>
      </c>
      <c r="F437">
        <v>2</v>
      </c>
      <c r="G437">
        <v>5</v>
      </c>
      <c r="H437">
        <v>35</v>
      </c>
      <c r="I437">
        <v>9</v>
      </c>
      <c r="J437">
        <v>16</v>
      </c>
      <c r="M437">
        <v>0</v>
      </c>
      <c r="N437">
        <f t="shared" si="7"/>
        <v>67</v>
      </c>
    </row>
    <row r="438" spans="1:14" x14ac:dyDescent="0.3">
      <c r="A438" t="str">
        <f>VLOOKUP(E438,'colecciones 2019 tipos'!$A$3:$B$307,2,FALSE)</f>
        <v>Depósito</v>
      </c>
      <c r="B438" t="str">
        <f>VLOOKUP(C438,BIBLIOTECA!$A$2:$B$41,2,FALSE)</f>
        <v>PSI</v>
      </c>
      <c r="C438" t="s">
        <v>1739</v>
      </c>
      <c r="D438">
        <v>2019</v>
      </c>
      <c r="E438" t="s">
        <v>1740</v>
      </c>
      <c r="F438">
        <v>4</v>
      </c>
      <c r="G438">
        <v>220</v>
      </c>
      <c r="H438">
        <v>4268</v>
      </c>
      <c r="I438">
        <v>2119</v>
      </c>
      <c r="J438">
        <v>882</v>
      </c>
      <c r="K438">
        <v>2</v>
      </c>
      <c r="L438">
        <v>24</v>
      </c>
      <c r="M438">
        <v>0</v>
      </c>
      <c r="N438">
        <f t="shared" si="7"/>
        <v>7519</v>
      </c>
    </row>
    <row r="439" spans="1:14" x14ac:dyDescent="0.3">
      <c r="A439" t="str">
        <f>VLOOKUP(E439,'colecciones 2019 tipos'!$A$3:$B$307,2,FALSE)</f>
        <v>Depósito</v>
      </c>
      <c r="B439" t="str">
        <f>VLOOKUP(C439,BIBLIOTECA!$A$2:$B$41,2,FALSE)</f>
        <v>PSI</v>
      </c>
      <c r="C439" t="s">
        <v>1739</v>
      </c>
      <c r="D439">
        <v>2019</v>
      </c>
      <c r="E439" t="s">
        <v>1714</v>
      </c>
      <c r="F439">
        <v>1</v>
      </c>
      <c r="G439">
        <v>5</v>
      </c>
      <c r="H439">
        <v>308</v>
      </c>
      <c r="I439">
        <v>114</v>
      </c>
      <c r="J439">
        <v>32</v>
      </c>
      <c r="L439">
        <v>0</v>
      </c>
      <c r="M439">
        <v>0</v>
      </c>
      <c r="N439">
        <f t="shared" si="7"/>
        <v>460</v>
      </c>
    </row>
    <row r="440" spans="1:14" x14ac:dyDescent="0.3">
      <c r="A440" t="str">
        <f>VLOOKUP(E440,'colecciones 2019 tipos'!$A$3:$B$307,2,FALSE)</f>
        <v>No librario</v>
      </c>
      <c r="B440" t="str">
        <f>VLOOKUP(C440,BIBLIOTECA!$A$2:$B$41,2,FALSE)</f>
        <v>TRS</v>
      </c>
      <c r="C440" t="s">
        <v>1741</v>
      </c>
      <c r="D440">
        <v>2019</v>
      </c>
      <c r="E440" t="s">
        <v>1742</v>
      </c>
      <c r="G440">
        <v>1</v>
      </c>
      <c r="H440">
        <v>3</v>
      </c>
      <c r="I440">
        <v>3</v>
      </c>
      <c r="J440">
        <v>3</v>
      </c>
      <c r="L440">
        <v>1</v>
      </c>
      <c r="M440">
        <v>0</v>
      </c>
      <c r="N440">
        <f t="shared" si="7"/>
        <v>11</v>
      </c>
    </row>
    <row r="441" spans="1:14" x14ac:dyDescent="0.3">
      <c r="A441" t="str">
        <f>VLOOKUP(E441,'colecciones 2019 tipos'!$A$3:$B$307,2,FALSE)</f>
        <v>Depósito</v>
      </c>
      <c r="B441" t="str">
        <f>VLOOKUP(C441,BIBLIOTECA!$A$2:$B$41,2,FALSE)</f>
        <v>TRS</v>
      </c>
      <c r="C441" t="s">
        <v>1741</v>
      </c>
      <c r="D441">
        <v>2019</v>
      </c>
      <c r="E441" t="s">
        <v>1439</v>
      </c>
      <c r="G441">
        <v>6</v>
      </c>
      <c r="H441">
        <v>139</v>
      </c>
      <c r="I441">
        <v>73</v>
      </c>
      <c r="J441">
        <v>62</v>
      </c>
      <c r="L441">
        <v>5</v>
      </c>
      <c r="M441">
        <v>0</v>
      </c>
      <c r="N441">
        <f t="shared" si="7"/>
        <v>285</v>
      </c>
    </row>
    <row r="442" spans="1:14" x14ac:dyDescent="0.3">
      <c r="A442" t="str">
        <f>VLOOKUP(E442,'colecciones 2019 tipos'!$A$3:$B$307,2,FALSE)</f>
        <v>Depósito</v>
      </c>
      <c r="B442" t="str">
        <f>VLOOKUP(C442,BIBLIOTECA!$A$2:$B$41,2,FALSE)</f>
        <v>TRS</v>
      </c>
      <c r="C442" t="s">
        <v>1741</v>
      </c>
      <c r="D442">
        <v>2019</v>
      </c>
      <c r="E442" t="s">
        <v>1445</v>
      </c>
      <c r="H442">
        <v>1</v>
      </c>
      <c r="J442">
        <v>3</v>
      </c>
      <c r="L442">
        <v>4</v>
      </c>
      <c r="M442">
        <v>0</v>
      </c>
      <c r="N442">
        <f t="shared" si="7"/>
        <v>8</v>
      </c>
    </row>
    <row r="443" spans="1:14" x14ac:dyDescent="0.3">
      <c r="A443" t="str">
        <f>VLOOKUP(E443,'colecciones 2019 tipos'!$A$3:$B$307,2,FALSE)</f>
        <v>B. Trabajo</v>
      </c>
      <c r="B443" t="str">
        <f>VLOOKUP(C443,BIBLIOTECA!$A$2:$B$41,2,FALSE)</f>
        <v>TRS</v>
      </c>
      <c r="C443" t="s">
        <v>1741</v>
      </c>
      <c r="D443">
        <v>2019</v>
      </c>
      <c r="E443" t="s">
        <v>1546</v>
      </c>
      <c r="H443">
        <v>0</v>
      </c>
      <c r="I443">
        <v>4</v>
      </c>
      <c r="N443">
        <f t="shared" si="7"/>
        <v>4</v>
      </c>
    </row>
    <row r="444" spans="1:14" x14ac:dyDescent="0.3">
      <c r="A444" t="str">
        <f>VLOOKUP(E444,'colecciones 2019 tipos'!$A$3:$B$307,2,FALSE)</f>
        <v>L.A.</v>
      </c>
      <c r="B444" t="str">
        <f>VLOOKUP(C444,BIBLIOTECA!$A$2:$B$41,2,FALSE)</f>
        <v>TRS</v>
      </c>
      <c r="C444" t="s">
        <v>1741</v>
      </c>
      <c r="D444">
        <v>2019</v>
      </c>
      <c r="E444" t="s">
        <v>1468</v>
      </c>
      <c r="G444">
        <v>91</v>
      </c>
      <c r="H444">
        <v>4527</v>
      </c>
      <c r="I444">
        <v>1572</v>
      </c>
      <c r="J444">
        <v>1153</v>
      </c>
      <c r="K444">
        <v>0</v>
      </c>
      <c r="L444">
        <v>36</v>
      </c>
      <c r="M444">
        <v>4</v>
      </c>
      <c r="N444">
        <f t="shared" si="7"/>
        <v>7383</v>
      </c>
    </row>
    <row r="445" spans="1:14" x14ac:dyDescent="0.3">
      <c r="A445" t="str">
        <f>VLOOKUP(E445,'colecciones 2019 tipos'!$A$3:$B$307,2,FALSE)</f>
        <v>Portátiles</v>
      </c>
      <c r="B445" t="str">
        <f>VLOOKUP(C445,BIBLIOTECA!$A$2:$B$41,2,FALSE)</f>
        <v>TRS</v>
      </c>
      <c r="C445" t="s">
        <v>1741</v>
      </c>
      <c r="D445">
        <v>2019</v>
      </c>
      <c r="E445" t="s">
        <v>1743</v>
      </c>
      <c r="G445">
        <v>5</v>
      </c>
      <c r="H445">
        <v>10551</v>
      </c>
      <c r="I445">
        <v>388</v>
      </c>
      <c r="J445">
        <v>31</v>
      </c>
      <c r="M445">
        <v>0</v>
      </c>
      <c r="N445">
        <f t="shared" si="7"/>
        <v>10975</v>
      </c>
    </row>
    <row r="446" spans="1:14" x14ac:dyDescent="0.3">
      <c r="A446" t="str">
        <f>VLOOKUP(E446,'colecciones 2019 tipos'!$A$3:$B$307,2,FALSE)</f>
        <v>Referencia</v>
      </c>
      <c r="B446" t="str">
        <f>VLOOKUP(C446,BIBLIOTECA!$A$2:$B$41,2,FALSE)</f>
        <v>TRS</v>
      </c>
      <c r="C446" t="s">
        <v>1741</v>
      </c>
      <c r="D446">
        <v>2019</v>
      </c>
      <c r="E446" t="s">
        <v>1442</v>
      </c>
      <c r="H446">
        <v>1</v>
      </c>
      <c r="N446">
        <f t="shared" si="7"/>
        <v>1</v>
      </c>
    </row>
    <row r="447" spans="1:14" x14ac:dyDescent="0.3">
      <c r="A447" t="str">
        <f>VLOOKUP(E447,'colecciones 2019 tipos'!$A$3:$B$307,2,FALSE)</f>
        <v>Mat. Especiales</v>
      </c>
      <c r="B447" t="str">
        <f>VLOOKUP(C447,BIBLIOTECA!$A$2:$B$41,2,FALSE)</f>
        <v>TRS</v>
      </c>
      <c r="C447" t="s">
        <v>1741</v>
      </c>
      <c r="D447">
        <v>2019</v>
      </c>
      <c r="E447" t="s">
        <v>1830</v>
      </c>
      <c r="H447">
        <v>19</v>
      </c>
      <c r="N447">
        <f t="shared" si="7"/>
        <v>19</v>
      </c>
    </row>
    <row r="448" spans="1:14" x14ac:dyDescent="0.3">
      <c r="A448" t="str">
        <f>VLOOKUP(E448,'colecciones 2019 tipos'!$A$3:$B$307,2,FALSE)</f>
        <v>Mat. Especiales</v>
      </c>
      <c r="B448" t="str">
        <f>VLOOKUP(C448,BIBLIOTECA!$A$2:$B$41,2,FALSE)</f>
        <v>TRS</v>
      </c>
      <c r="C448" t="s">
        <v>1741</v>
      </c>
      <c r="D448">
        <v>2019</v>
      </c>
      <c r="E448" t="s">
        <v>1620</v>
      </c>
      <c r="G448">
        <v>1</v>
      </c>
      <c r="H448">
        <v>38</v>
      </c>
      <c r="I448">
        <v>124</v>
      </c>
      <c r="J448">
        <v>59</v>
      </c>
      <c r="L448">
        <v>1</v>
      </c>
      <c r="M448">
        <v>0</v>
      </c>
      <c r="N448">
        <f t="shared" si="7"/>
        <v>223</v>
      </c>
    </row>
    <row r="449" spans="1:14" x14ac:dyDescent="0.3">
      <c r="A449" t="str">
        <f>VLOOKUP(E449,'colecciones 2019 tipos'!$A$3:$B$307,2,FALSE)</f>
        <v>Depósito</v>
      </c>
      <c r="B449" t="str">
        <f>VLOOKUP(C449,BIBLIOTECA!$A$2:$B$41,2,FALSE)</f>
        <v>VET</v>
      </c>
      <c r="C449" t="s">
        <v>1744</v>
      </c>
      <c r="D449">
        <v>2019</v>
      </c>
      <c r="E449" t="s">
        <v>1745</v>
      </c>
      <c r="H449">
        <v>3</v>
      </c>
      <c r="I449">
        <v>1</v>
      </c>
      <c r="M449">
        <v>0</v>
      </c>
      <c r="N449">
        <f t="shared" si="7"/>
        <v>4</v>
      </c>
    </row>
    <row r="450" spans="1:14" x14ac:dyDescent="0.3">
      <c r="A450" t="str">
        <f>VLOOKUP(E450,'colecciones 2019 tipos'!$A$3:$B$307,2,FALSE)</f>
        <v>Depósito</v>
      </c>
      <c r="B450" t="str">
        <f>VLOOKUP(C450,BIBLIOTECA!$A$2:$B$41,2,FALSE)</f>
        <v>VET</v>
      </c>
      <c r="C450" t="s">
        <v>1744</v>
      </c>
      <c r="D450">
        <v>2019</v>
      </c>
      <c r="E450" t="s">
        <v>1439</v>
      </c>
      <c r="H450">
        <v>28</v>
      </c>
      <c r="I450">
        <v>8</v>
      </c>
      <c r="J450">
        <v>14</v>
      </c>
      <c r="L450">
        <v>61</v>
      </c>
      <c r="M450">
        <v>0</v>
      </c>
      <c r="N450">
        <f t="shared" si="7"/>
        <v>111</v>
      </c>
    </row>
    <row r="451" spans="1:14" x14ac:dyDescent="0.3">
      <c r="A451" t="str">
        <f>VLOOKUP(E451,'colecciones 2019 tipos'!$A$3:$B$307,2,FALSE)</f>
        <v>Depósito</v>
      </c>
      <c r="B451" t="str">
        <f>VLOOKUP(C451,BIBLIOTECA!$A$2:$B$41,2,FALSE)</f>
        <v>VET</v>
      </c>
      <c r="C451" t="s">
        <v>1744</v>
      </c>
      <c r="D451">
        <v>2019</v>
      </c>
      <c r="E451" t="s">
        <v>1445</v>
      </c>
      <c r="H451">
        <v>1</v>
      </c>
      <c r="J451">
        <v>1</v>
      </c>
      <c r="L451">
        <v>147</v>
      </c>
      <c r="N451">
        <f t="shared" si="7"/>
        <v>149</v>
      </c>
    </row>
    <row r="452" spans="1:14" x14ac:dyDescent="0.3">
      <c r="A452" t="str">
        <f>VLOOKUP(E452,'colecciones 2019 tipos'!$A$3:$B$307,2,FALSE)</f>
        <v>Departamento</v>
      </c>
      <c r="B452" t="str">
        <f>VLOOKUP(C452,BIBLIOTECA!$A$2:$B$41,2,FALSE)</f>
        <v>VET</v>
      </c>
      <c r="C452" t="s">
        <v>1744</v>
      </c>
      <c r="D452">
        <v>2019</v>
      </c>
      <c r="E452" t="s">
        <v>1831</v>
      </c>
      <c r="I452">
        <v>1</v>
      </c>
      <c r="J452">
        <v>1</v>
      </c>
      <c r="N452">
        <f t="shared" si="7"/>
        <v>2</v>
      </c>
    </row>
    <row r="453" spans="1:14" x14ac:dyDescent="0.3">
      <c r="A453" t="str">
        <f>VLOOKUP(E453,'colecciones 2019 tipos'!$A$3:$B$307,2,FALSE)</f>
        <v>F. Antiguo</v>
      </c>
      <c r="B453" t="str">
        <f>VLOOKUP(C453,BIBLIOTECA!$A$2:$B$41,2,FALSE)</f>
        <v>VET</v>
      </c>
      <c r="C453" t="s">
        <v>1744</v>
      </c>
      <c r="D453">
        <v>2019</v>
      </c>
      <c r="E453" t="s">
        <v>1460</v>
      </c>
      <c r="I453">
        <v>5</v>
      </c>
      <c r="J453">
        <v>2</v>
      </c>
      <c r="L453">
        <v>0</v>
      </c>
      <c r="M453">
        <v>0</v>
      </c>
      <c r="N453">
        <f t="shared" si="7"/>
        <v>7</v>
      </c>
    </row>
    <row r="454" spans="1:14" x14ac:dyDescent="0.3">
      <c r="A454" t="str">
        <f>VLOOKUP(E454,'colecciones 2019 tipos'!$A$3:$B$307,2,FALSE)</f>
        <v>Mat. Especiales</v>
      </c>
      <c r="B454" t="str">
        <f>VLOOKUP(C454,BIBLIOTECA!$A$2:$B$41,2,FALSE)</f>
        <v>VET</v>
      </c>
      <c r="C454" t="s">
        <v>1744</v>
      </c>
      <c r="D454">
        <v>2019</v>
      </c>
      <c r="E454" t="s">
        <v>1746</v>
      </c>
      <c r="I454">
        <v>9</v>
      </c>
      <c r="J454">
        <v>1</v>
      </c>
      <c r="N454">
        <f t="shared" si="7"/>
        <v>10</v>
      </c>
    </row>
    <row r="455" spans="1:14" x14ac:dyDescent="0.3">
      <c r="A455" t="str">
        <f>VLOOKUP(E455,'colecciones 2019 tipos'!$A$3:$B$307,2,FALSE)</f>
        <v>L.A.</v>
      </c>
      <c r="B455" t="str">
        <f>VLOOKUP(C455,BIBLIOTECA!$A$2:$B$41,2,FALSE)</f>
        <v>VET</v>
      </c>
      <c r="C455" t="s">
        <v>1744</v>
      </c>
      <c r="D455">
        <v>2019</v>
      </c>
      <c r="E455" t="s">
        <v>1718</v>
      </c>
      <c r="G455">
        <v>1</v>
      </c>
      <c r="H455">
        <v>1</v>
      </c>
      <c r="N455">
        <f t="shared" si="7"/>
        <v>2</v>
      </c>
    </row>
    <row r="456" spans="1:14" x14ac:dyDescent="0.3">
      <c r="A456" t="str">
        <f>VLOOKUP(E456,'colecciones 2019 tipos'!$A$3:$B$307,2,FALSE)</f>
        <v>L.A.</v>
      </c>
      <c r="B456" t="str">
        <f>VLOOKUP(C456,BIBLIOTECA!$A$2:$B$41,2,FALSE)</f>
        <v>VET</v>
      </c>
      <c r="C456" t="s">
        <v>1744</v>
      </c>
      <c r="D456">
        <v>2019</v>
      </c>
      <c r="E456" t="s">
        <v>1468</v>
      </c>
      <c r="G456">
        <v>59</v>
      </c>
      <c r="H456">
        <v>1829</v>
      </c>
      <c r="I456">
        <v>202</v>
      </c>
      <c r="J456">
        <v>218</v>
      </c>
      <c r="L456">
        <v>5</v>
      </c>
      <c r="M456">
        <v>3</v>
      </c>
      <c r="N456">
        <f t="shared" si="7"/>
        <v>2316</v>
      </c>
    </row>
    <row r="457" spans="1:14" x14ac:dyDescent="0.3">
      <c r="A457" t="str">
        <f>VLOOKUP(E457,'colecciones 2019 tipos'!$A$3:$B$307,2,FALSE)</f>
        <v>Mat. Especiales</v>
      </c>
      <c r="B457" t="str">
        <f>VLOOKUP(C457,BIBLIOTECA!$A$2:$B$41,2,FALSE)</f>
        <v>VET</v>
      </c>
      <c r="C457" t="s">
        <v>1744</v>
      </c>
      <c r="D457">
        <v>2019</v>
      </c>
      <c r="E457" t="s">
        <v>1747</v>
      </c>
      <c r="H457">
        <v>4</v>
      </c>
      <c r="I457">
        <v>1</v>
      </c>
      <c r="N457">
        <f t="shared" si="7"/>
        <v>5</v>
      </c>
    </row>
    <row r="458" spans="1:14" x14ac:dyDescent="0.3">
      <c r="A458" t="str">
        <f>VLOOKUP(E458,'colecciones 2019 tipos'!$A$3:$B$307,2,FALSE)</f>
        <v>Mat. Especiales</v>
      </c>
      <c r="B458" t="str">
        <f>VLOOKUP(C458,BIBLIOTECA!$A$2:$B$41,2,FALSE)</f>
        <v>VET</v>
      </c>
      <c r="C458" t="s">
        <v>1744</v>
      </c>
      <c r="D458">
        <v>2019</v>
      </c>
      <c r="E458" t="s">
        <v>1748</v>
      </c>
      <c r="H458">
        <v>1033</v>
      </c>
      <c r="I458">
        <v>62</v>
      </c>
      <c r="J458">
        <v>11</v>
      </c>
      <c r="M458">
        <v>0</v>
      </c>
      <c r="N458">
        <f t="shared" si="7"/>
        <v>1106</v>
      </c>
    </row>
    <row r="459" spans="1:14" x14ac:dyDescent="0.3">
      <c r="A459" t="str">
        <f>VLOOKUP(E459,'colecciones 2019 tipos'!$A$3:$B$307,2,FALSE)</f>
        <v>Mat. Especiales</v>
      </c>
      <c r="B459" t="str">
        <f>VLOOKUP(C459,BIBLIOTECA!$A$2:$B$41,2,FALSE)</f>
        <v>VET</v>
      </c>
      <c r="C459" t="s">
        <v>1744</v>
      </c>
      <c r="D459">
        <v>2019</v>
      </c>
      <c r="E459" t="s">
        <v>1511</v>
      </c>
      <c r="H459">
        <v>27</v>
      </c>
      <c r="I459">
        <v>1</v>
      </c>
      <c r="J459">
        <v>1</v>
      </c>
      <c r="M459">
        <v>0</v>
      </c>
      <c r="N459">
        <f t="shared" si="7"/>
        <v>29</v>
      </c>
    </row>
    <row r="460" spans="1:14" x14ac:dyDescent="0.3">
      <c r="A460" t="str">
        <f>VLOOKUP(E460,'colecciones 2019 tipos'!$A$3:$B$307,2,FALSE)</f>
        <v>F. Antiguo</v>
      </c>
      <c r="B460" t="str">
        <f>VLOOKUP(C460,BIBLIOTECA!$A$2:$B$41,2,FALSE)</f>
        <v>BHI</v>
      </c>
      <c r="C460" t="s">
        <v>1048</v>
      </c>
      <c r="D460">
        <v>2019</v>
      </c>
      <c r="E460" t="s">
        <v>1749</v>
      </c>
      <c r="F460">
        <v>1</v>
      </c>
      <c r="K460">
        <v>0</v>
      </c>
      <c r="L460">
        <v>9</v>
      </c>
      <c r="M460">
        <v>0</v>
      </c>
      <c r="N460">
        <f t="shared" si="7"/>
        <v>10</v>
      </c>
    </row>
    <row r="461" spans="1:14" x14ac:dyDescent="0.3">
      <c r="A461" t="str">
        <f>VLOOKUP(E461,'colecciones 2019 tipos'!$A$3:$B$307,2,FALSE)</f>
        <v>Depósito</v>
      </c>
      <c r="B461" t="str">
        <f>VLOOKUP(C461,BIBLIOTECA!$A$2:$B$41,2,FALSE)</f>
        <v>BHI</v>
      </c>
      <c r="C461" t="s">
        <v>1048</v>
      </c>
      <c r="D461">
        <v>2019</v>
      </c>
      <c r="E461" t="s">
        <v>1832</v>
      </c>
      <c r="F461">
        <v>1</v>
      </c>
      <c r="N461">
        <f t="shared" si="7"/>
        <v>1</v>
      </c>
    </row>
    <row r="462" spans="1:14" x14ac:dyDescent="0.3">
      <c r="A462" t="str">
        <f>VLOOKUP(E462,'colecciones 2019 tipos'!$A$3:$B$307,2,FALSE)</f>
        <v>Depósito</v>
      </c>
      <c r="B462" t="str">
        <f>VLOOKUP(C462,BIBLIOTECA!$A$2:$B$41,2,FALSE)</f>
        <v>BHI</v>
      </c>
      <c r="C462" t="s">
        <v>1048</v>
      </c>
      <c r="D462">
        <v>2019</v>
      </c>
      <c r="E462" t="s">
        <v>1833</v>
      </c>
      <c r="L462">
        <v>1</v>
      </c>
      <c r="N462">
        <f t="shared" si="7"/>
        <v>1</v>
      </c>
    </row>
    <row r="463" spans="1:14" x14ac:dyDescent="0.3">
      <c r="A463" t="str">
        <f>VLOOKUP(E463,'colecciones 2019 tipos'!$A$3:$B$307,2,FALSE)</f>
        <v>Depósito</v>
      </c>
      <c r="B463" t="str">
        <f>VLOOKUP(C463,BIBLIOTECA!$A$2:$B$41,2,FALSE)</f>
        <v>BHI</v>
      </c>
      <c r="C463" t="s">
        <v>1048</v>
      </c>
      <c r="D463">
        <v>2019</v>
      </c>
      <c r="E463" t="s">
        <v>1750</v>
      </c>
      <c r="L463">
        <v>1</v>
      </c>
      <c r="N463">
        <f t="shared" si="7"/>
        <v>1</v>
      </c>
    </row>
    <row r="464" spans="1:14" x14ac:dyDescent="0.3">
      <c r="A464" t="str">
        <f>VLOOKUP(E464,'colecciones 2019 tipos'!$A$3:$B$307,2,FALSE)</f>
        <v>F. Antiguo</v>
      </c>
      <c r="B464" t="str">
        <f>VLOOKUP(C464,BIBLIOTECA!$A$2:$B$41,2,FALSE)</f>
        <v>BHI</v>
      </c>
      <c r="C464" t="s">
        <v>1048</v>
      </c>
      <c r="D464">
        <v>2019</v>
      </c>
      <c r="E464" t="s">
        <v>1751</v>
      </c>
      <c r="F464">
        <v>3</v>
      </c>
      <c r="I464">
        <v>6</v>
      </c>
      <c r="J464">
        <v>1</v>
      </c>
      <c r="L464">
        <v>24</v>
      </c>
      <c r="N464">
        <f t="shared" si="7"/>
        <v>34</v>
      </c>
    </row>
    <row r="465" spans="1:14" x14ac:dyDescent="0.3">
      <c r="A465" t="str">
        <f>VLOOKUP(E465,'colecciones 2019 tipos'!$A$3:$B$307,2,FALSE)</f>
        <v>F. Antiguo</v>
      </c>
      <c r="B465" t="str">
        <f>VLOOKUP(C465,BIBLIOTECA!$A$2:$B$41,2,FALSE)</f>
        <v>BHI</v>
      </c>
      <c r="C465" t="s">
        <v>1048</v>
      </c>
      <c r="D465">
        <v>2019</v>
      </c>
      <c r="E465" t="s">
        <v>1752</v>
      </c>
      <c r="F465">
        <v>33</v>
      </c>
      <c r="G465">
        <v>5</v>
      </c>
      <c r="H465">
        <v>8</v>
      </c>
      <c r="I465">
        <v>45</v>
      </c>
      <c r="J465">
        <v>7</v>
      </c>
      <c r="L465">
        <v>158</v>
      </c>
      <c r="M465">
        <v>1</v>
      </c>
      <c r="N465">
        <f t="shared" si="7"/>
        <v>257</v>
      </c>
    </row>
    <row r="466" spans="1:14" x14ac:dyDescent="0.3">
      <c r="A466" t="str">
        <f>VLOOKUP(E466,'colecciones 2019 tipos'!$A$3:$B$307,2,FALSE)</f>
        <v>F. Antiguo</v>
      </c>
      <c r="B466" t="str">
        <f>VLOOKUP(C466,BIBLIOTECA!$A$2:$B$41,2,FALSE)</f>
        <v>BHI</v>
      </c>
      <c r="C466" t="s">
        <v>1048</v>
      </c>
      <c r="D466">
        <v>2019</v>
      </c>
      <c r="E466" t="s">
        <v>1753</v>
      </c>
      <c r="F466">
        <v>5</v>
      </c>
      <c r="H466">
        <v>1</v>
      </c>
      <c r="I466">
        <v>2</v>
      </c>
      <c r="J466">
        <v>1</v>
      </c>
      <c r="L466">
        <v>49</v>
      </c>
      <c r="N466">
        <f t="shared" si="7"/>
        <v>58</v>
      </c>
    </row>
    <row r="467" spans="1:14" x14ac:dyDescent="0.3">
      <c r="A467" t="str">
        <f>VLOOKUP(E467,'colecciones 2019 tipos'!$A$3:$B$307,2,FALSE)</f>
        <v>F. Antiguo</v>
      </c>
      <c r="B467" t="str">
        <f>VLOOKUP(C467,BIBLIOTECA!$A$2:$B$41,2,FALSE)</f>
        <v>BHI</v>
      </c>
      <c r="C467" t="s">
        <v>1048</v>
      </c>
      <c r="D467">
        <v>2019</v>
      </c>
      <c r="E467" t="s">
        <v>1754</v>
      </c>
      <c r="I467">
        <v>4</v>
      </c>
      <c r="J467">
        <v>13</v>
      </c>
      <c r="L467">
        <v>26</v>
      </c>
      <c r="N467">
        <f t="shared" ref="N467:N476" si="8">SUM(F467:M467)</f>
        <v>43</v>
      </c>
    </row>
    <row r="468" spans="1:14" x14ac:dyDescent="0.3">
      <c r="A468" t="str">
        <f>VLOOKUP(E468,'colecciones 2019 tipos'!$A$3:$B$307,2,FALSE)</f>
        <v>F. Antiguo</v>
      </c>
      <c r="B468" t="str">
        <f>VLOOKUP(C468,BIBLIOTECA!$A$2:$B$41,2,FALSE)</f>
        <v>BHI</v>
      </c>
      <c r="C468" t="s">
        <v>1048</v>
      </c>
      <c r="D468">
        <v>2019</v>
      </c>
      <c r="E468" t="s">
        <v>1755</v>
      </c>
      <c r="F468">
        <v>10</v>
      </c>
      <c r="H468">
        <v>1</v>
      </c>
      <c r="I468">
        <v>14</v>
      </c>
      <c r="J468">
        <v>2</v>
      </c>
      <c r="L468">
        <v>63</v>
      </c>
      <c r="N468">
        <f t="shared" si="8"/>
        <v>90</v>
      </c>
    </row>
    <row r="469" spans="1:14" x14ac:dyDescent="0.3">
      <c r="A469" t="str">
        <f>VLOOKUP(E469,'colecciones 2019 tipos'!$A$3:$B$307,2,FALSE)</f>
        <v>Depósito</v>
      </c>
      <c r="B469" t="str">
        <f>VLOOKUP(C469,BIBLIOTECA!$A$2:$B$41,2,FALSE)</f>
        <v>BHI</v>
      </c>
      <c r="C469" t="s">
        <v>1048</v>
      </c>
      <c r="D469">
        <v>2019</v>
      </c>
      <c r="E469" t="s">
        <v>1756</v>
      </c>
      <c r="J469">
        <v>1</v>
      </c>
      <c r="L469">
        <v>0</v>
      </c>
      <c r="N469">
        <f t="shared" si="8"/>
        <v>1</v>
      </c>
    </row>
    <row r="470" spans="1:14" x14ac:dyDescent="0.3">
      <c r="A470" t="str">
        <f>VLOOKUP(E470,'colecciones 2019 tipos'!$A$3:$B$307,2,FALSE)</f>
        <v>Depósito</v>
      </c>
      <c r="B470" t="str">
        <f>VLOOKUP(C470,BIBLIOTECA!$A$2:$B$41,2,FALSE)</f>
        <v>BHI</v>
      </c>
      <c r="C470" t="s">
        <v>1048</v>
      </c>
      <c r="D470">
        <v>2019</v>
      </c>
      <c r="E470" t="s">
        <v>1757</v>
      </c>
      <c r="G470">
        <v>2</v>
      </c>
      <c r="I470">
        <v>1</v>
      </c>
      <c r="L470">
        <v>3</v>
      </c>
      <c r="N470">
        <f t="shared" si="8"/>
        <v>6</v>
      </c>
    </row>
    <row r="471" spans="1:14" x14ac:dyDescent="0.3">
      <c r="A471" t="str">
        <f>VLOOKUP(E471,'colecciones 2019 tipos'!$A$3:$B$307,2,FALSE)</f>
        <v>No librario</v>
      </c>
      <c r="B471" t="str">
        <f>VLOOKUP(C471,BIBLIOTECA!$A$2:$B$41,2,FALSE)</f>
        <v>BHI</v>
      </c>
      <c r="C471" t="s">
        <v>1048</v>
      </c>
      <c r="D471">
        <v>2019</v>
      </c>
      <c r="E471" t="s">
        <v>1759</v>
      </c>
      <c r="H471">
        <v>8</v>
      </c>
      <c r="L471">
        <v>3</v>
      </c>
      <c r="N471">
        <f t="shared" si="8"/>
        <v>11</v>
      </c>
    </row>
    <row r="472" spans="1:14" x14ac:dyDescent="0.3">
      <c r="A472" t="str">
        <f>VLOOKUP(E472,'colecciones 2019 tipos'!$A$3:$B$307,2,FALSE)</f>
        <v>F. Antiguo</v>
      </c>
      <c r="B472" t="str">
        <f>VLOOKUP(C472,BIBLIOTECA!$A$2:$B$41,2,FALSE)</f>
        <v>BHI</v>
      </c>
      <c r="C472" t="s">
        <v>1048</v>
      </c>
      <c r="D472">
        <v>2019</v>
      </c>
      <c r="E472" t="s">
        <v>1760</v>
      </c>
      <c r="L472">
        <v>58</v>
      </c>
      <c r="N472">
        <f t="shared" si="8"/>
        <v>58</v>
      </c>
    </row>
    <row r="473" spans="1:14" x14ac:dyDescent="0.3">
      <c r="A473" t="str">
        <f>VLOOKUP(E473,'colecciones 2019 tipos'!$A$3:$B$307,2,FALSE)</f>
        <v>L.A.</v>
      </c>
      <c r="B473" t="str">
        <f>VLOOKUP(C473,BIBLIOTECA!$A$2:$B$41,2,FALSE)</f>
        <v>BHI</v>
      </c>
      <c r="C473" t="s">
        <v>1048</v>
      </c>
      <c r="D473">
        <v>2019</v>
      </c>
      <c r="E473" t="s">
        <v>1761</v>
      </c>
      <c r="F473">
        <v>3</v>
      </c>
      <c r="L473">
        <v>12</v>
      </c>
      <c r="N473">
        <f t="shared" si="8"/>
        <v>15</v>
      </c>
    </row>
    <row r="474" spans="1:14" x14ac:dyDescent="0.3">
      <c r="A474" t="str">
        <f>VLOOKUP(E474,'colecciones 2019 tipos'!$A$3:$B$307,2,FALSE)</f>
        <v>Mat. Especiales</v>
      </c>
      <c r="B474" t="str">
        <f>VLOOKUP(C474,BIBLIOTECA!$A$2:$B$41,2,FALSE)</f>
        <v>BHI</v>
      </c>
      <c r="C474" t="s">
        <v>1048</v>
      </c>
      <c r="D474">
        <v>2019</v>
      </c>
      <c r="E474" t="s">
        <v>1562</v>
      </c>
      <c r="F474">
        <v>5</v>
      </c>
      <c r="N474">
        <f t="shared" si="8"/>
        <v>5</v>
      </c>
    </row>
    <row r="475" spans="1:14" x14ac:dyDescent="0.3">
      <c r="A475" t="str">
        <f>VLOOKUP(E475,'colecciones 2019 tipos'!$A$3:$B$307,2,FALSE)</f>
        <v>Referencia</v>
      </c>
      <c r="B475" t="str">
        <f>VLOOKUP(C475,BIBLIOTECA!$A$2:$B$41,2,FALSE)</f>
        <v>BHI</v>
      </c>
      <c r="C475" t="s">
        <v>1048</v>
      </c>
      <c r="D475">
        <v>2019</v>
      </c>
      <c r="E475" t="s">
        <v>1569</v>
      </c>
      <c r="H475">
        <v>2</v>
      </c>
      <c r="I475">
        <v>6</v>
      </c>
      <c r="L475">
        <v>1</v>
      </c>
      <c r="M475">
        <v>0</v>
      </c>
      <c r="N475">
        <f t="shared" si="8"/>
        <v>9</v>
      </c>
    </row>
    <row r="476" spans="1:14" x14ac:dyDescent="0.3">
      <c r="A476" t="str">
        <f>VLOOKUP(E476,'colecciones 2019 tipos'!$A$3:$B$307,2,FALSE)</f>
        <v>Referencia</v>
      </c>
      <c r="B476" t="str">
        <f>VLOOKUP(C476,BIBLIOTECA!$A$2:$B$41,2,FALSE)</f>
        <v>BHI</v>
      </c>
      <c r="C476" t="s">
        <v>1048</v>
      </c>
      <c r="D476">
        <v>2019</v>
      </c>
      <c r="E476" t="s">
        <v>1442</v>
      </c>
      <c r="F476">
        <v>1</v>
      </c>
      <c r="G476">
        <v>1</v>
      </c>
      <c r="I476">
        <v>6</v>
      </c>
      <c r="J476">
        <v>4</v>
      </c>
      <c r="L476">
        <v>14</v>
      </c>
      <c r="N476">
        <f t="shared" si="8"/>
        <v>26</v>
      </c>
    </row>
  </sheetData>
  <autoFilter ref="A1:N476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7DCB-83B8-4F69-B029-78138889C3D9}">
  <dimension ref="A1:M523"/>
  <sheetViews>
    <sheetView workbookViewId="0">
      <selection sqref="A1:M523"/>
    </sheetView>
  </sheetViews>
  <sheetFormatPr baseColWidth="10" defaultRowHeight="14.4" x14ac:dyDescent="0.3"/>
  <cols>
    <col min="1" max="1" width="18.88671875" customWidth="1"/>
    <col min="3" max="3" width="16.6640625" customWidth="1"/>
    <col min="5" max="5" width="47" customWidth="1"/>
  </cols>
  <sheetData>
    <row r="1" spans="1:13" x14ac:dyDescent="0.3">
      <c r="F1" t="s">
        <v>1785</v>
      </c>
      <c r="G1" t="s">
        <v>1786</v>
      </c>
      <c r="H1" t="s">
        <v>1787</v>
      </c>
      <c r="I1" t="s">
        <v>1788</v>
      </c>
      <c r="J1" t="s">
        <v>1789</v>
      </c>
      <c r="K1" t="s">
        <v>1790</v>
      </c>
      <c r="L1" t="s">
        <v>1791</v>
      </c>
      <c r="M1" t="s">
        <v>12</v>
      </c>
    </row>
    <row r="2" spans="1:13" x14ac:dyDescent="0.3">
      <c r="A2" t="str">
        <f>VLOOKUP(E2,'colecciones 2019 tipos'!$A$3:$B$307,2,FALSE)</f>
        <v>B. Trabajo</v>
      </c>
      <c r="B2" t="str">
        <f>VLOOKUP(C2,BIBLIOTECA!$A$2:$B$41,2,FALSE)</f>
        <v>SEC</v>
      </c>
      <c r="C2" t="s">
        <v>1436</v>
      </c>
      <c r="D2">
        <v>2020</v>
      </c>
      <c r="E2" t="s">
        <v>1605</v>
      </c>
      <c r="L2">
        <v>1</v>
      </c>
    </row>
    <row r="3" spans="1:13" x14ac:dyDescent="0.3">
      <c r="A3" t="str">
        <f>VLOOKUP(E3,'colecciones 2019 tipos'!$A$3:$B$307,2,FALSE)</f>
        <v>B. Trabajo</v>
      </c>
      <c r="B3" t="str">
        <f>VLOOKUP(C3,BIBLIOTECA!$A$2:$B$41,2,FALSE)</f>
        <v>SEC</v>
      </c>
      <c r="C3" t="s">
        <v>1436</v>
      </c>
      <c r="D3">
        <v>2020</v>
      </c>
      <c r="E3" t="s">
        <v>1437</v>
      </c>
      <c r="H3">
        <v>1</v>
      </c>
      <c r="I3">
        <v>0</v>
      </c>
      <c r="L3">
        <v>0</v>
      </c>
      <c r="M3">
        <v>0</v>
      </c>
    </row>
    <row r="4" spans="1:13" x14ac:dyDescent="0.3">
      <c r="A4" t="str">
        <f>VLOOKUP(E4,'colecciones 2019 tipos'!$A$3:$B$307,2,FALSE)</f>
        <v>B. Trabajo</v>
      </c>
      <c r="B4" t="str">
        <f>VLOOKUP(C4,BIBLIOTECA!$A$2:$B$41,2,FALSE)</f>
        <v>SEC</v>
      </c>
      <c r="C4" t="s">
        <v>1436</v>
      </c>
      <c r="D4">
        <v>2020</v>
      </c>
      <c r="E4" t="s">
        <v>1438</v>
      </c>
      <c r="H4">
        <v>20</v>
      </c>
      <c r="I4">
        <v>11</v>
      </c>
      <c r="K4">
        <v>5</v>
      </c>
      <c r="M4">
        <v>0</v>
      </c>
    </row>
    <row r="5" spans="1:13" x14ac:dyDescent="0.3">
      <c r="A5" t="str">
        <f>VLOOKUP(E5,'colecciones 2019 tipos'!$A$3:$B$307,2,FALSE)</f>
        <v>Depósito</v>
      </c>
      <c r="B5" t="str">
        <f>VLOOKUP(C5,BIBLIOTECA!$A$2:$B$41,2,FALSE)</f>
        <v>SEC</v>
      </c>
      <c r="C5" t="s">
        <v>1436</v>
      </c>
      <c r="D5">
        <v>2020</v>
      </c>
      <c r="E5" t="s">
        <v>1792</v>
      </c>
      <c r="H5">
        <v>18</v>
      </c>
      <c r="K5">
        <v>1</v>
      </c>
    </row>
    <row r="6" spans="1:13" x14ac:dyDescent="0.3">
      <c r="A6" t="str">
        <f>VLOOKUP(E6,'colecciones 2019 tipos'!$A$3:$B$307,2,FALSE)</f>
        <v>L.A.</v>
      </c>
      <c r="B6" t="str">
        <f>VLOOKUP(C6,BIBLIOTECA!$A$2:$B$41,2,FALSE)</f>
        <v>SEC</v>
      </c>
      <c r="C6" t="s">
        <v>1436</v>
      </c>
      <c r="D6">
        <v>2020</v>
      </c>
      <c r="E6" t="s">
        <v>1468</v>
      </c>
      <c r="H6">
        <v>1</v>
      </c>
      <c r="M6">
        <v>0</v>
      </c>
    </row>
    <row r="7" spans="1:13" x14ac:dyDescent="0.3">
      <c r="A7" t="s">
        <v>50</v>
      </c>
      <c r="B7" t="str">
        <f>VLOOKUP(C7,BIBLIOTECA!$A$2:$B$41,2,FALSE)</f>
        <v>SEC</v>
      </c>
      <c r="C7" t="s">
        <v>1436</v>
      </c>
      <c r="D7">
        <v>2020</v>
      </c>
      <c r="E7" t="s">
        <v>1845</v>
      </c>
      <c r="M7">
        <v>0</v>
      </c>
    </row>
    <row r="8" spans="1:13" x14ac:dyDescent="0.3">
      <c r="A8" t="str">
        <f>VLOOKUP(E8,'colecciones 2019 tipos'!$A$3:$B$307,2,FALSE)</f>
        <v>Depósito</v>
      </c>
      <c r="B8" t="str">
        <f>VLOOKUP(C8,BIBLIOTECA!$A$2:$B$41,2,FALSE)</f>
        <v>SEC</v>
      </c>
      <c r="C8" t="s">
        <v>1436</v>
      </c>
      <c r="D8">
        <v>2020</v>
      </c>
      <c r="E8" t="s">
        <v>12</v>
      </c>
      <c r="I8">
        <v>0</v>
      </c>
      <c r="J8">
        <v>0</v>
      </c>
    </row>
    <row r="9" spans="1:13" x14ac:dyDescent="0.3">
      <c r="A9" t="s">
        <v>50</v>
      </c>
      <c r="B9" t="str">
        <f>VLOOKUP(C9,BIBLIOTECA!$A$2:$B$41,2,FALSE)</f>
        <v>SEC</v>
      </c>
      <c r="C9" t="s">
        <v>1436</v>
      </c>
      <c r="D9">
        <v>2020</v>
      </c>
      <c r="E9" t="s">
        <v>1846</v>
      </c>
      <c r="I9">
        <v>1</v>
      </c>
      <c r="M9">
        <v>0</v>
      </c>
    </row>
    <row r="10" spans="1:13" x14ac:dyDescent="0.3">
      <c r="A10" t="str">
        <f>VLOOKUP(E10,'colecciones 2019 tipos'!$A$3:$B$307,2,FALSE)</f>
        <v>Depósito</v>
      </c>
      <c r="B10" t="str">
        <f>VLOOKUP(C10,BIBLIOTECA!$A$2:$B$41,2,FALSE)</f>
        <v>BBA</v>
      </c>
      <c r="C10" t="s">
        <v>1443</v>
      </c>
      <c r="D10">
        <v>2020</v>
      </c>
      <c r="E10" t="s">
        <v>1439</v>
      </c>
      <c r="G10">
        <v>46</v>
      </c>
      <c r="H10">
        <v>730</v>
      </c>
      <c r="I10">
        <v>329</v>
      </c>
      <c r="J10">
        <v>363</v>
      </c>
      <c r="L10">
        <v>204</v>
      </c>
      <c r="M10">
        <v>0</v>
      </c>
    </row>
    <row r="11" spans="1:13" x14ac:dyDescent="0.3">
      <c r="A11" t="str">
        <f>VLOOKUP(E11,'colecciones 2019 tipos'!$A$3:$B$307,2,FALSE)</f>
        <v>Depósito</v>
      </c>
      <c r="B11" t="str">
        <f>VLOOKUP(C11,BIBLIOTECA!$A$2:$B$41,2,FALSE)</f>
        <v>BBA</v>
      </c>
      <c r="C11" t="s">
        <v>1443</v>
      </c>
      <c r="D11">
        <v>2020</v>
      </c>
      <c r="E11" t="s">
        <v>1445</v>
      </c>
      <c r="G11">
        <v>2</v>
      </c>
      <c r="H11">
        <v>28</v>
      </c>
      <c r="I11">
        <v>15</v>
      </c>
      <c r="J11">
        <v>13</v>
      </c>
      <c r="L11">
        <v>27</v>
      </c>
      <c r="M11">
        <v>0</v>
      </c>
    </row>
    <row r="12" spans="1:13" x14ac:dyDescent="0.3">
      <c r="A12" t="str">
        <f>VLOOKUP(E12,'colecciones 2019 tipos'!$A$3:$B$307,2,FALSE)</f>
        <v>Departamento</v>
      </c>
      <c r="B12" t="str">
        <f>VLOOKUP(C12,BIBLIOTECA!$A$2:$B$41,2,FALSE)</f>
        <v>BBA</v>
      </c>
      <c r="C12" t="s">
        <v>1443</v>
      </c>
      <c r="D12">
        <v>2020</v>
      </c>
      <c r="E12" t="s">
        <v>1447</v>
      </c>
      <c r="L12">
        <v>0</v>
      </c>
    </row>
    <row r="13" spans="1:13" x14ac:dyDescent="0.3">
      <c r="A13" t="str">
        <f>VLOOKUP(E13,'colecciones 2019 tipos'!$A$3:$B$307,2,FALSE)</f>
        <v>Departamento</v>
      </c>
      <c r="B13" t="str">
        <f>VLOOKUP(C13,BIBLIOTECA!$A$2:$B$41,2,FALSE)</f>
        <v>BBA</v>
      </c>
      <c r="C13" t="s">
        <v>1443</v>
      </c>
      <c r="D13">
        <v>2020</v>
      </c>
      <c r="E13" t="s">
        <v>1793</v>
      </c>
      <c r="H13">
        <v>1</v>
      </c>
    </row>
    <row r="14" spans="1:13" x14ac:dyDescent="0.3">
      <c r="A14" t="str">
        <f>VLOOKUP(E14,'colecciones 2019 tipos'!$A$3:$B$307,2,FALSE)</f>
        <v>Departamento</v>
      </c>
      <c r="B14" t="str">
        <f>VLOOKUP(C14,BIBLIOTECA!$A$2:$B$41,2,FALSE)</f>
        <v>BBA</v>
      </c>
      <c r="C14" t="s">
        <v>1443</v>
      </c>
      <c r="D14">
        <v>2020</v>
      </c>
      <c r="E14" t="s">
        <v>1448</v>
      </c>
      <c r="I14">
        <v>0</v>
      </c>
      <c r="L14">
        <v>0</v>
      </c>
      <c r="M14">
        <v>0</v>
      </c>
    </row>
    <row r="15" spans="1:13" x14ac:dyDescent="0.3">
      <c r="A15" t="str">
        <f>VLOOKUP(E15,'colecciones 2019 tipos'!$A$3:$B$307,2,FALSE)</f>
        <v>Departamento</v>
      </c>
      <c r="B15" t="str">
        <f>VLOOKUP(C15,BIBLIOTECA!$A$2:$B$41,2,FALSE)</f>
        <v>BBA</v>
      </c>
      <c r="C15" t="s">
        <v>1443</v>
      </c>
      <c r="D15">
        <v>2020</v>
      </c>
      <c r="E15" t="s">
        <v>1794</v>
      </c>
      <c r="H15">
        <v>2</v>
      </c>
      <c r="I15">
        <v>2</v>
      </c>
      <c r="J15">
        <v>1</v>
      </c>
      <c r="L15">
        <v>1</v>
      </c>
      <c r="M15">
        <v>0</v>
      </c>
    </row>
    <row r="16" spans="1:13" x14ac:dyDescent="0.3">
      <c r="A16" t="str">
        <f>VLOOKUP(E16,'colecciones 2019 tipos'!$A$3:$B$307,2,FALSE)</f>
        <v>Mediateca</v>
      </c>
      <c r="B16" t="str">
        <f>VLOOKUP(C16,BIBLIOTECA!$A$2:$B$41,2,FALSE)</f>
        <v>BBA</v>
      </c>
      <c r="C16" t="s">
        <v>1443</v>
      </c>
      <c r="D16">
        <v>2020</v>
      </c>
      <c r="E16" t="s">
        <v>1449</v>
      </c>
      <c r="G16">
        <v>5</v>
      </c>
      <c r="H16">
        <v>25</v>
      </c>
      <c r="I16">
        <v>10</v>
      </c>
      <c r="J16">
        <v>0</v>
      </c>
      <c r="M16">
        <v>0</v>
      </c>
    </row>
    <row r="17" spans="1:13" x14ac:dyDescent="0.3">
      <c r="A17" t="str">
        <f>VLOOKUP(E17,'colecciones 2019 tipos'!$A$3:$B$307,2,FALSE)</f>
        <v>Mediateca</v>
      </c>
      <c r="B17" t="str">
        <f>VLOOKUP(C17,BIBLIOTECA!$A$2:$B$41,2,FALSE)</f>
        <v>BBA</v>
      </c>
      <c r="C17" t="s">
        <v>1443</v>
      </c>
      <c r="D17">
        <v>2020</v>
      </c>
      <c r="E17" t="s">
        <v>1450</v>
      </c>
      <c r="H17">
        <v>386</v>
      </c>
      <c r="I17">
        <v>18</v>
      </c>
      <c r="J17">
        <v>76</v>
      </c>
      <c r="L17">
        <v>1</v>
      </c>
      <c r="M17">
        <v>0</v>
      </c>
    </row>
    <row r="18" spans="1:13" x14ac:dyDescent="0.3">
      <c r="A18" t="str">
        <f>VLOOKUP(E18,'colecciones 2019 tipos'!$A$3:$B$307,2,FALSE)</f>
        <v>Depósito</v>
      </c>
      <c r="B18" t="str">
        <f>VLOOKUP(C18,BIBLIOTECA!$A$2:$B$41,2,FALSE)</f>
        <v>BBA</v>
      </c>
      <c r="C18" t="s">
        <v>1443</v>
      </c>
      <c r="D18">
        <v>2020</v>
      </c>
      <c r="E18" t="s">
        <v>12</v>
      </c>
      <c r="L18">
        <v>3</v>
      </c>
    </row>
    <row r="19" spans="1:13" x14ac:dyDescent="0.3">
      <c r="A19" t="str">
        <f>VLOOKUP(E19,'colecciones 2019 tipos'!$A$3:$B$307,2,FALSE)</f>
        <v>Depósito</v>
      </c>
      <c r="B19" t="str">
        <f>VLOOKUP(C19,BIBLIOTECA!$A$2:$B$41,2,FALSE)</f>
        <v>BBA</v>
      </c>
      <c r="C19" t="s">
        <v>1443</v>
      </c>
      <c r="D19">
        <v>2020</v>
      </c>
      <c r="E19" t="s">
        <v>1451</v>
      </c>
      <c r="G19">
        <v>1</v>
      </c>
      <c r="H19">
        <v>24</v>
      </c>
      <c r="I19">
        <v>26</v>
      </c>
      <c r="J19">
        <v>25</v>
      </c>
      <c r="L19">
        <v>277</v>
      </c>
      <c r="M19">
        <v>0</v>
      </c>
    </row>
    <row r="20" spans="1:13" x14ac:dyDescent="0.3">
      <c r="A20" t="str">
        <f>VLOOKUP(E20,'colecciones 2019 tipos'!$A$3:$B$307,2,FALSE)</f>
        <v>Revistas</v>
      </c>
      <c r="B20" t="str">
        <f>VLOOKUP(C20,BIBLIOTECA!$A$2:$B$41,2,FALSE)</f>
        <v>BBA</v>
      </c>
      <c r="C20" t="s">
        <v>1443</v>
      </c>
      <c r="D20">
        <v>2020</v>
      </c>
      <c r="E20" t="s">
        <v>1452</v>
      </c>
      <c r="H20">
        <v>4</v>
      </c>
      <c r="J20">
        <v>1</v>
      </c>
    </row>
    <row r="21" spans="1:13" x14ac:dyDescent="0.3">
      <c r="A21" t="str">
        <f>VLOOKUP(E21,'colecciones 2019 tipos'!$A$3:$B$307,2,FALSE)</f>
        <v>L.A.</v>
      </c>
      <c r="B21" t="str">
        <f>VLOOKUP(C21,BIBLIOTECA!$A$2:$B$41,2,FALSE)</f>
        <v>BBA</v>
      </c>
      <c r="C21" t="s">
        <v>1443</v>
      </c>
      <c r="D21">
        <v>2020</v>
      </c>
      <c r="E21" t="s">
        <v>1453</v>
      </c>
      <c r="G21">
        <v>134</v>
      </c>
      <c r="H21">
        <v>1916</v>
      </c>
      <c r="I21">
        <v>701</v>
      </c>
      <c r="J21">
        <v>643</v>
      </c>
      <c r="L21">
        <v>133</v>
      </c>
      <c r="M21">
        <v>0</v>
      </c>
    </row>
    <row r="22" spans="1:13" x14ac:dyDescent="0.3">
      <c r="A22" t="e">
        <f>VLOOKUP(E22,'colecciones 2019 tipos'!$A$3:$B$307,2,FALSE)</f>
        <v>#N/A</v>
      </c>
      <c r="B22" t="str">
        <f>VLOOKUP(C22,BIBLIOTECA!$A$2:$B$41,2,FALSE)</f>
        <v>BBA</v>
      </c>
      <c r="C22" t="s">
        <v>1443</v>
      </c>
      <c r="D22">
        <v>2020</v>
      </c>
      <c r="E22" t="s">
        <v>1847</v>
      </c>
      <c r="J22">
        <v>0</v>
      </c>
      <c r="M22">
        <v>0</v>
      </c>
    </row>
    <row r="23" spans="1:13" x14ac:dyDescent="0.3">
      <c r="A23" t="str">
        <f>VLOOKUP(E23,'colecciones 2019 tipos'!$A$3:$B$307,2,FALSE)</f>
        <v>L.A.</v>
      </c>
      <c r="B23" t="str">
        <f>VLOOKUP(C23,BIBLIOTECA!$A$2:$B$41,2,FALSE)</f>
        <v>BBA</v>
      </c>
      <c r="C23" t="s">
        <v>1443</v>
      </c>
      <c r="D23">
        <v>2020</v>
      </c>
      <c r="E23" t="s">
        <v>1454</v>
      </c>
      <c r="G23">
        <v>2</v>
      </c>
      <c r="H23">
        <v>17</v>
      </c>
      <c r="I23">
        <v>8</v>
      </c>
      <c r="J23">
        <v>16</v>
      </c>
      <c r="L23">
        <v>7</v>
      </c>
      <c r="M23">
        <v>0</v>
      </c>
    </row>
    <row r="24" spans="1:13" x14ac:dyDescent="0.3">
      <c r="A24" t="str">
        <f>VLOOKUP(E24,'colecciones 2019 tipos'!$A$3:$B$307,2,FALSE)</f>
        <v>Tesis</v>
      </c>
      <c r="B24" t="str">
        <f>VLOOKUP(C24,BIBLIOTECA!$A$2:$B$41,2,FALSE)</f>
        <v>BBA</v>
      </c>
      <c r="C24" t="s">
        <v>1443</v>
      </c>
      <c r="D24">
        <v>2020</v>
      </c>
      <c r="E24" t="s">
        <v>1455</v>
      </c>
      <c r="G24">
        <v>4</v>
      </c>
      <c r="H24">
        <v>3</v>
      </c>
      <c r="I24">
        <v>8</v>
      </c>
      <c r="J24">
        <v>2</v>
      </c>
      <c r="M24">
        <v>0</v>
      </c>
    </row>
    <row r="25" spans="1:13" x14ac:dyDescent="0.3">
      <c r="A25" t="str">
        <f>VLOOKUP(E25,'colecciones 2019 tipos'!$A$3:$B$307,2,FALSE)</f>
        <v>No librario</v>
      </c>
      <c r="B25" t="str">
        <f>VLOOKUP(C25,BIBLIOTECA!$A$2:$B$41,2,FALSE)</f>
        <v>BIO</v>
      </c>
      <c r="C25" t="s">
        <v>1456</v>
      </c>
      <c r="D25">
        <v>2020</v>
      </c>
      <c r="E25" t="s">
        <v>1457</v>
      </c>
      <c r="I25">
        <v>4</v>
      </c>
      <c r="J25">
        <v>2</v>
      </c>
      <c r="K25">
        <v>109</v>
      </c>
    </row>
    <row r="26" spans="1:13" x14ac:dyDescent="0.3">
      <c r="A26" t="str">
        <f>VLOOKUP(E26,'colecciones 2019 tipos'!$A$3:$B$307,2,FALSE)</f>
        <v>Depósito</v>
      </c>
      <c r="B26" t="str">
        <f>VLOOKUP(C26,BIBLIOTECA!$A$2:$B$41,2,FALSE)</f>
        <v>BIO</v>
      </c>
      <c r="C26" t="s">
        <v>1456</v>
      </c>
      <c r="D26">
        <v>2020</v>
      </c>
      <c r="E26" t="s">
        <v>1439</v>
      </c>
      <c r="G26">
        <v>1</v>
      </c>
      <c r="H26">
        <v>92</v>
      </c>
      <c r="I26">
        <v>38</v>
      </c>
      <c r="J26">
        <v>36</v>
      </c>
      <c r="L26">
        <v>1</v>
      </c>
      <c r="M26">
        <v>0</v>
      </c>
    </row>
    <row r="27" spans="1:13" x14ac:dyDescent="0.3">
      <c r="A27" t="str">
        <f>VLOOKUP(E27,'colecciones 2019 tipos'!$A$3:$B$307,2,FALSE)</f>
        <v>Depósito</v>
      </c>
      <c r="B27" t="str">
        <f>VLOOKUP(C27,BIBLIOTECA!$A$2:$B$41,2,FALSE)</f>
        <v>BIO</v>
      </c>
      <c r="C27" t="s">
        <v>1456</v>
      </c>
      <c r="D27">
        <v>2020</v>
      </c>
      <c r="E27" t="s">
        <v>1445</v>
      </c>
      <c r="M27">
        <v>0</v>
      </c>
    </row>
    <row r="28" spans="1:13" x14ac:dyDescent="0.3">
      <c r="A28" t="str">
        <f>VLOOKUP(E28,'colecciones 2019 tipos'!$A$3:$B$307,2,FALSE)</f>
        <v>Departamento</v>
      </c>
      <c r="B28" t="str">
        <f>VLOOKUP(C28,BIBLIOTECA!$A$2:$B$41,2,FALSE)</f>
        <v>BIO</v>
      </c>
      <c r="C28" t="s">
        <v>1456</v>
      </c>
      <c r="D28">
        <v>2020</v>
      </c>
      <c r="E28" t="s">
        <v>1458</v>
      </c>
      <c r="I28">
        <v>1</v>
      </c>
      <c r="M28">
        <v>0</v>
      </c>
    </row>
    <row r="29" spans="1:13" x14ac:dyDescent="0.3">
      <c r="A29" t="s">
        <v>136</v>
      </c>
      <c r="B29" t="str">
        <f>VLOOKUP(C29,BIBLIOTECA!$A$2:$B$41,2,FALSE)</f>
        <v>BIO</v>
      </c>
      <c r="C29" t="s">
        <v>1456</v>
      </c>
      <c r="D29">
        <v>2020</v>
      </c>
      <c r="E29" t="s">
        <v>1848</v>
      </c>
      <c r="I29">
        <v>1</v>
      </c>
    </row>
    <row r="30" spans="1:13" x14ac:dyDescent="0.3">
      <c r="A30" t="str">
        <f>VLOOKUP(E30,'colecciones 2019 tipos'!$A$3:$B$307,2,FALSE)</f>
        <v>Departamento</v>
      </c>
      <c r="B30" t="str">
        <f>VLOOKUP(C30,BIBLIOTECA!$A$2:$B$41,2,FALSE)</f>
        <v>BIO</v>
      </c>
      <c r="C30" t="s">
        <v>1456</v>
      </c>
      <c r="D30">
        <v>2020</v>
      </c>
      <c r="E30" t="s">
        <v>1696</v>
      </c>
      <c r="H30">
        <v>0</v>
      </c>
      <c r="I30">
        <v>1</v>
      </c>
      <c r="M30">
        <v>0</v>
      </c>
    </row>
    <row r="31" spans="1:13" x14ac:dyDescent="0.3">
      <c r="A31" t="s">
        <v>136</v>
      </c>
      <c r="B31" t="str">
        <f>VLOOKUP(C31,BIBLIOTECA!$A$2:$B$41,2,FALSE)</f>
        <v>BIO</v>
      </c>
      <c r="C31" t="s">
        <v>1456</v>
      </c>
      <c r="D31">
        <v>2020</v>
      </c>
      <c r="E31" t="s">
        <v>1459</v>
      </c>
      <c r="K31">
        <v>1</v>
      </c>
    </row>
    <row r="32" spans="1:13" x14ac:dyDescent="0.3">
      <c r="A32" t="str">
        <f>VLOOKUP(E32,'colecciones 2019 tipos'!$A$3:$B$307,2,FALSE)</f>
        <v>Depósito</v>
      </c>
      <c r="B32" t="str">
        <f>VLOOKUP(C32,BIBLIOTECA!$A$2:$B$41,2,FALSE)</f>
        <v>BIO</v>
      </c>
      <c r="C32" t="s">
        <v>1456</v>
      </c>
      <c r="D32">
        <v>2020</v>
      </c>
      <c r="E32" t="s">
        <v>1461</v>
      </c>
      <c r="G32">
        <v>3</v>
      </c>
      <c r="H32">
        <v>6</v>
      </c>
      <c r="I32">
        <v>5</v>
      </c>
      <c r="J32">
        <v>3</v>
      </c>
      <c r="M32">
        <v>0</v>
      </c>
    </row>
    <row r="33" spans="1:13" x14ac:dyDescent="0.3">
      <c r="A33" t="s">
        <v>50</v>
      </c>
      <c r="B33" t="str">
        <f>VLOOKUP(C33,BIBLIOTECA!$A$2:$B$41,2,FALSE)</f>
        <v>BIO</v>
      </c>
      <c r="C33" t="s">
        <v>1456</v>
      </c>
      <c r="D33">
        <v>2020</v>
      </c>
      <c r="E33" t="s">
        <v>1845</v>
      </c>
      <c r="H33">
        <v>222</v>
      </c>
      <c r="I33">
        <v>14</v>
      </c>
      <c r="J33">
        <v>1</v>
      </c>
    </row>
    <row r="34" spans="1:13" x14ac:dyDescent="0.3">
      <c r="A34" t="str">
        <f>VLOOKUP(E34,'colecciones 2019 tipos'!$A$3:$B$307,2,FALSE)</f>
        <v>Mediateca</v>
      </c>
      <c r="B34" t="str">
        <f>VLOOKUP(C34,BIBLIOTECA!$A$2:$B$41,2,FALSE)</f>
        <v>BIO</v>
      </c>
      <c r="C34" t="s">
        <v>1456</v>
      </c>
      <c r="D34">
        <v>2020</v>
      </c>
      <c r="E34" t="s">
        <v>1449</v>
      </c>
      <c r="H34">
        <v>53</v>
      </c>
      <c r="I34">
        <v>7</v>
      </c>
      <c r="J34">
        <v>2</v>
      </c>
      <c r="M34">
        <v>0</v>
      </c>
    </row>
    <row r="35" spans="1:13" x14ac:dyDescent="0.3">
      <c r="A35" t="str">
        <f>VLOOKUP(E35,'colecciones 2019 tipos'!$A$3:$B$307,2,FALSE)</f>
        <v>Mediateca</v>
      </c>
      <c r="B35" t="str">
        <f>VLOOKUP(C35,BIBLIOTECA!$A$2:$B$41,2,FALSE)</f>
        <v>BIO</v>
      </c>
      <c r="C35" t="s">
        <v>1456</v>
      </c>
      <c r="D35">
        <v>2020</v>
      </c>
      <c r="E35" t="s">
        <v>1450</v>
      </c>
      <c r="M35">
        <v>0</v>
      </c>
    </row>
    <row r="36" spans="1:13" x14ac:dyDescent="0.3">
      <c r="A36" t="str">
        <f>VLOOKUP(E36,'colecciones 2019 tipos'!$A$3:$B$307,2,FALSE)</f>
        <v>No librario</v>
      </c>
      <c r="B36" t="str">
        <f>VLOOKUP(C36,BIBLIOTECA!$A$2:$B$41,2,FALSE)</f>
        <v>BIO</v>
      </c>
      <c r="C36" t="s">
        <v>1456</v>
      </c>
      <c r="D36">
        <v>2020</v>
      </c>
      <c r="E36" t="s">
        <v>1462</v>
      </c>
      <c r="H36">
        <v>34</v>
      </c>
      <c r="I36">
        <v>1</v>
      </c>
    </row>
    <row r="37" spans="1:13" x14ac:dyDescent="0.3">
      <c r="A37" t="str">
        <f>VLOOKUP(E37,'colecciones 2019 tipos'!$A$3:$B$307,2,FALSE)</f>
        <v>No librario</v>
      </c>
      <c r="B37" t="str">
        <f>VLOOKUP(C37,BIBLIOTECA!$A$2:$B$41,2,FALSE)</f>
        <v>BIO</v>
      </c>
      <c r="C37" t="s">
        <v>1456</v>
      </c>
      <c r="D37">
        <v>2020</v>
      </c>
      <c r="E37" t="s">
        <v>1463</v>
      </c>
      <c r="H37">
        <v>1137</v>
      </c>
      <c r="I37">
        <v>225</v>
      </c>
      <c r="J37">
        <v>8</v>
      </c>
    </row>
    <row r="38" spans="1:13" x14ac:dyDescent="0.3">
      <c r="A38" t="str">
        <f>VLOOKUP(E38,'colecciones 2019 tipos'!$A$3:$B$307,2,FALSE)</f>
        <v>L.A.</v>
      </c>
      <c r="B38" t="str">
        <f>VLOOKUP(C38,BIBLIOTECA!$A$2:$B$41,2,FALSE)</f>
        <v>BIO</v>
      </c>
      <c r="C38" t="s">
        <v>1456</v>
      </c>
      <c r="D38">
        <v>2020</v>
      </c>
      <c r="E38" t="s">
        <v>1453</v>
      </c>
      <c r="G38">
        <v>22</v>
      </c>
      <c r="H38">
        <v>1727</v>
      </c>
      <c r="I38">
        <v>223</v>
      </c>
      <c r="J38">
        <v>114</v>
      </c>
      <c r="K38">
        <v>200</v>
      </c>
      <c r="L38">
        <v>4</v>
      </c>
      <c r="M38">
        <v>0</v>
      </c>
    </row>
    <row r="39" spans="1:13" x14ac:dyDescent="0.3">
      <c r="A39" t="str">
        <f>VLOOKUP(E39,'colecciones 2019 tipos'!$A$3:$B$307,2,FALSE)</f>
        <v>L.A.</v>
      </c>
      <c r="B39" t="str">
        <f>VLOOKUP(C39,BIBLIOTECA!$A$2:$B$41,2,FALSE)</f>
        <v>BIO</v>
      </c>
      <c r="C39" t="s">
        <v>1456</v>
      </c>
      <c r="D39">
        <v>2020</v>
      </c>
      <c r="E39" t="s">
        <v>1454</v>
      </c>
      <c r="H39">
        <v>8</v>
      </c>
      <c r="K39">
        <v>3</v>
      </c>
      <c r="M39">
        <v>0</v>
      </c>
    </row>
    <row r="40" spans="1:13" x14ac:dyDescent="0.3">
      <c r="A40" t="str">
        <f>VLOOKUP(E40,'colecciones 2019 tipos'!$A$3:$B$307,2,FALSE)</f>
        <v>Tesis</v>
      </c>
      <c r="B40" t="str">
        <f>VLOOKUP(C40,BIBLIOTECA!$A$2:$B$41,2,FALSE)</f>
        <v>BIO</v>
      </c>
      <c r="C40" t="s">
        <v>1456</v>
      </c>
      <c r="D40">
        <v>2020</v>
      </c>
      <c r="E40" t="s">
        <v>1796</v>
      </c>
      <c r="H40">
        <v>1</v>
      </c>
      <c r="I40">
        <v>0</v>
      </c>
      <c r="J40">
        <v>2</v>
      </c>
      <c r="M40">
        <v>0</v>
      </c>
    </row>
    <row r="41" spans="1:13" x14ac:dyDescent="0.3">
      <c r="A41" t="str">
        <f>VLOOKUP(E41,'colecciones 2019 tipos'!$A$3:$B$307,2,FALSE)</f>
        <v>No librario</v>
      </c>
      <c r="B41" t="str">
        <f>VLOOKUP(C41,BIBLIOTECA!$A$2:$B$41,2,FALSE)</f>
        <v>BYD</v>
      </c>
      <c r="C41" t="s">
        <v>1464</v>
      </c>
      <c r="D41">
        <v>2020</v>
      </c>
      <c r="E41" t="s">
        <v>1465</v>
      </c>
      <c r="H41">
        <v>0</v>
      </c>
      <c r="I41">
        <v>0</v>
      </c>
      <c r="J41">
        <v>1</v>
      </c>
      <c r="M41">
        <v>0</v>
      </c>
    </row>
    <row r="42" spans="1:13" x14ac:dyDescent="0.3">
      <c r="A42" t="str">
        <f>VLOOKUP(E42,'colecciones 2019 tipos'!$A$3:$B$307,2,FALSE)</f>
        <v>Depósito</v>
      </c>
      <c r="B42" t="str">
        <f>VLOOKUP(C42,BIBLIOTECA!$A$2:$B$41,2,FALSE)</f>
        <v>BYD</v>
      </c>
      <c r="C42" t="s">
        <v>1464</v>
      </c>
      <c r="D42">
        <v>2020</v>
      </c>
      <c r="E42" t="s">
        <v>1467</v>
      </c>
      <c r="I42">
        <v>2</v>
      </c>
      <c r="M42">
        <v>0</v>
      </c>
    </row>
    <row r="43" spans="1:13" x14ac:dyDescent="0.3">
      <c r="A43" t="str">
        <f>VLOOKUP(E43,'colecciones 2019 tipos'!$A$3:$B$307,2,FALSE)</f>
        <v>Depósito</v>
      </c>
      <c r="B43" t="str">
        <f>VLOOKUP(C43,BIBLIOTECA!$A$2:$B$41,2,FALSE)</f>
        <v>BYD</v>
      </c>
      <c r="C43" t="s">
        <v>1464</v>
      </c>
      <c r="D43">
        <v>2020</v>
      </c>
      <c r="E43" t="s">
        <v>1439</v>
      </c>
      <c r="G43">
        <v>4</v>
      </c>
      <c r="H43">
        <v>16</v>
      </c>
      <c r="I43">
        <v>42</v>
      </c>
      <c r="J43">
        <v>96</v>
      </c>
      <c r="M43">
        <v>0</v>
      </c>
    </row>
    <row r="44" spans="1:13" x14ac:dyDescent="0.3">
      <c r="A44" t="str">
        <f>VLOOKUP(E44,'colecciones 2019 tipos'!$A$3:$B$307,2,FALSE)</f>
        <v>Depósito</v>
      </c>
      <c r="B44" t="str">
        <f>VLOOKUP(C44,BIBLIOTECA!$A$2:$B$41,2,FALSE)</f>
        <v>BYD</v>
      </c>
      <c r="C44" t="s">
        <v>1464</v>
      </c>
      <c r="D44">
        <v>2020</v>
      </c>
      <c r="E44" t="s">
        <v>1445</v>
      </c>
      <c r="J44">
        <v>3</v>
      </c>
    </row>
    <row r="45" spans="1:13" x14ac:dyDescent="0.3">
      <c r="A45" t="str">
        <f>VLOOKUP(E45,'colecciones 2019 tipos'!$A$3:$B$307,2,FALSE)</f>
        <v>L.A.</v>
      </c>
      <c r="B45" t="str">
        <f>VLOOKUP(C45,BIBLIOTECA!$A$2:$B$41,2,FALSE)</f>
        <v>BYD</v>
      </c>
      <c r="C45" t="s">
        <v>1464</v>
      </c>
      <c r="D45">
        <v>2020</v>
      </c>
      <c r="E45" t="s">
        <v>1468</v>
      </c>
      <c r="G45">
        <v>76</v>
      </c>
      <c r="H45">
        <v>214</v>
      </c>
      <c r="I45">
        <v>290</v>
      </c>
      <c r="J45">
        <v>239</v>
      </c>
      <c r="M45">
        <v>0</v>
      </c>
    </row>
    <row r="46" spans="1:13" x14ac:dyDescent="0.3">
      <c r="A46" t="str">
        <f>VLOOKUP(E46,'colecciones 2019 tipos'!$A$3:$B$307,2,FALSE)</f>
        <v>Referencia</v>
      </c>
      <c r="B46" t="str">
        <f>VLOOKUP(C46,BIBLIOTECA!$A$2:$B$41,2,FALSE)</f>
        <v>BYD</v>
      </c>
      <c r="C46" t="s">
        <v>1464</v>
      </c>
      <c r="D46">
        <v>2020</v>
      </c>
      <c r="E46" t="s">
        <v>1442</v>
      </c>
      <c r="G46">
        <v>0</v>
      </c>
      <c r="H46">
        <v>0</v>
      </c>
      <c r="I46">
        <v>1</v>
      </c>
      <c r="J46">
        <v>2</v>
      </c>
      <c r="M46">
        <v>0</v>
      </c>
    </row>
    <row r="47" spans="1:13" x14ac:dyDescent="0.3">
      <c r="A47" t="str">
        <f>VLOOKUP(E47,'colecciones 2019 tipos'!$A$3:$B$307,2,FALSE)</f>
        <v>B. Trabajo</v>
      </c>
      <c r="B47" t="str">
        <f>VLOOKUP(C47,BIBLIOTECA!$A$2:$B$41,2,FALSE)</f>
        <v>INF</v>
      </c>
      <c r="C47" t="s">
        <v>1469</v>
      </c>
      <c r="D47">
        <v>2020</v>
      </c>
      <c r="E47" t="s">
        <v>1470</v>
      </c>
      <c r="H47">
        <v>1</v>
      </c>
    </row>
    <row r="48" spans="1:13" x14ac:dyDescent="0.3">
      <c r="A48" t="str">
        <f>VLOOKUP(E48,'colecciones 2019 tipos'!$A$3:$B$307,2,FALSE)</f>
        <v>Depósito</v>
      </c>
      <c r="B48" t="str">
        <f>VLOOKUP(C48,BIBLIOTECA!$A$2:$B$41,2,FALSE)</f>
        <v>INF</v>
      </c>
      <c r="C48" t="s">
        <v>1469</v>
      </c>
      <c r="D48">
        <v>2020</v>
      </c>
      <c r="E48" t="s">
        <v>1439</v>
      </c>
      <c r="F48">
        <v>1</v>
      </c>
      <c r="G48">
        <v>37</v>
      </c>
      <c r="H48">
        <v>292</v>
      </c>
      <c r="I48">
        <v>228</v>
      </c>
      <c r="J48">
        <v>368</v>
      </c>
      <c r="L48">
        <v>4</v>
      </c>
      <c r="M48">
        <v>0</v>
      </c>
    </row>
    <row r="49" spans="1:13" x14ac:dyDescent="0.3">
      <c r="A49" t="str">
        <f>VLOOKUP(E49,'colecciones 2019 tipos'!$A$3:$B$307,2,FALSE)</f>
        <v>F. Antiguo</v>
      </c>
      <c r="B49" t="str">
        <f>VLOOKUP(C49,BIBLIOTECA!$A$2:$B$41,2,FALSE)</f>
        <v>INF</v>
      </c>
      <c r="C49" t="s">
        <v>1469</v>
      </c>
      <c r="D49">
        <v>2020</v>
      </c>
      <c r="E49" t="s">
        <v>1471</v>
      </c>
      <c r="M49">
        <v>0</v>
      </c>
    </row>
    <row r="50" spans="1:13" x14ac:dyDescent="0.3">
      <c r="A50" t="str">
        <f>VLOOKUP(E50,'colecciones 2019 tipos'!$A$3:$B$307,2,FALSE)</f>
        <v>Depósito</v>
      </c>
      <c r="B50" t="str">
        <f>VLOOKUP(C50,BIBLIOTECA!$A$2:$B$41,2,FALSE)</f>
        <v>INF</v>
      </c>
      <c r="C50" t="s">
        <v>1469</v>
      </c>
      <c r="D50">
        <v>2020</v>
      </c>
      <c r="E50" t="s">
        <v>1472</v>
      </c>
      <c r="G50">
        <v>1</v>
      </c>
      <c r="I50">
        <v>24</v>
      </c>
      <c r="J50">
        <v>138</v>
      </c>
      <c r="K50">
        <v>0</v>
      </c>
      <c r="M50">
        <v>0</v>
      </c>
    </row>
    <row r="51" spans="1:13" x14ac:dyDescent="0.3">
      <c r="A51" t="str">
        <f>VLOOKUP(E51,'colecciones 2019 tipos'!$A$3:$B$307,2,FALSE)</f>
        <v>L.A.</v>
      </c>
      <c r="B51" t="str">
        <f>VLOOKUP(C51,BIBLIOTECA!$A$2:$B$41,2,FALSE)</f>
        <v>INF</v>
      </c>
      <c r="C51" t="s">
        <v>1469</v>
      </c>
      <c r="D51">
        <v>2020</v>
      </c>
      <c r="E51" t="s">
        <v>1468</v>
      </c>
      <c r="F51">
        <v>2</v>
      </c>
      <c r="G51">
        <v>62</v>
      </c>
      <c r="H51">
        <v>2901</v>
      </c>
      <c r="I51">
        <v>1217</v>
      </c>
      <c r="J51">
        <v>1197</v>
      </c>
      <c r="K51">
        <v>2</v>
      </c>
      <c r="L51">
        <v>99</v>
      </c>
      <c r="M51">
        <v>8</v>
      </c>
    </row>
    <row r="52" spans="1:13" x14ac:dyDescent="0.3">
      <c r="A52" t="str">
        <f>VLOOKUP(E52,'colecciones 2019 tipos'!$A$3:$B$307,2,FALSE)</f>
        <v>L.A.</v>
      </c>
      <c r="B52" t="str">
        <f>VLOOKUP(C52,BIBLIOTECA!$A$2:$B$41,2,FALSE)</f>
        <v>INF</v>
      </c>
      <c r="C52" t="s">
        <v>1469</v>
      </c>
      <c r="D52">
        <v>2020</v>
      </c>
      <c r="E52" t="s">
        <v>1473</v>
      </c>
      <c r="H52">
        <v>43</v>
      </c>
      <c r="I52">
        <v>15</v>
      </c>
      <c r="J52">
        <v>14</v>
      </c>
      <c r="M52">
        <v>0</v>
      </c>
    </row>
    <row r="53" spans="1:13" x14ac:dyDescent="0.3">
      <c r="A53" t="s">
        <v>50</v>
      </c>
      <c r="B53" t="str">
        <f>VLOOKUP(C53,BIBLIOTECA!$A$2:$B$41,2,FALSE)</f>
        <v>INF</v>
      </c>
      <c r="C53" t="s">
        <v>1469</v>
      </c>
      <c r="D53">
        <v>2020</v>
      </c>
      <c r="E53" t="s">
        <v>1845</v>
      </c>
      <c r="H53">
        <v>30</v>
      </c>
      <c r="I53">
        <v>18</v>
      </c>
      <c r="J53">
        <v>22</v>
      </c>
    </row>
    <row r="54" spans="1:13" x14ac:dyDescent="0.3">
      <c r="A54" t="str">
        <f>VLOOKUP(E54,'colecciones 2019 tipos'!$A$3:$B$307,2,FALSE)</f>
        <v>Mat. Especiales</v>
      </c>
      <c r="B54" t="str">
        <f>VLOOKUP(C54,BIBLIOTECA!$A$2:$B$41,2,FALSE)</f>
        <v>INF</v>
      </c>
      <c r="C54" t="s">
        <v>1469</v>
      </c>
      <c r="D54">
        <v>2020</v>
      </c>
      <c r="E54" t="s">
        <v>1474</v>
      </c>
      <c r="G54">
        <v>1</v>
      </c>
      <c r="H54">
        <v>7</v>
      </c>
      <c r="I54">
        <v>2</v>
      </c>
      <c r="J54">
        <v>10</v>
      </c>
      <c r="L54">
        <v>0</v>
      </c>
      <c r="M54">
        <v>0</v>
      </c>
    </row>
    <row r="55" spans="1:13" x14ac:dyDescent="0.3">
      <c r="A55" t="str">
        <f>VLOOKUP(E55,'colecciones 2019 tipos'!$A$3:$B$307,2,FALSE)</f>
        <v>Mediateca</v>
      </c>
      <c r="B55" t="str">
        <f>VLOOKUP(C55,BIBLIOTECA!$A$2:$B$41,2,FALSE)</f>
        <v>INF</v>
      </c>
      <c r="C55" t="s">
        <v>1469</v>
      </c>
      <c r="D55">
        <v>2020</v>
      </c>
      <c r="E55" t="s">
        <v>1475</v>
      </c>
      <c r="H55">
        <v>20</v>
      </c>
      <c r="I55">
        <v>1</v>
      </c>
    </row>
    <row r="56" spans="1:13" x14ac:dyDescent="0.3">
      <c r="A56" t="str">
        <f>VLOOKUP(E56,'colecciones 2019 tipos'!$A$3:$B$307,2,FALSE)</f>
        <v>Depósito</v>
      </c>
      <c r="B56" t="str">
        <f>VLOOKUP(C56,BIBLIOTECA!$A$2:$B$41,2,FALSE)</f>
        <v>INF</v>
      </c>
      <c r="C56" t="s">
        <v>1469</v>
      </c>
      <c r="D56">
        <v>2020</v>
      </c>
      <c r="E56" t="s">
        <v>12</v>
      </c>
      <c r="J56">
        <v>1</v>
      </c>
    </row>
    <row r="57" spans="1:13" x14ac:dyDescent="0.3">
      <c r="A57" t="str">
        <f>VLOOKUP(E57,'colecciones 2019 tipos'!$A$3:$B$307,2,FALSE)</f>
        <v>Portátiles</v>
      </c>
      <c r="B57" t="str">
        <f>VLOOKUP(C57,BIBLIOTECA!$A$2:$B$41,2,FALSE)</f>
        <v>INF</v>
      </c>
      <c r="C57" t="s">
        <v>1469</v>
      </c>
      <c r="D57">
        <v>2020</v>
      </c>
      <c r="E57" t="s">
        <v>1512</v>
      </c>
      <c r="I57">
        <v>2</v>
      </c>
    </row>
    <row r="58" spans="1:13" x14ac:dyDescent="0.3">
      <c r="A58" t="str">
        <f>VLOOKUP(E58,'colecciones 2019 tipos'!$A$3:$B$307,2,FALSE)</f>
        <v>No librario</v>
      </c>
      <c r="B58" t="str">
        <f>VLOOKUP(C58,BIBLIOTECA!$A$2:$B$41,2,FALSE)</f>
        <v>INF</v>
      </c>
      <c r="C58" t="s">
        <v>1469</v>
      </c>
      <c r="D58">
        <v>2020</v>
      </c>
      <c r="E58" t="s">
        <v>1476</v>
      </c>
      <c r="F58">
        <v>31</v>
      </c>
      <c r="G58">
        <v>2</v>
      </c>
      <c r="H58">
        <v>17</v>
      </c>
      <c r="I58">
        <v>16</v>
      </c>
      <c r="J58">
        <v>238</v>
      </c>
      <c r="K58">
        <v>2</v>
      </c>
      <c r="M58">
        <v>0</v>
      </c>
    </row>
    <row r="59" spans="1:13" x14ac:dyDescent="0.3">
      <c r="A59" t="str">
        <f>VLOOKUP(E59,'colecciones 2019 tipos'!$A$3:$B$307,2,FALSE)</f>
        <v>Referencia</v>
      </c>
      <c r="B59" t="str">
        <f>VLOOKUP(C59,BIBLIOTECA!$A$2:$B$41,2,FALSE)</f>
        <v>INF</v>
      </c>
      <c r="C59" t="s">
        <v>1469</v>
      </c>
      <c r="D59">
        <v>2020</v>
      </c>
      <c r="E59" t="s">
        <v>1477</v>
      </c>
      <c r="H59">
        <v>7</v>
      </c>
      <c r="I59">
        <v>6</v>
      </c>
      <c r="J59">
        <v>5</v>
      </c>
      <c r="L59">
        <v>1</v>
      </c>
      <c r="M59">
        <v>0</v>
      </c>
    </row>
    <row r="60" spans="1:13" x14ac:dyDescent="0.3">
      <c r="A60" t="str">
        <f>VLOOKUP(E60,'colecciones 2019 tipos'!$A$3:$B$307,2,FALSE)</f>
        <v>Tesis</v>
      </c>
      <c r="B60" t="str">
        <f>VLOOKUP(C60,BIBLIOTECA!$A$2:$B$41,2,FALSE)</f>
        <v>INF</v>
      </c>
      <c r="C60" t="s">
        <v>1469</v>
      </c>
      <c r="D60">
        <v>2020</v>
      </c>
      <c r="E60" t="s">
        <v>1455</v>
      </c>
      <c r="J60">
        <v>2</v>
      </c>
    </row>
    <row r="61" spans="1:13" x14ac:dyDescent="0.3">
      <c r="A61" t="str">
        <f>VLOOKUP(E61,'colecciones 2019 tipos'!$A$3:$B$307,2,FALSE)</f>
        <v>No librario</v>
      </c>
      <c r="B61" t="str">
        <f>VLOOKUP(C61,BIBLIOTECA!$A$2:$B$41,2,FALSE)</f>
        <v>INF</v>
      </c>
      <c r="C61" t="s">
        <v>1469</v>
      </c>
      <c r="D61">
        <v>2020</v>
      </c>
      <c r="E61" t="s">
        <v>1478</v>
      </c>
      <c r="H61">
        <v>1</v>
      </c>
      <c r="I61">
        <v>0</v>
      </c>
      <c r="J61">
        <v>1</v>
      </c>
      <c r="M61">
        <v>0</v>
      </c>
    </row>
    <row r="62" spans="1:13" x14ac:dyDescent="0.3">
      <c r="A62" t="str">
        <f>VLOOKUP(E62,'colecciones 2019 tipos'!$A$3:$B$307,2,FALSE)</f>
        <v>Mat. Especiales</v>
      </c>
      <c r="B62" t="str">
        <f>VLOOKUP(C62,BIBLIOTECA!$A$2:$B$41,2,FALSE)</f>
        <v>INF</v>
      </c>
      <c r="C62" t="s">
        <v>1469</v>
      </c>
      <c r="D62">
        <v>2020</v>
      </c>
      <c r="E62" t="s">
        <v>1479</v>
      </c>
      <c r="G62">
        <v>15</v>
      </c>
      <c r="H62">
        <v>454</v>
      </c>
      <c r="I62">
        <v>311</v>
      </c>
      <c r="J62">
        <v>218</v>
      </c>
      <c r="L62">
        <v>7</v>
      </c>
      <c r="M62">
        <v>1</v>
      </c>
    </row>
    <row r="63" spans="1:13" x14ac:dyDescent="0.3">
      <c r="A63" t="str">
        <f>VLOOKUP(E63,'colecciones 2019 tipos'!$A$3:$B$307,2,FALSE)</f>
        <v>Depósito</v>
      </c>
      <c r="B63" t="str">
        <f>VLOOKUP(C63,BIBLIOTECA!$A$2:$B$41,2,FALSE)</f>
        <v>CEE</v>
      </c>
      <c r="C63" t="s">
        <v>1480</v>
      </c>
      <c r="D63">
        <v>2020</v>
      </c>
      <c r="E63" t="s">
        <v>1481</v>
      </c>
      <c r="H63">
        <v>2</v>
      </c>
      <c r="I63">
        <v>0</v>
      </c>
      <c r="J63">
        <v>0</v>
      </c>
      <c r="M63">
        <v>0</v>
      </c>
    </row>
    <row r="64" spans="1:13" x14ac:dyDescent="0.3">
      <c r="A64" t="str">
        <f>VLOOKUP(E64,'colecciones 2019 tipos'!$A$3:$B$307,2,FALSE)</f>
        <v>L.A.</v>
      </c>
      <c r="B64" t="str">
        <f>VLOOKUP(C64,BIBLIOTECA!$A$2:$B$41,2,FALSE)</f>
        <v>CEE</v>
      </c>
      <c r="C64" t="s">
        <v>1480</v>
      </c>
      <c r="D64">
        <v>2020</v>
      </c>
      <c r="E64" t="s">
        <v>1482</v>
      </c>
      <c r="H64">
        <v>0</v>
      </c>
      <c r="I64">
        <v>7</v>
      </c>
      <c r="J64">
        <v>0</v>
      </c>
      <c r="L64">
        <v>1</v>
      </c>
      <c r="M64">
        <v>0</v>
      </c>
    </row>
    <row r="65" spans="1:13" x14ac:dyDescent="0.3">
      <c r="A65" t="str">
        <f>VLOOKUP(E65,'colecciones 2019 tipos'!$A$3:$B$307,2,FALSE)</f>
        <v>Depósito</v>
      </c>
      <c r="B65" t="str">
        <f>VLOOKUP(C65,BIBLIOTECA!$A$2:$B$41,2,FALSE)</f>
        <v>CEE</v>
      </c>
      <c r="C65" t="s">
        <v>1480</v>
      </c>
      <c r="D65">
        <v>2020</v>
      </c>
      <c r="E65" t="s">
        <v>1439</v>
      </c>
      <c r="G65">
        <v>19</v>
      </c>
      <c r="H65">
        <v>315</v>
      </c>
      <c r="I65">
        <v>315</v>
      </c>
      <c r="J65">
        <v>191</v>
      </c>
      <c r="K65">
        <v>0</v>
      </c>
      <c r="L65">
        <v>110</v>
      </c>
      <c r="M65">
        <v>0</v>
      </c>
    </row>
    <row r="66" spans="1:13" x14ac:dyDescent="0.3">
      <c r="A66" t="str">
        <f>VLOOKUP(E66,'colecciones 2019 tipos'!$A$3:$B$307,2,FALSE)</f>
        <v>Depósito</v>
      </c>
      <c r="B66" t="str">
        <f>VLOOKUP(C66,BIBLIOTECA!$A$2:$B$41,2,FALSE)</f>
        <v>CEE</v>
      </c>
      <c r="C66" t="s">
        <v>1480</v>
      </c>
      <c r="D66">
        <v>2020</v>
      </c>
      <c r="E66" t="s">
        <v>1445</v>
      </c>
      <c r="G66">
        <v>2</v>
      </c>
      <c r="H66">
        <v>5</v>
      </c>
      <c r="I66">
        <v>16</v>
      </c>
      <c r="J66">
        <v>3</v>
      </c>
      <c r="K66">
        <v>0</v>
      </c>
      <c r="L66">
        <v>20</v>
      </c>
      <c r="M66">
        <v>0</v>
      </c>
    </row>
    <row r="67" spans="1:13" x14ac:dyDescent="0.3">
      <c r="A67" t="str">
        <f>VLOOKUP(E67,'colecciones 2019 tipos'!$A$3:$B$307,2,FALSE)</f>
        <v>Depósito</v>
      </c>
      <c r="B67" t="str">
        <f>VLOOKUP(C67,BIBLIOTECA!$A$2:$B$41,2,FALSE)</f>
        <v>CEE</v>
      </c>
      <c r="C67" t="s">
        <v>1480</v>
      </c>
      <c r="D67">
        <v>2020</v>
      </c>
      <c r="E67" t="s">
        <v>1472</v>
      </c>
      <c r="J67">
        <v>29</v>
      </c>
      <c r="K67">
        <v>33</v>
      </c>
      <c r="M67">
        <v>0</v>
      </c>
    </row>
    <row r="68" spans="1:13" x14ac:dyDescent="0.3">
      <c r="A68" t="str">
        <f>VLOOKUP(E68,'colecciones 2019 tipos'!$A$3:$B$307,2,FALSE)</f>
        <v>No librario</v>
      </c>
      <c r="B68" t="str">
        <f>VLOOKUP(C68,BIBLIOTECA!$A$2:$B$41,2,FALSE)</f>
        <v>CEE</v>
      </c>
      <c r="C68" t="s">
        <v>1480</v>
      </c>
      <c r="D68">
        <v>2020</v>
      </c>
      <c r="E68" t="s">
        <v>1484</v>
      </c>
      <c r="H68">
        <v>283</v>
      </c>
      <c r="I68">
        <v>90</v>
      </c>
    </row>
    <row r="69" spans="1:13" x14ac:dyDescent="0.3">
      <c r="A69" t="str">
        <f>VLOOKUP(E69,'colecciones 2019 tipos'!$A$3:$B$307,2,FALSE)</f>
        <v>L.A.</v>
      </c>
      <c r="B69" t="str">
        <f>VLOOKUP(C69,BIBLIOTECA!$A$2:$B$41,2,FALSE)</f>
        <v>CEE</v>
      </c>
      <c r="C69" t="s">
        <v>1480</v>
      </c>
      <c r="D69">
        <v>2020</v>
      </c>
      <c r="E69" t="s">
        <v>1468</v>
      </c>
      <c r="G69">
        <v>54</v>
      </c>
      <c r="H69">
        <v>519</v>
      </c>
      <c r="I69">
        <v>409</v>
      </c>
      <c r="J69">
        <v>280</v>
      </c>
      <c r="K69">
        <v>1</v>
      </c>
      <c r="L69">
        <v>50</v>
      </c>
      <c r="M69">
        <v>0</v>
      </c>
    </row>
    <row r="70" spans="1:13" x14ac:dyDescent="0.3">
      <c r="A70" t="str">
        <f>VLOOKUP(E70,'colecciones 2019 tipos'!$A$3:$B$307,2,FALSE)</f>
        <v>L.A.</v>
      </c>
      <c r="B70" t="str">
        <f>VLOOKUP(C70,BIBLIOTECA!$A$2:$B$41,2,FALSE)</f>
        <v>CEE</v>
      </c>
      <c r="C70" t="s">
        <v>1480</v>
      </c>
      <c r="D70">
        <v>2020</v>
      </c>
      <c r="E70" t="s">
        <v>1485</v>
      </c>
      <c r="G70">
        <v>43</v>
      </c>
      <c r="H70">
        <v>3838</v>
      </c>
      <c r="I70">
        <v>1520</v>
      </c>
      <c r="J70">
        <v>158</v>
      </c>
      <c r="K70">
        <v>0</v>
      </c>
      <c r="L70">
        <v>3</v>
      </c>
      <c r="M70">
        <v>0</v>
      </c>
    </row>
    <row r="71" spans="1:13" x14ac:dyDescent="0.3">
      <c r="A71" t="str">
        <f>VLOOKUP(E71,'colecciones 2019 tipos'!$A$3:$B$307,2,FALSE)</f>
        <v>L.A.</v>
      </c>
      <c r="B71" t="str">
        <f>VLOOKUP(C71,BIBLIOTECA!$A$2:$B$41,2,FALSE)</f>
        <v>CEE</v>
      </c>
      <c r="C71" t="s">
        <v>1480</v>
      </c>
      <c r="D71">
        <v>2020</v>
      </c>
      <c r="E71" t="s">
        <v>1486</v>
      </c>
      <c r="H71">
        <v>69</v>
      </c>
      <c r="I71">
        <v>32</v>
      </c>
      <c r="J71">
        <v>2</v>
      </c>
      <c r="M71">
        <v>0</v>
      </c>
    </row>
    <row r="72" spans="1:13" x14ac:dyDescent="0.3">
      <c r="A72" t="str">
        <f>VLOOKUP(E72,'colecciones 2019 tipos'!$A$3:$B$307,2,FALSE)</f>
        <v>Mat. Especiales</v>
      </c>
      <c r="B72" t="str">
        <f>VLOOKUP(C72,BIBLIOTECA!$A$2:$B$41,2,FALSE)</f>
        <v>CEE</v>
      </c>
      <c r="C72" t="s">
        <v>1480</v>
      </c>
      <c r="D72">
        <v>2020</v>
      </c>
      <c r="E72" t="s">
        <v>1487</v>
      </c>
      <c r="G72">
        <v>3</v>
      </c>
      <c r="H72">
        <v>15</v>
      </c>
      <c r="I72">
        <v>11</v>
      </c>
      <c r="J72">
        <v>19</v>
      </c>
      <c r="L72">
        <v>0</v>
      </c>
      <c r="M72">
        <v>0</v>
      </c>
    </row>
    <row r="73" spans="1:13" x14ac:dyDescent="0.3">
      <c r="A73" t="str">
        <f>VLOOKUP(E73,'colecciones 2019 tipos'!$A$3:$B$307,2,FALSE)</f>
        <v>Mat. Especiales</v>
      </c>
      <c r="B73" t="str">
        <f>VLOOKUP(C73,BIBLIOTECA!$A$2:$B$41,2,FALSE)</f>
        <v>CEE</v>
      </c>
      <c r="C73" t="s">
        <v>1480</v>
      </c>
      <c r="D73">
        <v>2020</v>
      </c>
      <c r="E73" t="s">
        <v>1488</v>
      </c>
      <c r="G73">
        <v>0</v>
      </c>
      <c r="H73">
        <v>2</v>
      </c>
      <c r="I73">
        <v>3</v>
      </c>
      <c r="J73">
        <v>0</v>
      </c>
      <c r="K73">
        <v>0</v>
      </c>
      <c r="M73">
        <v>0</v>
      </c>
    </row>
    <row r="74" spans="1:13" x14ac:dyDescent="0.3">
      <c r="A74" t="s">
        <v>50</v>
      </c>
      <c r="B74" t="str">
        <f>VLOOKUP(C74,BIBLIOTECA!$A$2:$B$41,2,FALSE)</f>
        <v>CEE</v>
      </c>
      <c r="C74" t="s">
        <v>1480</v>
      </c>
      <c r="D74">
        <v>2020</v>
      </c>
      <c r="E74" t="s">
        <v>1845</v>
      </c>
      <c r="H74">
        <v>395</v>
      </c>
      <c r="I74">
        <v>122</v>
      </c>
      <c r="J74">
        <v>2</v>
      </c>
      <c r="M74">
        <v>0</v>
      </c>
    </row>
    <row r="75" spans="1:13" x14ac:dyDescent="0.3">
      <c r="A75" t="str">
        <f>VLOOKUP(E75,'colecciones 2019 tipos'!$A$3:$B$307,2,FALSE)</f>
        <v>Depósito</v>
      </c>
      <c r="B75" t="str">
        <f>VLOOKUP(C75,BIBLIOTECA!$A$2:$B$41,2,FALSE)</f>
        <v>CEE</v>
      </c>
      <c r="C75" t="s">
        <v>1480</v>
      </c>
      <c r="D75">
        <v>2020</v>
      </c>
      <c r="E75" t="s">
        <v>12</v>
      </c>
      <c r="H75">
        <v>1</v>
      </c>
      <c r="M75">
        <v>0</v>
      </c>
    </row>
    <row r="76" spans="1:13" x14ac:dyDescent="0.3">
      <c r="A76" t="str">
        <f>VLOOKUP(E76,'colecciones 2019 tipos'!$A$3:$B$307,2,FALSE)</f>
        <v>Referencia</v>
      </c>
      <c r="B76" t="str">
        <f>VLOOKUP(C76,BIBLIOTECA!$A$2:$B$41,2,FALSE)</f>
        <v>CEE</v>
      </c>
      <c r="C76" t="s">
        <v>1480</v>
      </c>
      <c r="D76">
        <v>2020</v>
      </c>
      <c r="E76" t="s">
        <v>1442</v>
      </c>
      <c r="I76">
        <v>7</v>
      </c>
      <c r="J76">
        <v>0</v>
      </c>
      <c r="L76">
        <v>3</v>
      </c>
    </row>
    <row r="77" spans="1:13" x14ac:dyDescent="0.3">
      <c r="A77" t="str">
        <f>VLOOKUP(E77,'colecciones 2019 tipos'!$A$3:$B$307,2,FALSE)</f>
        <v>Revistas</v>
      </c>
      <c r="B77" t="str">
        <f>VLOOKUP(C77,BIBLIOTECA!$A$2:$B$41,2,FALSE)</f>
        <v>CEE</v>
      </c>
      <c r="C77" t="s">
        <v>1480</v>
      </c>
      <c r="D77">
        <v>2020</v>
      </c>
      <c r="E77" t="s">
        <v>1452</v>
      </c>
      <c r="K77">
        <v>0</v>
      </c>
      <c r="M77">
        <v>0</v>
      </c>
    </row>
    <row r="78" spans="1:13" x14ac:dyDescent="0.3">
      <c r="A78" t="str">
        <f>VLOOKUP(E78,'colecciones 2019 tipos'!$A$3:$B$307,2,FALSE)</f>
        <v>Tesis</v>
      </c>
      <c r="B78" t="str">
        <f>VLOOKUP(C78,BIBLIOTECA!$A$2:$B$41,2,FALSE)</f>
        <v>CEE</v>
      </c>
      <c r="C78" t="s">
        <v>1480</v>
      </c>
      <c r="D78">
        <v>2020</v>
      </c>
      <c r="E78" t="s">
        <v>1491</v>
      </c>
      <c r="L78">
        <v>7</v>
      </c>
    </row>
    <row r="79" spans="1:13" x14ac:dyDescent="0.3">
      <c r="A79" t="str">
        <f>VLOOKUP(E79,'colecciones 2019 tipos'!$A$3:$B$307,2,FALSE)</f>
        <v>Tesis</v>
      </c>
      <c r="B79" t="str">
        <f>VLOOKUP(C79,BIBLIOTECA!$A$2:$B$41,2,FALSE)</f>
        <v>CEE</v>
      </c>
      <c r="C79" t="s">
        <v>1480</v>
      </c>
      <c r="D79">
        <v>2020</v>
      </c>
      <c r="E79" t="s">
        <v>1455</v>
      </c>
      <c r="I79">
        <v>1</v>
      </c>
      <c r="L79">
        <v>10</v>
      </c>
    </row>
    <row r="80" spans="1:13" x14ac:dyDescent="0.3">
      <c r="A80" t="str">
        <f>VLOOKUP(E80,'colecciones 2019 tipos'!$A$3:$B$307,2,FALSE)</f>
        <v>Ocio</v>
      </c>
      <c r="B80" t="str">
        <f>VLOOKUP(C80,BIBLIOTECA!$A$2:$B$41,2,FALSE)</f>
        <v>FIS</v>
      </c>
      <c r="C80" t="s">
        <v>1492</v>
      </c>
      <c r="D80">
        <v>2020</v>
      </c>
      <c r="E80" t="s">
        <v>1493</v>
      </c>
      <c r="H80">
        <v>38</v>
      </c>
      <c r="I80">
        <v>11</v>
      </c>
      <c r="J80">
        <v>3</v>
      </c>
      <c r="M80">
        <v>0</v>
      </c>
    </row>
    <row r="81" spans="1:13" x14ac:dyDescent="0.3">
      <c r="A81" t="str">
        <f>VLOOKUP(E81,'colecciones 2019 tipos'!$A$3:$B$307,2,FALSE)</f>
        <v>Depósito</v>
      </c>
      <c r="B81" t="str">
        <f>VLOOKUP(C81,BIBLIOTECA!$A$2:$B$41,2,FALSE)</f>
        <v>FIS</v>
      </c>
      <c r="C81" t="s">
        <v>1492</v>
      </c>
      <c r="D81">
        <v>2020</v>
      </c>
      <c r="E81" t="s">
        <v>1439</v>
      </c>
      <c r="G81">
        <v>0</v>
      </c>
      <c r="H81">
        <v>21</v>
      </c>
      <c r="I81">
        <v>17</v>
      </c>
      <c r="J81">
        <v>5</v>
      </c>
      <c r="L81">
        <v>5</v>
      </c>
      <c r="M81">
        <v>0</v>
      </c>
    </row>
    <row r="82" spans="1:13" x14ac:dyDescent="0.3">
      <c r="A82" t="str">
        <f>VLOOKUP(E82,'colecciones 2019 tipos'!$A$3:$B$307,2,FALSE)</f>
        <v>Depósito</v>
      </c>
      <c r="B82" t="str">
        <f>VLOOKUP(C82,BIBLIOTECA!$A$2:$B$41,2,FALSE)</f>
        <v>FIS</v>
      </c>
      <c r="C82" t="s">
        <v>1492</v>
      </c>
      <c r="D82">
        <v>2020</v>
      </c>
      <c r="E82" t="s">
        <v>1445</v>
      </c>
      <c r="I82">
        <v>1</v>
      </c>
      <c r="J82">
        <v>1</v>
      </c>
      <c r="L82">
        <v>11</v>
      </c>
    </row>
    <row r="83" spans="1:13" x14ac:dyDescent="0.3">
      <c r="A83" t="s">
        <v>136</v>
      </c>
      <c r="B83" t="str">
        <f>VLOOKUP(C83,BIBLIOTECA!$A$2:$B$41,2,FALSE)</f>
        <v>FIS</v>
      </c>
      <c r="C83" t="s">
        <v>1492</v>
      </c>
      <c r="D83">
        <v>2020</v>
      </c>
      <c r="E83" t="s">
        <v>1849</v>
      </c>
      <c r="J83">
        <v>1</v>
      </c>
      <c r="M83">
        <v>0</v>
      </c>
    </row>
    <row r="84" spans="1:13" x14ac:dyDescent="0.3">
      <c r="A84" t="s">
        <v>136</v>
      </c>
      <c r="B84" t="str">
        <f>VLOOKUP(C84,BIBLIOTECA!$A$2:$B$41,2,FALSE)</f>
        <v>FIS</v>
      </c>
      <c r="C84" t="s">
        <v>1492</v>
      </c>
      <c r="D84">
        <v>2020</v>
      </c>
      <c r="E84" t="s">
        <v>1850</v>
      </c>
      <c r="I84">
        <v>1</v>
      </c>
      <c r="J84">
        <v>10</v>
      </c>
    </row>
    <row r="85" spans="1:13" x14ac:dyDescent="0.3">
      <c r="A85" t="str">
        <f>VLOOKUP(E85,'colecciones 2019 tipos'!$A$3:$B$307,2,FALSE)</f>
        <v>Departamento</v>
      </c>
      <c r="B85" t="str">
        <f>VLOOKUP(C85,BIBLIOTECA!$A$2:$B$41,2,FALSE)</f>
        <v>FIS</v>
      </c>
      <c r="C85" t="s">
        <v>1492</v>
      </c>
      <c r="D85">
        <v>2020</v>
      </c>
      <c r="E85" t="s">
        <v>1494</v>
      </c>
      <c r="J85">
        <v>1</v>
      </c>
    </row>
    <row r="86" spans="1:13" x14ac:dyDescent="0.3">
      <c r="A86" t="str">
        <f>VLOOKUP(E86,'colecciones 2019 tipos'!$A$3:$B$307,2,FALSE)</f>
        <v>Departamento</v>
      </c>
      <c r="B86" t="str">
        <f>VLOOKUP(C86,BIBLIOTECA!$A$2:$B$41,2,FALSE)</f>
        <v>FIS</v>
      </c>
      <c r="C86" t="s">
        <v>1492</v>
      </c>
      <c r="D86">
        <v>2020</v>
      </c>
      <c r="E86" t="s">
        <v>1495</v>
      </c>
      <c r="H86">
        <v>1</v>
      </c>
      <c r="I86">
        <v>17</v>
      </c>
      <c r="J86">
        <v>37</v>
      </c>
    </row>
    <row r="87" spans="1:13" x14ac:dyDescent="0.3">
      <c r="A87" t="str">
        <f>VLOOKUP(E87,'colecciones 2019 tipos'!$A$3:$B$307,2,FALSE)</f>
        <v>Departamento</v>
      </c>
      <c r="B87" t="str">
        <f>VLOOKUP(C87,BIBLIOTECA!$A$2:$B$41,2,FALSE)</f>
        <v>FIS</v>
      </c>
      <c r="C87" t="s">
        <v>1492</v>
      </c>
      <c r="D87">
        <v>2020</v>
      </c>
      <c r="E87" t="s">
        <v>1496</v>
      </c>
      <c r="H87">
        <v>0</v>
      </c>
      <c r="J87">
        <v>0</v>
      </c>
    </row>
    <row r="88" spans="1:13" x14ac:dyDescent="0.3">
      <c r="A88" t="str">
        <f>VLOOKUP(E88,'colecciones 2019 tipos'!$A$3:$B$307,2,FALSE)</f>
        <v>Departamento</v>
      </c>
      <c r="B88" t="str">
        <f>VLOOKUP(C88,BIBLIOTECA!$A$2:$B$41,2,FALSE)</f>
        <v>FIS</v>
      </c>
      <c r="C88" t="s">
        <v>1492</v>
      </c>
      <c r="D88">
        <v>2020</v>
      </c>
      <c r="E88" t="s">
        <v>1800</v>
      </c>
      <c r="I88">
        <v>1</v>
      </c>
      <c r="J88">
        <v>1</v>
      </c>
    </row>
    <row r="89" spans="1:13" x14ac:dyDescent="0.3">
      <c r="A89" t="s">
        <v>136</v>
      </c>
      <c r="B89" t="str">
        <f>VLOOKUP(C89,BIBLIOTECA!$A$2:$B$41,2,FALSE)</f>
        <v>FIS</v>
      </c>
      <c r="C89" t="s">
        <v>1492</v>
      </c>
      <c r="D89">
        <v>2020</v>
      </c>
      <c r="E89" t="s">
        <v>1497</v>
      </c>
      <c r="H89">
        <v>1</v>
      </c>
      <c r="I89">
        <v>1</v>
      </c>
      <c r="M89">
        <v>0</v>
      </c>
    </row>
    <row r="90" spans="1:13" x14ac:dyDescent="0.3">
      <c r="A90" t="str">
        <f>VLOOKUP(E90,'colecciones 2019 tipos'!$A$3:$B$307,2,FALSE)</f>
        <v>Depósito</v>
      </c>
      <c r="B90" t="str">
        <f>VLOOKUP(C90,BIBLIOTECA!$A$2:$B$41,2,FALSE)</f>
        <v>FIS</v>
      </c>
      <c r="C90" t="s">
        <v>1492</v>
      </c>
      <c r="D90">
        <v>2020</v>
      </c>
      <c r="E90" t="s">
        <v>1472</v>
      </c>
      <c r="J90">
        <v>85</v>
      </c>
    </row>
    <row r="91" spans="1:13" x14ac:dyDescent="0.3">
      <c r="A91" t="str">
        <f>VLOOKUP(E91,'colecciones 2019 tipos'!$A$3:$B$307,2,FALSE)</f>
        <v>L.A.</v>
      </c>
      <c r="B91" t="str">
        <f>VLOOKUP(C91,BIBLIOTECA!$A$2:$B$41,2,FALSE)</f>
        <v>FIS</v>
      </c>
      <c r="C91" t="s">
        <v>1492</v>
      </c>
      <c r="D91">
        <v>2020</v>
      </c>
      <c r="E91" t="s">
        <v>1468</v>
      </c>
      <c r="G91">
        <v>10</v>
      </c>
      <c r="H91">
        <v>2337</v>
      </c>
      <c r="I91">
        <v>451</v>
      </c>
      <c r="J91">
        <v>138</v>
      </c>
      <c r="L91">
        <v>52</v>
      </c>
      <c r="M91">
        <v>0</v>
      </c>
    </row>
    <row r="92" spans="1:13" x14ac:dyDescent="0.3">
      <c r="A92" t="str">
        <f>VLOOKUP(E92,'colecciones 2019 tipos'!$A$3:$B$307,2,FALSE)</f>
        <v>L.A.</v>
      </c>
      <c r="B92" t="str">
        <f>VLOOKUP(C92,BIBLIOTECA!$A$2:$B$41,2,FALSE)</f>
        <v>FIS</v>
      </c>
      <c r="C92" t="s">
        <v>1492</v>
      </c>
      <c r="D92">
        <v>2020</v>
      </c>
      <c r="E92" t="s">
        <v>1498</v>
      </c>
      <c r="H92">
        <v>120</v>
      </c>
      <c r="I92">
        <v>38</v>
      </c>
      <c r="J92">
        <v>4</v>
      </c>
      <c r="L92">
        <v>2</v>
      </c>
      <c r="M92">
        <v>0</v>
      </c>
    </row>
    <row r="93" spans="1:13" x14ac:dyDescent="0.3">
      <c r="A93" t="s">
        <v>50</v>
      </c>
      <c r="B93" t="str">
        <f>VLOOKUP(C93,BIBLIOTECA!$A$2:$B$41,2,FALSE)</f>
        <v>FIS</v>
      </c>
      <c r="C93" t="s">
        <v>1492</v>
      </c>
      <c r="D93">
        <v>2020</v>
      </c>
      <c r="E93" t="s">
        <v>1851</v>
      </c>
      <c r="H93">
        <v>65</v>
      </c>
      <c r="I93">
        <v>15</v>
      </c>
      <c r="L93">
        <v>1</v>
      </c>
    </row>
    <row r="94" spans="1:13" x14ac:dyDescent="0.3">
      <c r="A94" t="str">
        <f>VLOOKUP(E94,'colecciones 2019 tipos'!$A$3:$B$307,2,FALSE)</f>
        <v>Mat. Especiales</v>
      </c>
      <c r="B94" t="str">
        <f>VLOOKUP(C94,BIBLIOTECA!$A$2:$B$41,2,FALSE)</f>
        <v>FIS</v>
      </c>
      <c r="C94" t="s">
        <v>1492</v>
      </c>
      <c r="D94">
        <v>2020</v>
      </c>
      <c r="E94" t="s">
        <v>1499</v>
      </c>
      <c r="H94">
        <v>531</v>
      </c>
      <c r="I94">
        <v>181</v>
      </c>
      <c r="L94">
        <v>0</v>
      </c>
      <c r="M94">
        <v>0</v>
      </c>
    </row>
    <row r="95" spans="1:13" x14ac:dyDescent="0.3">
      <c r="A95" t="s">
        <v>50</v>
      </c>
      <c r="B95" t="str">
        <f>VLOOKUP(C95,BIBLIOTECA!$A$2:$B$41,2,FALSE)</f>
        <v>FIS</v>
      </c>
      <c r="C95" t="s">
        <v>1492</v>
      </c>
      <c r="D95">
        <v>2020</v>
      </c>
      <c r="E95" t="s">
        <v>1845</v>
      </c>
      <c r="H95">
        <v>470</v>
      </c>
      <c r="I95">
        <v>115</v>
      </c>
      <c r="J95">
        <v>4</v>
      </c>
    </row>
    <row r="96" spans="1:13" x14ac:dyDescent="0.3">
      <c r="A96" t="str">
        <f>VLOOKUP(E96,'colecciones 2019 tipos'!$A$3:$B$307,2,FALSE)</f>
        <v>S. Grupo</v>
      </c>
      <c r="B96" t="str">
        <f>VLOOKUP(C96,BIBLIOTECA!$A$2:$B$41,2,FALSE)</f>
        <v>FIS</v>
      </c>
      <c r="C96" t="s">
        <v>1492</v>
      </c>
      <c r="D96">
        <v>2020</v>
      </c>
      <c r="E96" t="s">
        <v>1501</v>
      </c>
      <c r="H96">
        <v>11</v>
      </c>
    </row>
    <row r="97" spans="1:13" x14ac:dyDescent="0.3">
      <c r="A97" t="str">
        <f>VLOOKUP(E97,'colecciones 2019 tipos'!$A$3:$B$307,2,FALSE)</f>
        <v>Tesis</v>
      </c>
      <c r="B97" t="str">
        <f>VLOOKUP(C97,BIBLIOTECA!$A$2:$B$41,2,FALSE)</f>
        <v>FIS</v>
      </c>
      <c r="C97" t="s">
        <v>1492</v>
      </c>
      <c r="D97">
        <v>2020</v>
      </c>
      <c r="E97" t="s">
        <v>1802</v>
      </c>
      <c r="L97">
        <v>0</v>
      </c>
    </row>
    <row r="98" spans="1:13" x14ac:dyDescent="0.3">
      <c r="A98" t="str">
        <f>VLOOKUP(E98,'colecciones 2019 tipos'!$A$3:$B$307,2,FALSE)</f>
        <v>No librario</v>
      </c>
      <c r="B98" t="str">
        <f>VLOOKUP(C98,BIBLIOTECA!$A$2:$B$41,2,FALSE)</f>
        <v>GEO</v>
      </c>
      <c r="C98" t="s">
        <v>1502</v>
      </c>
      <c r="D98">
        <v>2020</v>
      </c>
      <c r="E98" t="s">
        <v>1503</v>
      </c>
      <c r="H98">
        <v>215</v>
      </c>
      <c r="I98">
        <v>20</v>
      </c>
      <c r="J98">
        <v>6</v>
      </c>
      <c r="M98">
        <v>0</v>
      </c>
    </row>
    <row r="99" spans="1:13" x14ac:dyDescent="0.3">
      <c r="A99" t="str">
        <f>VLOOKUP(E99,'colecciones 2019 tipos'!$A$3:$B$307,2,FALSE)</f>
        <v>No librario</v>
      </c>
      <c r="B99" t="str">
        <f>VLOOKUP(C99,BIBLIOTECA!$A$2:$B$41,2,FALSE)</f>
        <v>GEO</v>
      </c>
      <c r="C99" t="s">
        <v>1502</v>
      </c>
      <c r="D99">
        <v>2020</v>
      </c>
      <c r="E99" t="s">
        <v>1504</v>
      </c>
      <c r="H99">
        <v>21</v>
      </c>
      <c r="I99">
        <v>3</v>
      </c>
      <c r="K99">
        <v>0</v>
      </c>
      <c r="L99">
        <v>2</v>
      </c>
      <c r="M99">
        <v>0</v>
      </c>
    </row>
    <row r="100" spans="1:13" x14ac:dyDescent="0.3">
      <c r="A100" t="str">
        <f>VLOOKUP(E100,'colecciones 2019 tipos'!$A$3:$B$307,2,FALSE)</f>
        <v>No librario</v>
      </c>
      <c r="B100" t="str">
        <f>VLOOKUP(C100,BIBLIOTECA!$A$2:$B$41,2,FALSE)</f>
        <v>GEO</v>
      </c>
      <c r="C100" t="s">
        <v>1502</v>
      </c>
      <c r="D100">
        <v>2020</v>
      </c>
      <c r="E100" t="s">
        <v>1505</v>
      </c>
      <c r="I100">
        <v>1</v>
      </c>
      <c r="J100">
        <v>0</v>
      </c>
      <c r="M100">
        <v>0</v>
      </c>
    </row>
    <row r="101" spans="1:13" x14ac:dyDescent="0.3">
      <c r="A101" t="str">
        <f>VLOOKUP(E101,'colecciones 2019 tipos'!$A$3:$B$307,2,FALSE)</f>
        <v>No librario</v>
      </c>
      <c r="B101" t="str">
        <f>VLOOKUP(C101,BIBLIOTECA!$A$2:$B$41,2,FALSE)</f>
        <v>GEO</v>
      </c>
      <c r="C101" t="s">
        <v>1502</v>
      </c>
      <c r="D101">
        <v>2020</v>
      </c>
      <c r="E101" t="s">
        <v>1506</v>
      </c>
      <c r="H101">
        <v>9</v>
      </c>
    </row>
    <row r="102" spans="1:13" x14ac:dyDescent="0.3">
      <c r="A102" t="str">
        <f>VLOOKUP(E102,'colecciones 2019 tipos'!$A$3:$B$307,2,FALSE)</f>
        <v>Ocio</v>
      </c>
      <c r="B102" t="str">
        <f>VLOOKUP(C102,BIBLIOTECA!$A$2:$B$41,2,FALSE)</f>
        <v>GEO</v>
      </c>
      <c r="C102" t="s">
        <v>1502</v>
      </c>
      <c r="D102">
        <v>2020</v>
      </c>
      <c r="E102" t="s">
        <v>1493</v>
      </c>
      <c r="H102">
        <v>9</v>
      </c>
      <c r="I102">
        <v>10</v>
      </c>
      <c r="J102">
        <v>2</v>
      </c>
      <c r="L102">
        <v>1</v>
      </c>
      <c r="M102">
        <v>0</v>
      </c>
    </row>
    <row r="103" spans="1:13" x14ac:dyDescent="0.3">
      <c r="A103" t="str">
        <f>VLOOKUP(E103,'colecciones 2019 tipos'!$A$3:$B$307,2,FALSE)</f>
        <v>Depósito</v>
      </c>
      <c r="B103" t="str">
        <f>VLOOKUP(C103,BIBLIOTECA!$A$2:$B$41,2,FALSE)</f>
        <v>GEO</v>
      </c>
      <c r="C103" t="s">
        <v>1502</v>
      </c>
      <c r="D103">
        <v>2020</v>
      </c>
      <c r="E103" t="s">
        <v>1439</v>
      </c>
      <c r="G103">
        <v>1</v>
      </c>
      <c r="H103">
        <v>12</v>
      </c>
      <c r="I103">
        <v>9</v>
      </c>
      <c r="J103">
        <v>15</v>
      </c>
      <c r="K103">
        <v>0</v>
      </c>
      <c r="L103">
        <v>3</v>
      </c>
      <c r="M103">
        <v>0</v>
      </c>
    </row>
    <row r="104" spans="1:13" x14ac:dyDescent="0.3">
      <c r="A104" t="str">
        <f>VLOOKUP(E104,'colecciones 2019 tipos'!$A$3:$B$307,2,FALSE)</f>
        <v>Folletos</v>
      </c>
      <c r="B104" t="str">
        <f>VLOOKUP(C104,BIBLIOTECA!$A$2:$B$41,2,FALSE)</f>
        <v>GEO</v>
      </c>
      <c r="C104" t="s">
        <v>1502</v>
      </c>
      <c r="D104">
        <v>2020</v>
      </c>
      <c r="E104" t="s">
        <v>1507</v>
      </c>
      <c r="H104">
        <v>3</v>
      </c>
      <c r="J104">
        <v>0</v>
      </c>
      <c r="M104">
        <v>0</v>
      </c>
    </row>
    <row r="105" spans="1:13" x14ac:dyDescent="0.3">
      <c r="A105" t="str">
        <f>VLOOKUP(E105,'colecciones 2019 tipos'!$A$3:$B$307,2,FALSE)</f>
        <v>F. Antiguo</v>
      </c>
      <c r="B105" t="str">
        <f>VLOOKUP(C105,BIBLIOTECA!$A$2:$B$41,2,FALSE)</f>
        <v>GEO</v>
      </c>
      <c r="C105" t="s">
        <v>1502</v>
      </c>
      <c r="D105">
        <v>2020</v>
      </c>
      <c r="E105" t="s">
        <v>1471</v>
      </c>
      <c r="H105">
        <v>1</v>
      </c>
      <c r="I105">
        <v>1</v>
      </c>
      <c r="J105">
        <v>0</v>
      </c>
      <c r="M105">
        <v>0</v>
      </c>
    </row>
    <row r="106" spans="1:13" x14ac:dyDescent="0.3">
      <c r="A106" t="str">
        <f>VLOOKUP(E106,'colecciones 2019 tipos'!$A$3:$B$307,2,FALSE)</f>
        <v>Depósito</v>
      </c>
      <c r="B106" t="str">
        <f>VLOOKUP(C106,BIBLIOTECA!$A$2:$B$41,2,FALSE)</f>
        <v>GEO</v>
      </c>
      <c r="C106" t="s">
        <v>1502</v>
      </c>
      <c r="D106">
        <v>2020</v>
      </c>
      <c r="E106" t="s">
        <v>1508</v>
      </c>
      <c r="I106">
        <v>1</v>
      </c>
      <c r="M106">
        <v>0</v>
      </c>
    </row>
    <row r="107" spans="1:13" x14ac:dyDescent="0.3">
      <c r="A107" t="str">
        <f>VLOOKUP(E107,'colecciones 2019 tipos'!$A$3:$B$307,2,FALSE)</f>
        <v>L.A.</v>
      </c>
      <c r="B107" t="str">
        <f>VLOOKUP(C107,BIBLIOTECA!$A$2:$B$41,2,FALSE)</f>
        <v>GEO</v>
      </c>
      <c r="C107" t="s">
        <v>1502</v>
      </c>
      <c r="D107">
        <v>2020</v>
      </c>
      <c r="E107" t="s">
        <v>1509</v>
      </c>
      <c r="I107">
        <v>1</v>
      </c>
      <c r="J107">
        <v>1</v>
      </c>
      <c r="M107">
        <v>0</v>
      </c>
    </row>
    <row r="108" spans="1:13" x14ac:dyDescent="0.3">
      <c r="A108" t="str">
        <f>VLOOKUP(E108,'colecciones 2019 tipos'!$A$3:$B$307,2,FALSE)</f>
        <v>L.A.</v>
      </c>
      <c r="B108" t="str">
        <f>VLOOKUP(C108,BIBLIOTECA!$A$2:$B$41,2,FALSE)</f>
        <v>GEO</v>
      </c>
      <c r="C108" t="s">
        <v>1502</v>
      </c>
      <c r="D108">
        <v>2020</v>
      </c>
      <c r="E108" t="s">
        <v>1468</v>
      </c>
      <c r="G108">
        <v>10</v>
      </c>
      <c r="H108">
        <v>421</v>
      </c>
      <c r="I108">
        <v>130</v>
      </c>
      <c r="J108">
        <v>253</v>
      </c>
      <c r="L108">
        <v>34</v>
      </c>
      <c r="M108">
        <v>0</v>
      </c>
    </row>
    <row r="109" spans="1:13" x14ac:dyDescent="0.3">
      <c r="A109" t="str">
        <f>VLOOKUP(E109,'colecciones 2019 tipos'!$A$3:$B$307,2,FALSE)</f>
        <v>L.A.</v>
      </c>
      <c r="B109" t="str">
        <f>VLOOKUP(C109,BIBLIOTECA!$A$2:$B$41,2,FALSE)</f>
        <v>GEO</v>
      </c>
      <c r="C109" t="s">
        <v>1502</v>
      </c>
      <c r="D109">
        <v>2020</v>
      </c>
      <c r="E109" t="s">
        <v>1473</v>
      </c>
      <c r="H109">
        <v>8</v>
      </c>
      <c r="I109">
        <v>1</v>
      </c>
      <c r="M109">
        <v>0</v>
      </c>
    </row>
    <row r="110" spans="1:13" x14ac:dyDescent="0.3">
      <c r="A110" t="str">
        <f>VLOOKUP(E110,'colecciones 2019 tipos'!$A$3:$B$307,2,FALSE)</f>
        <v>Mat. Especiales</v>
      </c>
      <c r="B110" t="str">
        <f>VLOOKUP(C110,BIBLIOTECA!$A$2:$B$41,2,FALSE)</f>
        <v>GEO</v>
      </c>
      <c r="C110" t="s">
        <v>1502</v>
      </c>
      <c r="D110">
        <v>2020</v>
      </c>
      <c r="E110" t="s">
        <v>1510</v>
      </c>
      <c r="H110">
        <v>96</v>
      </c>
      <c r="I110">
        <v>21</v>
      </c>
      <c r="J110">
        <v>1</v>
      </c>
    </row>
    <row r="111" spans="1:13" x14ac:dyDescent="0.3">
      <c r="A111" t="str">
        <f>VLOOKUP(E111,'colecciones 2019 tipos'!$A$3:$B$307,2,FALSE)</f>
        <v>Mat. Especiales</v>
      </c>
      <c r="B111" t="str">
        <f>VLOOKUP(C111,BIBLIOTECA!$A$2:$B$41,2,FALSE)</f>
        <v>GEO</v>
      </c>
      <c r="C111" t="s">
        <v>1502</v>
      </c>
      <c r="D111">
        <v>2020</v>
      </c>
      <c r="E111" t="s">
        <v>1511</v>
      </c>
      <c r="H111">
        <v>1</v>
      </c>
      <c r="I111">
        <v>2</v>
      </c>
      <c r="J111">
        <v>1</v>
      </c>
      <c r="M111">
        <v>0</v>
      </c>
    </row>
    <row r="112" spans="1:13" x14ac:dyDescent="0.3">
      <c r="A112" t="s">
        <v>50</v>
      </c>
      <c r="B112" t="str">
        <f>VLOOKUP(C112,BIBLIOTECA!$A$2:$B$41,2,FALSE)</f>
        <v>GEO</v>
      </c>
      <c r="C112" t="s">
        <v>1502</v>
      </c>
      <c r="D112">
        <v>2020</v>
      </c>
      <c r="E112" t="s">
        <v>1845</v>
      </c>
      <c r="H112">
        <v>399</v>
      </c>
      <c r="I112">
        <v>66</v>
      </c>
      <c r="J112">
        <v>12</v>
      </c>
    </row>
    <row r="113" spans="1:13" x14ac:dyDescent="0.3">
      <c r="A113" t="str">
        <f>VLOOKUP(E113,'colecciones 2019 tipos'!$A$3:$B$307,2,FALSE)</f>
        <v>Depósito</v>
      </c>
      <c r="B113" t="str">
        <f>VLOOKUP(C113,BIBLIOTECA!$A$2:$B$41,2,FALSE)</f>
        <v>GEO</v>
      </c>
      <c r="C113" t="s">
        <v>1502</v>
      </c>
      <c r="D113">
        <v>2020</v>
      </c>
      <c r="E113" t="s">
        <v>12</v>
      </c>
      <c r="I113">
        <v>1</v>
      </c>
      <c r="M113">
        <v>0</v>
      </c>
    </row>
    <row r="114" spans="1:13" x14ac:dyDescent="0.3">
      <c r="A114" t="str">
        <f>VLOOKUP(E114,'colecciones 2019 tipos'!$A$3:$B$307,2,FALSE)</f>
        <v>Portátiles</v>
      </c>
      <c r="B114" t="str">
        <f>VLOOKUP(C114,BIBLIOTECA!$A$2:$B$41,2,FALSE)</f>
        <v>GEO</v>
      </c>
      <c r="C114" t="s">
        <v>1502</v>
      </c>
      <c r="D114">
        <v>2020</v>
      </c>
      <c r="E114" t="s">
        <v>1512</v>
      </c>
      <c r="H114">
        <v>81</v>
      </c>
      <c r="I114">
        <v>8</v>
      </c>
      <c r="J114">
        <v>2</v>
      </c>
    </row>
    <row r="115" spans="1:13" x14ac:dyDescent="0.3">
      <c r="A115" t="str">
        <f>VLOOKUP(E115,'colecciones 2019 tipos'!$A$3:$B$307,2,FALSE)</f>
        <v>Portátiles</v>
      </c>
      <c r="B115" t="str">
        <f>VLOOKUP(C115,BIBLIOTECA!$A$2:$B$41,2,FALSE)</f>
        <v>GEO</v>
      </c>
      <c r="C115" t="s">
        <v>1502</v>
      </c>
      <c r="D115">
        <v>2020</v>
      </c>
      <c r="E115" t="s">
        <v>1513</v>
      </c>
      <c r="H115">
        <v>244</v>
      </c>
      <c r="I115">
        <v>52</v>
      </c>
      <c r="J115">
        <v>10</v>
      </c>
      <c r="L115">
        <v>0</v>
      </c>
    </row>
    <row r="116" spans="1:13" x14ac:dyDescent="0.3">
      <c r="A116" t="str">
        <f>VLOOKUP(E116,'colecciones 2019 tipos'!$A$3:$B$307,2,FALSE)</f>
        <v>Depósito</v>
      </c>
      <c r="B116" t="str">
        <f>VLOOKUP(C116,BIBLIOTECA!$A$2:$B$41,2,FALSE)</f>
        <v>GEO</v>
      </c>
      <c r="C116" t="s">
        <v>1502</v>
      </c>
      <c r="D116">
        <v>2020</v>
      </c>
      <c r="E116" t="s">
        <v>1805</v>
      </c>
      <c r="M116">
        <v>0</v>
      </c>
    </row>
    <row r="117" spans="1:13" x14ac:dyDescent="0.3">
      <c r="A117" t="str">
        <f>VLOOKUP(E117,'colecciones 2019 tipos'!$A$3:$B$307,2,FALSE)</f>
        <v>Revistas</v>
      </c>
      <c r="B117" t="str">
        <f>VLOOKUP(C117,BIBLIOTECA!$A$2:$B$41,2,FALSE)</f>
        <v>GEO</v>
      </c>
      <c r="C117" t="s">
        <v>1502</v>
      </c>
      <c r="D117">
        <v>2020</v>
      </c>
      <c r="E117" t="s">
        <v>1452</v>
      </c>
      <c r="J117">
        <v>0</v>
      </c>
    </row>
    <row r="118" spans="1:13" x14ac:dyDescent="0.3">
      <c r="A118" t="str">
        <f>VLOOKUP(E118,'colecciones 2019 tipos'!$A$3:$B$307,2,FALSE)</f>
        <v>Depósito</v>
      </c>
      <c r="B118" t="str">
        <f>VLOOKUP(C118,BIBLIOTECA!$A$2:$B$41,2,FALSE)</f>
        <v>GEO</v>
      </c>
      <c r="C118" t="s">
        <v>1502</v>
      </c>
      <c r="D118">
        <v>2020</v>
      </c>
      <c r="E118" t="s">
        <v>1514</v>
      </c>
      <c r="H118">
        <v>1</v>
      </c>
    </row>
    <row r="119" spans="1:13" x14ac:dyDescent="0.3">
      <c r="A119" t="str">
        <f>VLOOKUP(E119,'colecciones 2019 tipos'!$A$3:$B$307,2,FALSE)</f>
        <v>S. Grupo</v>
      </c>
      <c r="B119" t="str">
        <f>VLOOKUP(C119,BIBLIOTECA!$A$2:$B$41,2,FALSE)</f>
        <v>GEO</v>
      </c>
      <c r="C119" t="s">
        <v>1502</v>
      </c>
      <c r="D119">
        <v>2020</v>
      </c>
      <c r="E119" t="s">
        <v>1500</v>
      </c>
      <c r="H119">
        <v>1097</v>
      </c>
      <c r="I119">
        <v>181</v>
      </c>
      <c r="J119">
        <v>8</v>
      </c>
    </row>
    <row r="120" spans="1:13" x14ac:dyDescent="0.3">
      <c r="A120" t="str">
        <f>VLOOKUP(E120,'colecciones 2019 tipos'!$A$3:$B$307,2,FALSE)</f>
        <v>Tesis</v>
      </c>
      <c r="B120" t="str">
        <f>VLOOKUP(C120,BIBLIOTECA!$A$2:$B$41,2,FALSE)</f>
        <v>GEO</v>
      </c>
      <c r="C120" t="s">
        <v>1502</v>
      </c>
      <c r="D120">
        <v>2020</v>
      </c>
      <c r="E120" t="s">
        <v>1455</v>
      </c>
      <c r="H120">
        <v>12</v>
      </c>
      <c r="I120">
        <v>1</v>
      </c>
      <c r="J120">
        <v>1</v>
      </c>
      <c r="L120">
        <v>1</v>
      </c>
      <c r="M120">
        <v>0</v>
      </c>
    </row>
    <row r="121" spans="1:13" x14ac:dyDescent="0.3">
      <c r="A121" t="str">
        <f>VLOOKUP(E121,'colecciones 2019 tipos'!$A$3:$B$307,2,FALSE)</f>
        <v>No librario</v>
      </c>
      <c r="B121" t="str">
        <f>VLOOKUP(C121,BIBLIOTECA!$A$2:$B$41,2,FALSE)</f>
        <v>GEO</v>
      </c>
      <c r="C121" t="s">
        <v>1502</v>
      </c>
      <c r="D121">
        <v>2020</v>
      </c>
      <c r="E121" t="s">
        <v>1515</v>
      </c>
      <c r="H121">
        <v>0</v>
      </c>
      <c r="J121">
        <v>0</v>
      </c>
    </row>
    <row r="122" spans="1:13" x14ac:dyDescent="0.3">
      <c r="A122" t="str">
        <f>VLOOKUP(E122,'colecciones 2019 tipos'!$A$3:$B$307,2,FALSE)</f>
        <v>Depósito</v>
      </c>
      <c r="B122" t="str">
        <f>VLOOKUP(C122,BIBLIOTECA!$A$2:$B$41,2,FALSE)</f>
        <v>MAT</v>
      </c>
      <c r="C122" t="s">
        <v>1516</v>
      </c>
      <c r="D122">
        <v>2020</v>
      </c>
      <c r="E122" t="s">
        <v>1807</v>
      </c>
      <c r="K122">
        <v>0</v>
      </c>
    </row>
    <row r="123" spans="1:13" x14ac:dyDescent="0.3">
      <c r="A123" t="str">
        <f>VLOOKUP(E123,'colecciones 2019 tipos'!$A$3:$B$307,2,FALSE)</f>
        <v>Ocio</v>
      </c>
      <c r="B123" t="str">
        <f>VLOOKUP(C123,BIBLIOTECA!$A$2:$B$41,2,FALSE)</f>
        <v>MAT</v>
      </c>
      <c r="C123" t="s">
        <v>1516</v>
      </c>
      <c r="D123">
        <v>2020</v>
      </c>
      <c r="E123" t="s">
        <v>1466</v>
      </c>
      <c r="H123">
        <v>1</v>
      </c>
      <c r="J123">
        <v>3</v>
      </c>
      <c r="M123">
        <v>0</v>
      </c>
    </row>
    <row r="124" spans="1:13" x14ac:dyDescent="0.3">
      <c r="A124" t="str">
        <f>VLOOKUP(E124,'colecciones 2019 tipos'!$A$3:$B$307,2,FALSE)</f>
        <v>Depósito</v>
      </c>
      <c r="B124" t="str">
        <f>VLOOKUP(C124,BIBLIOTECA!$A$2:$B$41,2,FALSE)</f>
        <v>MAT</v>
      </c>
      <c r="C124" t="s">
        <v>1516</v>
      </c>
      <c r="D124">
        <v>2020</v>
      </c>
      <c r="E124" t="s">
        <v>1439</v>
      </c>
      <c r="H124">
        <v>45</v>
      </c>
      <c r="I124">
        <v>8</v>
      </c>
      <c r="J124">
        <v>7</v>
      </c>
      <c r="L124">
        <v>0</v>
      </c>
      <c r="M124">
        <v>0</v>
      </c>
    </row>
    <row r="125" spans="1:13" x14ac:dyDescent="0.3">
      <c r="A125" t="str">
        <f>VLOOKUP(E125,'colecciones 2019 tipos'!$A$3:$B$307,2,FALSE)</f>
        <v>Depósito</v>
      </c>
      <c r="B125" t="str">
        <f>VLOOKUP(C125,BIBLIOTECA!$A$2:$B$41,2,FALSE)</f>
        <v>MAT</v>
      </c>
      <c r="C125" t="s">
        <v>1516</v>
      </c>
      <c r="D125">
        <v>2020</v>
      </c>
      <c r="E125" t="s">
        <v>1445</v>
      </c>
      <c r="G125">
        <v>1</v>
      </c>
      <c r="H125">
        <v>5</v>
      </c>
      <c r="J125">
        <v>4</v>
      </c>
      <c r="L125">
        <v>72</v>
      </c>
      <c r="M125">
        <v>0</v>
      </c>
    </row>
    <row r="126" spans="1:13" x14ac:dyDescent="0.3">
      <c r="A126" t="str">
        <f>VLOOKUP(E126,'colecciones 2019 tipos'!$A$3:$B$307,2,FALSE)</f>
        <v>No librario</v>
      </c>
      <c r="B126" t="str">
        <f>VLOOKUP(C126,BIBLIOTECA!$A$2:$B$41,2,FALSE)</f>
        <v>MAT</v>
      </c>
      <c r="C126" t="s">
        <v>1516</v>
      </c>
      <c r="D126">
        <v>2020</v>
      </c>
      <c r="E126" t="s">
        <v>1518</v>
      </c>
      <c r="H126">
        <v>23</v>
      </c>
      <c r="I126">
        <v>21</v>
      </c>
    </row>
    <row r="127" spans="1:13" x14ac:dyDescent="0.3">
      <c r="A127" t="e">
        <f>VLOOKUP(E127,'colecciones 2019 tipos'!$A$3:$B$307,2,FALSE)</f>
        <v>#N/A</v>
      </c>
      <c r="B127" t="str">
        <f>VLOOKUP(C127,BIBLIOTECA!$A$2:$B$41,2,FALSE)</f>
        <v>MAT</v>
      </c>
      <c r="C127" t="s">
        <v>1516</v>
      </c>
      <c r="D127">
        <v>2020</v>
      </c>
      <c r="E127" t="s">
        <v>1852</v>
      </c>
      <c r="H127">
        <v>1</v>
      </c>
    </row>
    <row r="128" spans="1:13" x14ac:dyDescent="0.3">
      <c r="A128" t="str">
        <f>VLOOKUP(E128,'colecciones 2019 tipos'!$A$3:$B$307,2,FALSE)</f>
        <v>L.A.</v>
      </c>
      <c r="B128" t="str">
        <f>VLOOKUP(C128,BIBLIOTECA!$A$2:$B$41,2,FALSE)</f>
        <v>MAT</v>
      </c>
      <c r="C128" t="s">
        <v>1516</v>
      </c>
      <c r="D128">
        <v>2020</v>
      </c>
      <c r="E128" t="s">
        <v>1485</v>
      </c>
      <c r="G128">
        <v>51</v>
      </c>
      <c r="H128">
        <v>3818</v>
      </c>
      <c r="I128">
        <v>1163</v>
      </c>
      <c r="J128">
        <v>179</v>
      </c>
      <c r="L128">
        <v>0</v>
      </c>
      <c r="M128">
        <v>0</v>
      </c>
    </row>
    <row r="129" spans="1:13" x14ac:dyDescent="0.3">
      <c r="A129" t="s">
        <v>50</v>
      </c>
      <c r="B129" t="str">
        <f>VLOOKUP(C129,BIBLIOTECA!$A$2:$B$41,2,FALSE)</f>
        <v>MAT</v>
      </c>
      <c r="C129" t="s">
        <v>1516</v>
      </c>
      <c r="D129">
        <v>2020</v>
      </c>
      <c r="E129" t="s">
        <v>1845</v>
      </c>
      <c r="H129">
        <v>58</v>
      </c>
      <c r="I129">
        <v>44</v>
      </c>
      <c r="J129">
        <v>10</v>
      </c>
      <c r="M129">
        <v>0</v>
      </c>
    </row>
    <row r="130" spans="1:13" x14ac:dyDescent="0.3">
      <c r="A130" t="str">
        <f>VLOOKUP(E130,'colecciones 2019 tipos'!$A$3:$B$307,2,FALSE)</f>
        <v>Mat. Especiales</v>
      </c>
      <c r="B130" t="str">
        <f>VLOOKUP(C130,BIBLIOTECA!$A$2:$B$41,2,FALSE)</f>
        <v>MAT</v>
      </c>
      <c r="C130" t="s">
        <v>1516</v>
      </c>
      <c r="D130">
        <v>2020</v>
      </c>
      <c r="E130" t="s">
        <v>1519</v>
      </c>
      <c r="H130">
        <v>0</v>
      </c>
      <c r="I130">
        <v>0</v>
      </c>
      <c r="J130">
        <v>0</v>
      </c>
      <c r="K130">
        <v>0</v>
      </c>
      <c r="M130">
        <v>0</v>
      </c>
    </row>
    <row r="131" spans="1:13" x14ac:dyDescent="0.3">
      <c r="A131" t="str">
        <f>VLOOKUP(E131,'colecciones 2019 tipos'!$A$3:$B$307,2,FALSE)</f>
        <v>L.A.</v>
      </c>
      <c r="B131" t="str">
        <f>VLOOKUP(C131,BIBLIOTECA!$A$2:$B$41,2,FALSE)</f>
        <v>MAT</v>
      </c>
      <c r="C131" t="s">
        <v>1516</v>
      </c>
      <c r="D131">
        <v>2020</v>
      </c>
      <c r="E131" t="s">
        <v>1522</v>
      </c>
      <c r="H131">
        <v>1</v>
      </c>
      <c r="J131">
        <v>1</v>
      </c>
      <c r="K131">
        <v>0</v>
      </c>
      <c r="M131">
        <v>0</v>
      </c>
    </row>
    <row r="132" spans="1:13" x14ac:dyDescent="0.3">
      <c r="A132" t="str">
        <f>VLOOKUP(E132,'colecciones 2019 tipos'!$A$3:$B$307,2,FALSE)</f>
        <v>L.A.</v>
      </c>
      <c r="B132" t="str">
        <f>VLOOKUP(C132,BIBLIOTECA!$A$2:$B$41,2,FALSE)</f>
        <v>MAT</v>
      </c>
      <c r="C132" t="s">
        <v>1516</v>
      </c>
      <c r="D132">
        <v>2020</v>
      </c>
      <c r="E132" t="s">
        <v>1523</v>
      </c>
      <c r="K132">
        <v>0</v>
      </c>
    </row>
    <row r="133" spans="1:13" x14ac:dyDescent="0.3">
      <c r="A133" t="str">
        <f>VLOOKUP(E133,'colecciones 2019 tipos'!$A$3:$B$307,2,FALSE)</f>
        <v>L.A.</v>
      </c>
      <c r="B133" t="str">
        <f>VLOOKUP(C133,BIBLIOTECA!$A$2:$B$41,2,FALSE)</f>
        <v>MAT</v>
      </c>
      <c r="C133" t="s">
        <v>1516</v>
      </c>
      <c r="D133">
        <v>2020</v>
      </c>
      <c r="E133" t="s">
        <v>1528</v>
      </c>
      <c r="G133">
        <v>35</v>
      </c>
      <c r="H133">
        <v>883</v>
      </c>
      <c r="I133">
        <v>366</v>
      </c>
      <c r="J133">
        <v>695</v>
      </c>
      <c r="K133">
        <v>1</v>
      </c>
      <c r="L133">
        <v>13</v>
      </c>
      <c r="M133">
        <v>0</v>
      </c>
    </row>
    <row r="134" spans="1:13" x14ac:dyDescent="0.3">
      <c r="A134" t="str">
        <f>VLOOKUP(E134,'colecciones 2019 tipos'!$A$3:$B$307,2,FALSE)</f>
        <v>L.A.</v>
      </c>
      <c r="B134" t="str">
        <f>VLOOKUP(C134,BIBLIOTECA!$A$2:$B$41,2,FALSE)</f>
        <v>MAT</v>
      </c>
      <c r="C134" t="s">
        <v>1516</v>
      </c>
      <c r="D134">
        <v>2020</v>
      </c>
      <c r="E134" t="s">
        <v>1689</v>
      </c>
      <c r="L134">
        <v>0</v>
      </c>
    </row>
    <row r="135" spans="1:13" x14ac:dyDescent="0.3">
      <c r="A135" t="str">
        <f>VLOOKUP(E135,'colecciones 2019 tipos'!$A$3:$B$307,2,FALSE)</f>
        <v>B. Trabajo</v>
      </c>
      <c r="B135" t="str">
        <f>VLOOKUP(C135,BIBLIOTECA!$A$2:$B$41,2,FALSE)</f>
        <v>CPS</v>
      </c>
      <c r="C135" t="s">
        <v>1530</v>
      </c>
      <c r="D135">
        <v>2020</v>
      </c>
      <c r="E135" t="s">
        <v>1531</v>
      </c>
      <c r="J135">
        <v>1</v>
      </c>
      <c r="L135">
        <v>4</v>
      </c>
      <c r="M135">
        <v>0</v>
      </c>
    </row>
    <row r="136" spans="1:13" x14ac:dyDescent="0.3">
      <c r="A136" t="str">
        <f>VLOOKUP(E136,'colecciones 2019 tipos'!$A$3:$B$307,2,FALSE)</f>
        <v>Depósito</v>
      </c>
      <c r="B136" t="str">
        <f>VLOOKUP(C136,BIBLIOTECA!$A$2:$B$41,2,FALSE)</f>
        <v>CPS</v>
      </c>
      <c r="C136" t="s">
        <v>1530</v>
      </c>
      <c r="D136">
        <v>2020</v>
      </c>
      <c r="E136" t="s">
        <v>1532</v>
      </c>
      <c r="G136">
        <v>9</v>
      </c>
      <c r="H136">
        <v>76</v>
      </c>
      <c r="I136">
        <v>54</v>
      </c>
      <c r="J136">
        <v>90</v>
      </c>
      <c r="L136">
        <v>10</v>
      </c>
      <c r="M136">
        <v>0</v>
      </c>
    </row>
    <row r="137" spans="1:13" x14ac:dyDescent="0.3">
      <c r="A137" t="e">
        <f>VLOOKUP(E137,'colecciones 2019 tipos'!$A$3:$B$307,2,FALSE)</f>
        <v>#N/A</v>
      </c>
      <c r="B137" t="str">
        <f>VLOOKUP(C137,BIBLIOTECA!$A$2:$B$41,2,FALSE)</f>
        <v>CPS</v>
      </c>
      <c r="C137" t="s">
        <v>1530</v>
      </c>
      <c r="D137">
        <v>2020</v>
      </c>
      <c r="E137" t="s">
        <v>1853</v>
      </c>
      <c r="I137">
        <v>1</v>
      </c>
      <c r="M137">
        <v>0</v>
      </c>
    </row>
    <row r="138" spans="1:13" x14ac:dyDescent="0.3">
      <c r="A138" t="str">
        <f>VLOOKUP(E138,'colecciones 2019 tipos'!$A$3:$B$307,2,FALSE)</f>
        <v>Depósito</v>
      </c>
      <c r="B138" t="str">
        <f>VLOOKUP(C138,BIBLIOTECA!$A$2:$B$41,2,FALSE)</f>
        <v>CPS</v>
      </c>
      <c r="C138" t="s">
        <v>1530</v>
      </c>
      <c r="D138">
        <v>2020</v>
      </c>
      <c r="E138" t="s">
        <v>1533</v>
      </c>
      <c r="G138">
        <v>6</v>
      </c>
      <c r="H138">
        <v>38</v>
      </c>
      <c r="I138">
        <v>34</v>
      </c>
      <c r="J138">
        <v>55</v>
      </c>
      <c r="L138">
        <v>5</v>
      </c>
      <c r="M138">
        <v>0</v>
      </c>
    </row>
    <row r="139" spans="1:13" x14ac:dyDescent="0.3">
      <c r="A139" t="str">
        <f>VLOOKUP(E139,'colecciones 2019 tipos'!$A$3:$B$307,2,FALSE)</f>
        <v>Depósito</v>
      </c>
      <c r="B139" t="str">
        <f>VLOOKUP(C139,BIBLIOTECA!$A$2:$B$41,2,FALSE)</f>
        <v>CPS</v>
      </c>
      <c r="C139" t="s">
        <v>1530</v>
      </c>
      <c r="D139">
        <v>2020</v>
      </c>
      <c r="E139" t="s">
        <v>1808</v>
      </c>
      <c r="I139">
        <v>2</v>
      </c>
    </row>
    <row r="140" spans="1:13" x14ac:dyDescent="0.3">
      <c r="A140" t="str">
        <f>VLOOKUP(E140,'colecciones 2019 tipos'!$A$3:$B$307,2,FALSE)</f>
        <v>Depósito</v>
      </c>
      <c r="B140" t="str">
        <f>VLOOKUP(C140,BIBLIOTECA!$A$2:$B$41,2,FALSE)</f>
        <v>CPS</v>
      </c>
      <c r="C140" t="s">
        <v>1530</v>
      </c>
      <c r="D140">
        <v>2020</v>
      </c>
      <c r="E140" t="s">
        <v>1534</v>
      </c>
      <c r="H140">
        <v>2</v>
      </c>
      <c r="I140">
        <v>1</v>
      </c>
      <c r="J140">
        <v>1</v>
      </c>
      <c r="M140">
        <v>0</v>
      </c>
    </row>
    <row r="141" spans="1:13" x14ac:dyDescent="0.3">
      <c r="A141" t="str">
        <f>VLOOKUP(E141,'colecciones 2019 tipos'!$A$3:$B$307,2,FALSE)</f>
        <v>Depósito</v>
      </c>
      <c r="B141" t="str">
        <f>VLOOKUP(C141,BIBLIOTECA!$A$2:$B$41,2,FALSE)</f>
        <v>CPS</v>
      </c>
      <c r="C141" t="s">
        <v>1530</v>
      </c>
      <c r="D141">
        <v>2020</v>
      </c>
      <c r="E141" t="s">
        <v>1439</v>
      </c>
      <c r="F141">
        <v>0</v>
      </c>
      <c r="G141">
        <v>9</v>
      </c>
      <c r="H141">
        <v>301</v>
      </c>
      <c r="I141">
        <v>220</v>
      </c>
      <c r="J141">
        <v>347</v>
      </c>
      <c r="K141">
        <v>1</v>
      </c>
      <c r="L141">
        <v>26</v>
      </c>
      <c r="M141">
        <v>0</v>
      </c>
    </row>
    <row r="142" spans="1:13" x14ac:dyDescent="0.3">
      <c r="A142" t="str">
        <f>VLOOKUP(E142,'colecciones 2019 tipos'!$A$3:$B$307,2,FALSE)</f>
        <v>Depósito</v>
      </c>
      <c r="B142" t="str">
        <f>VLOOKUP(C142,BIBLIOTECA!$A$2:$B$41,2,FALSE)</f>
        <v>CPS</v>
      </c>
      <c r="C142" t="s">
        <v>1530</v>
      </c>
      <c r="D142">
        <v>2020</v>
      </c>
      <c r="E142" t="s">
        <v>1445</v>
      </c>
      <c r="H142">
        <v>4</v>
      </c>
      <c r="I142">
        <v>6</v>
      </c>
      <c r="J142">
        <v>2</v>
      </c>
      <c r="L142">
        <v>0</v>
      </c>
      <c r="M142">
        <v>0</v>
      </c>
    </row>
    <row r="143" spans="1:13" x14ac:dyDescent="0.3">
      <c r="A143" t="str">
        <f>VLOOKUP(E143,'colecciones 2019 tipos'!$A$3:$B$307,2,FALSE)</f>
        <v>B. Trabajo</v>
      </c>
      <c r="B143" t="str">
        <f>VLOOKUP(C143,BIBLIOTECA!$A$2:$B$41,2,FALSE)</f>
        <v>CPS</v>
      </c>
      <c r="C143" t="s">
        <v>1530</v>
      </c>
      <c r="D143">
        <v>2020</v>
      </c>
      <c r="E143" t="s">
        <v>1535</v>
      </c>
      <c r="I143">
        <v>1</v>
      </c>
    </row>
    <row r="144" spans="1:13" x14ac:dyDescent="0.3">
      <c r="A144" t="str">
        <f>VLOOKUP(E144,'colecciones 2019 tipos'!$A$3:$B$307,2,FALSE)</f>
        <v>Depósito</v>
      </c>
      <c r="B144" t="str">
        <f>VLOOKUP(C144,BIBLIOTECA!$A$2:$B$41,2,FALSE)</f>
        <v>CPS</v>
      </c>
      <c r="C144" t="s">
        <v>1530</v>
      </c>
      <c r="D144">
        <v>2020</v>
      </c>
      <c r="E144" t="s">
        <v>1536</v>
      </c>
      <c r="J144">
        <v>2</v>
      </c>
    </row>
    <row r="145" spans="1:13" x14ac:dyDescent="0.3">
      <c r="A145" t="str">
        <f>VLOOKUP(E145,'colecciones 2019 tipos'!$A$3:$B$307,2,FALSE)</f>
        <v>F. Antiguo</v>
      </c>
      <c r="B145" t="str">
        <f>VLOOKUP(C145,BIBLIOTECA!$A$2:$B$41,2,FALSE)</f>
        <v>CPS</v>
      </c>
      <c r="C145" t="s">
        <v>1530</v>
      </c>
      <c r="D145">
        <v>2020</v>
      </c>
      <c r="E145" t="s">
        <v>1537</v>
      </c>
      <c r="G145">
        <v>1</v>
      </c>
      <c r="H145">
        <v>0</v>
      </c>
      <c r="I145">
        <v>1</v>
      </c>
      <c r="J145">
        <v>0</v>
      </c>
      <c r="M145">
        <v>0</v>
      </c>
    </row>
    <row r="146" spans="1:13" x14ac:dyDescent="0.3">
      <c r="A146" t="str">
        <f>VLOOKUP(E146,'colecciones 2019 tipos'!$A$3:$B$307,2,FALSE)</f>
        <v>F. Antiguo</v>
      </c>
      <c r="B146" t="str">
        <f>VLOOKUP(C146,BIBLIOTECA!$A$2:$B$41,2,FALSE)</f>
        <v>CPS</v>
      </c>
      <c r="C146" t="s">
        <v>1530</v>
      </c>
      <c r="D146">
        <v>2020</v>
      </c>
      <c r="E146" t="s">
        <v>1460</v>
      </c>
      <c r="H146">
        <v>2</v>
      </c>
      <c r="I146">
        <v>2</v>
      </c>
      <c r="J146">
        <v>3</v>
      </c>
      <c r="M146">
        <v>0</v>
      </c>
    </row>
    <row r="147" spans="1:13" x14ac:dyDescent="0.3">
      <c r="A147" t="str">
        <f>VLOOKUP(E147,'colecciones 2019 tipos'!$A$3:$B$307,2,FALSE)</f>
        <v>Depósito</v>
      </c>
      <c r="B147" t="str">
        <f>VLOOKUP(C147,BIBLIOTECA!$A$2:$B$41,2,FALSE)</f>
        <v>CPS</v>
      </c>
      <c r="C147" t="s">
        <v>1530</v>
      </c>
      <c r="D147">
        <v>2020</v>
      </c>
      <c r="E147" t="s">
        <v>1538</v>
      </c>
      <c r="G147">
        <v>1</v>
      </c>
      <c r="H147">
        <v>11</v>
      </c>
      <c r="I147">
        <v>15</v>
      </c>
      <c r="J147">
        <v>9</v>
      </c>
      <c r="L147">
        <v>2</v>
      </c>
      <c r="M147">
        <v>0</v>
      </c>
    </row>
    <row r="148" spans="1:13" x14ac:dyDescent="0.3">
      <c r="A148" t="str">
        <f>VLOOKUP(E148,'colecciones 2019 tipos'!$A$3:$B$307,2,FALSE)</f>
        <v>L.A.</v>
      </c>
      <c r="B148" t="str">
        <f>VLOOKUP(C148,BIBLIOTECA!$A$2:$B$41,2,FALSE)</f>
        <v>CPS</v>
      </c>
      <c r="C148" t="s">
        <v>1530</v>
      </c>
      <c r="D148">
        <v>2020</v>
      </c>
      <c r="E148" t="s">
        <v>1468</v>
      </c>
      <c r="G148">
        <v>91</v>
      </c>
      <c r="H148">
        <v>3199</v>
      </c>
      <c r="I148">
        <v>2297</v>
      </c>
      <c r="J148">
        <v>1964</v>
      </c>
      <c r="K148">
        <v>18</v>
      </c>
      <c r="L148">
        <v>599</v>
      </c>
      <c r="M148">
        <v>0</v>
      </c>
    </row>
    <row r="149" spans="1:13" x14ac:dyDescent="0.3">
      <c r="A149" t="str">
        <f>VLOOKUP(E149,'colecciones 2019 tipos'!$A$3:$B$307,2,FALSE)</f>
        <v>L.A.</v>
      </c>
      <c r="B149" t="str">
        <f>VLOOKUP(C149,BIBLIOTECA!$A$2:$B$41,2,FALSE)</f>
        <v>CPS</v>
      </c>
      <c r="C149" t="s">
        <v>1530</v>
      </c>
      <c r="D149">
        <v>2020</v>
      </c>
      <c r="E149" t="s">
        <v>1473</v>
      </c>
      <c r="H149">
        <v>10</v>
      </c>
      <c r="I149">
        <v>14</v>
      </c>
      <c r="J149">
        <v>5</v>
      </c>
      <c r="L149">
        <v>1</v>
      </c>
      <c r="M149">
        <v>0</v>
      </c>
    </row>
    <row r="150" spans="1:13" x14ac:dyDescent="0.3">
      <c r="A150" t="str">
        <f>VLOOKUP(E150,'colecciones 2019 tipos'!$A$3:$B$307,2,FALSE)</f>
        <v>Mat. Especiales</v>
      </c>
      <c r="B150" t="str">
        <f>VLOOKUP(C150,BIBLIOTECA!$A$2:$B$41,2,FALSE)</f>
        <v>CPS</v>
      </c>
      <c r="C150" t="s">
        <v>1530</v>
      </c>
      <c r="D150">
        <v>2020</v>
      </c>
      <c r="E150" t="s">
        <v>1539</v>
      </c>
      <c r="H150">
        <v>3</v>
      </c>
      <c r="I150">
        <v>7</v>
      </c>
      <c r="J150">
        <v>8</v>
      </c>
      <c r="L150">
        <v>0</v>
      </c>
      <c r="M150">
        <v>0</v>
      </c>
    </row>
    <row r="151" spans="1:13" x14ac:dyDescent="0.3">
      <c r="A151" t="s">
        <v>50</v>
      </c>
      <c r="B151" t="str">
        <f>VLOOKUP(C151,BIBLIOTECA!$A$2:$B$41,2,FALSE)</f>
        <v>CPS</v>
      </c>
      <c r="C151" t="s">
        <v>1530</v>
      </c>
      <c r="D151">
        <v>2020</v>
      </c>
      <c r="E151" t="s">
        <v>1845</v>
      </c>
      <c r="H151">
        <v>146</v>
      </c>
      <c r="I151">
        <v>100</v>
      </c>
      <c r="J151">
        <v>20</v>
      </c>
      <c r="K151">
        <v>0</v>
      </c>
      <c r="L151">
        <v>4</v>
      </c>
    </row>
    <row r="152" spans="1:13" x14ac:dyDescent="0.3">
      <c r="A152" t="str">
        <f>VLOOKUP(E152,'colecciones 2019 tipos'!$A$3:$B$307,2,FALSE)</f>
        <v>Mediateca</v>
      </c>
      <c r="B152" t="str">
        <f>VLOOKUP(C152,BIBLIOTECA!$A$2:$B$41,2,FALSE)</f>
        <v>CPS</v>
      </c>
      <c r="C152" t="s">
        <v>1530</v>
      </c>
      <c r="D152">
        <v>2020</v>
      </c>
      <c r="E152" t="s">
        <v>1450</v>
      </c>
      <c r="H152">
        <v>0</v>
      </c>
      <c r="J152">
        <v>0</v>
      </c>
    </row>
    <row r="153" spans="1:13" x14ac:dyDescent="0.3">
      <c r="A153" t="str">
        <f>VLOOKUP(E153,'colecciones 2019 tipos'!$A$3:$B$307,2,FALSE)</f>
        <v>Depósito</v>
      </c>
      <c r="B153" t="str">
        <f>VLOOKUP(C153,BIBLIOTECA!$A$2:$B$41,2,FALSE)</f>
        <v>CPS</v>
      </c>
      <c r="C153" t="s">
        <v>1530</v>
      </c>
      <c r="D153">
        <v>2020</v>
      </c>
      <c r="E153" t="s">
        <v>1540</v>
      </c>
      <c r="J153">
        <v>13</v>
      </c>
      <c r="K153">
        <v>35</v>
      </c>
      <c r="L153">
        <v>35</v>
      </c>
      <c r="M153">
        <v>0</v>
      </c>
    </row>
    <row r="154" spans="1:13" x14ac:dyDescent="0.3">
      <c r="A154" t="str">
        <f>VLOOKUP(E154,'colecciones 2019 tipos'!$A$3:$B$307,2,FALSE)</f>
        <v>No librario</v>
      </c>
      <c r="B154" t="str">
        <f>VLOOKUP(C154,BIBLIOTECA!$A$2:$B$41,2,FALSE)</f>
        <v>CPS</v>
      </c>
      <c r="C154" t="s">
        <v>1530</v>
      </c>
      <c r="D154">
        <v>2020</v>
      </c>
      <c r="E154" t="s">
        <v>1541</v>
      </c>
      <c r="H154">
        <v>36</v>
      </c>
      <c r="I154">
        <v>25</v>
      </c>
      <c r="J154">
        <v>1</v>
      </c>
    </row>
    <row r="155" spans="1:13" x14ac:dyDescent="0.3">
      <c r="A155" t="str">
        <f>VLOOKUP(E155,'colecciones 2019 tipos'!$A$3:$B$307,2,FALSE)</f>
        <v>Depósito</v>
      </c>
      <c r="B155" t="str">
        <f>VLOOKUP(C155,BIBLIOTECA!$A$2:$B$41,2,FALSE)</f>
        <v>CPS</v>
      </c>
      <c r="C155" t="s">
        <v>1530</v>
      </c>
      <c r="D155">
        <v>2020</v>
      </c>
      <c r="E155" t="s">
        <v>12</v>
      </c>
      <c r="I155">
        <v>1</v>
      </c>
    </row>
    <row r="156" spans="1:13" x14ac:dyDescent="0.3">
      <c r="A156" t="str">
        <f>VLOOKUP(E156,'colecciones 2019 tipos'!$A$3:$B$307,2,FALSE)</f>
        <v>No librario</v>
      </c>
      <c r="B156" t="str">
        <f>VLOOKUP(C156,BIBLIOTECA!$A$2:$B$41,2,FALSE)</f>
        <v>CPS</v>
      </c>
      <c r="C156" t="s">
        <v>1530</v>
      </c>
      <c r="D156">
        <v>2020</v>
      </c>
      <c r="E156" t="s">
        <v>1543</v>
      </c>
      <c r="G156">
        <v>2</v>
      </c>
      <c r="H156">
        <v>12</v>
      </c>
      <c r="I156">
        <v>43</v>
      </c>
      <c r="J156">
        <v>43</v>
      </c>
      <c r="K156">
        <v>0</v>
      </c>
      <c r="L156">
        <v>2</v>
      </c>
      <c r="M156">
        <v>0</v>
      </c>
    </row>
    <row r="157" spans="1:13" x14ac:dyDescent="0.3">
      <c r="A157" t="str">
        <f>VLOOKUP(E157,'colecciones 2019 tipos'!$A$3:$B$307,2,FALSE)</f>
        <v>Referencia</v>
      </c>
      <c r="B157" t="str">
        <f>VLOOKUP(C157,BIBLIOTECA!$A$2:$B$41,2,FALSE)</f>
        <v>CPS</v>
      </c>
      <c r="C157" t="s">
        <v>1530</v>
      </c>
      <c r="D157">
        <v>2020</v>
      </c>
      <c r="E157" t="s">
        <v>1442</v>
      </c>
      <c r="H157">
        <v>2</v>
      </c>
      <c r="I157">
        <v>13</v>
      </c>
      <c r="M157">
        <v>0</v>
      </c>
    </row>
    <row r="158" spans="1:13" x14ac:dyDescent="0.3">
      <c r="A158" t="str">
        <f>VLOOKUP(E158,'colecciones 2019 tipos'!$A$3:$B$307,2,FALSE)</f>
        <v>Revistas</v>
      </c>
      <c r="B158" t="str">
        <f>VLOOKUP(C158,BIBLIOTECA!$A$2:$B$41,2,FALSE)</f>
        <v>CPS</v>
      </c>
      <c r="C158" t="s">
        <v>1530</v>
      </c>
      <c r="D158">
        <v>2020</v>
      </c>
      <c r="E158" t="s">
        <v>1452</v>
      </c>
      <c r="J158">
        <v>0</v>
      </c>
    </row>
    <row r="159" spans="1:13" x14ac:dyDescent="0.3">
      <c r="A159" t="str">
        <f>VLOOKUP(E159,'colecciones 2019 tipos'!$A$3:$B$307,2,FALSE)</f>
        <v>B. Trabajo</v>
      </c>
      <c r="B159" t="str">
        <f>VLOOKUP(C159,BIBLIOTECA!$A$2:$B$41,2,FALSE)</f>
        <v>CPS</v>
      </c>
      <c r="C159" t="s">
        <v>1530</v>
      </c>
      <c r="D159">
        <v>2020</v>
      </c>
      <c r="E159" t="s">
        <v>1544</v>
      </c>
      <c r="H159">
        <v>412</v>
      </c>
      <c r="I159">
        <v>133</v>
      </c>
      <c r="J159">
        <v>11</v>
      </c>
    </row>
    <row r="160" spans="1:13" x14ac:dyDescent="0.3">
      <c r="A160" t="str">
        <f>VLOOKUP(E160,'colecciones 2019 tipos'!$A$3:$B$307,2,FALSE)</f>
        <v>Tesis</v>
      </c>
      <c r="B160" t="str">
        <f>VLOOKUP(C160,BIBLIOTECA!$A$2:$B$41,2,FALSE)</f>
        <v>CPS</v>
      </c>
      <c r="C160" t="s">
        <v>1530</v>
      </c>
      <c r="D160">
        <v>2020</v>
      </c>
      <c r="E160" t="s">
        <v>1455</v>
      </c>
      <c r="I160">
        <v>1</v>
      </c>
    </row>
    <row r="161" spans="1:13" x14ac:dyDescent="0.3">
      <c r="A161" t="str">
        <f>VLOOKUP(E161,'colecciones 2019 tipos'!$A$3:$B$307,2,FALSE)</f>
        <v>Ocio</v>
      </c>
      <c r="B161" t="str">
        <f>VLOOKUP(C161,BIBLIOTECA!$A$2:$B$41,2,FALSE)</f>
        <v>QUI</v>
      </c>
      <c r="C161" t="s">
        <v>1545</v>
      </c>
      <c r="D161">
        <v>2020</v>
      </c>
      <c r="E161" t="s">
        <v>1493</v>
      </c>
      <c r="H161">
        <v>0</v>
      </c>
      <c r="I161">
        <v>2</v>
      </c>
      <c r="J161">
        <v>1</v>
      </c>
      <c r="L161">
        <v>1</v>
      </c>
      <c r="M161">
        <v>0</v>
      </c>
    </row>
    <row r="162" spans="1:13" x14ac:dyDescent="0.3">
      <c r="A162" t="str">
        <f>VLOOKUP(E162,'colecciones 2019 tipos'!$A$3:$B$307,2,FALSE)</f>
        <v>B. Trabajo</v>
      </c>
      <c r="B162" t="str">
        <f>VLOOKUP(C162,BIBLIOTECA!$A$2:$B$41,2,FALSE)</f>
        <v>QUI</v>
      </c>
      <c r="C162" t="s">
        <v>1545</v>
      </c>
      <c r="D162">
        <v>2020</v>
      </c>
      <c r="E162" t="s">
        <v>1546</v>
      </c>
      <c r="H162">
        <v>0</v>
      </c>
      <c r="I162">
        <v>1</v>
      </c>
      <c r="M162">
        <v>0</v>
      </c>
    </row>
    <row r="163" spans="1:13" x14ac:dyDescent="0.3">
      <c r="A163" t="str">
        <f>VLOOKUP(E163,'colecciones 2019 tipos'!$A$3:$B$307,2,FALSE)</f>
        <v>Departamento</v>
      </c>
      <c r="B163" t="str">
        <f>VLOOKUP(C163,BIBLIOTECA!$A$2:$B$41,2,FALSE)</f>
        <v>QUI</v>
      </c>
      <c r="C163" t="s">
        <v>1545</v>
      </c>
      <c r="D163">
        <v>2020</v>
      </c>
      <c r="E163" t="s">
        <v>1547</v>
      </c>
      <c r="J163">
        <v>1</v>
      </c>
    </row>
    <row r="164" spans="1:13" x14ac:dyDescent="0.3">
      <c r="A164" t="str">
        <f>VLOOKUP(E164,'colecciones 2019 tipos'!$A$3:$B$307,2,FALSE)</f>
        <v>Departamento</v>
      </c>
      <c r="B164" t="str">
        <f>VLOOKUP(C164,BIBLIOTECA!$A$2:$B$41,2,FALSE)</f>
        <v>QUI</v>
      </c>
      <c r="C164" t="s">
        <v>1545</v>
      </c>
      <c r="D164">
        <v>2020</v>
      </c>
      <c r="E164" t="s">
        <v>1548</v>
      </c>
      <c r="J164">
        <v>0</v>
      </c>
    </row>
    <row r="165" spans="1:13" x14ac:dyDescent="0.3">
      <c r="A165" t="str">
        <f>VLOOKUP(E165,'colecciones 2019 tipos'!$A$3:$B$307,2,FALSE)</f>
        <v>F. Antiguo</v>
      </c>
      <c r="B165" t="str">
        <f>VLOOKUP(C165,BIBLIOTECA!$A$2:$B$41,2,FALSE)</f>
        <v>QUI</v>
      </c>
      <c r="C165" t="s">
        <v>1545</v>
      </c>
      <c r="D165">
        <v>2020</v>
      </c>
      <c r="E165" t="s">
        <v>1549</v>
      </c>
      <c r="H165">
        <v>45</v>
      </c>
      <c r="I165">
        <v>10</v>
      </c>
      <c r="J165">
        <v>9</v>
      </c>
      <c r="L165">
        <v>0</v>
      </c>
      <c r="M165">
        <v>0</v>
      </c>
    </row>
    <row r="166" spans="1:13" x14ac:dyDescent="0.3">
      <c r="A166" t="str">
        <f>VLOOKUP(E166,'colecciones 2019 tipos'!$A$3:$B$307,2,FALSE)</f>
        <v>Depósito</v>
      </c>
      <c r="B166" t="str">
        <f>VLOOKUP(C166,BIBLIOTECA!$A$2:$B$41,2,FALSE)</f>
        <v>QUI</v>
      </c>
      <c r="C166" t="s">
        <v>1545</v>
      </c>
      <c r="D166">
        <v>2020</v>
      </c>
      <c r="E166" t="s">
        <v>1472</v>
      </c>
      <c r="H166">
        <v>2</v>
      </c>
      <c r="I166">
        <v>1</v>
      </c>
      <c r="J166">
        <v>116</v>
      </c>
      <c r="K166">
        <v>0</v>
      </c>
      <c r="M166">
        <v>0</v>
      </c>
    </row>
    <row r="167" spans="1:13" x14ac:dyDescent="0.3">
      <c r="A167" t="str">
        <f>VLOOKUP(E167,'colecciones 2019 tipos'!$A$3:$B$307,2,FALSE)</f>
        <v>F. Antiguo</v>
      </c>
      <c r="B167" t="str">
        <f>VLOOKUP(C167,BIBLIOTECA!$A$2:$B$41,2,FALSE)</f>
        <v>QUI</v>
      </c>
      <c r="C167" t="s">
        <v>1545</v>
      </c>
      <c r="D167">
        <v>2020</v>
      </c>
      <c r="E167" t="s">
        <v>1550</v>
      </c>
      <c r="L167">
        <v>1</v>
      </c>
    </row>
    <row r="168" spans="1:13" x14ac:dyDescent="0.3">
      <c r="A168" t="str">
        <f>VLOOKUP(E168,'colecciones 2019 tipos'!$A$3:$B$307,2,FALSE)</f>
        <v>L.A.</v>
      </c>
      <c r="B168" t="str">
        <f>VLOOKUP(C168,BIBLIOTECA!$A$2:$B$41,2,FALSE)</f>
        <v>QUI</v>
      </c>
      <c r="C168" t="s">
        <v>1545</v>
      </c>
      <c r="D168">
        <v>2020</v>
      </c>
      <c r="E168" t="s">
        <v>1468</v>
      </c>
      <c r="G168">
        <v>8</v>
      </c>
      <c r="H168">
        <v>2054</v>
      </c>
      <c r="I168">
        <v>357</v>
      </c>
      <c r="J168">
        <v>240</v>
      </c>
      <c r="K168">
        <v>0</v>
      </c>
      <c r="L168">
        <v>3</v>
      </c>
      <c r="M168">
        <v>0</v>
      </c>
    </row>
    <row r="169" spans="1:13" x14ac:dyDescent="0.3">
      <c r="A169" t="str">
        <f>VLOOKUP(E169,'colecciones 2019 tipos'!$A$3:$B$307,2,FALSE)</f>
        <v>L.A.</v>
      </c>
      <c r="B169" t="str">
        <f>VLOOKUP(C169,BIBLIOTECA!$A$2:$B$41,2,FALSE)</f>
        <v>QUI</v>
      </c>
      <c r="C169" t="s">
        <v>1545</v>
      </c>
      <c r="D169">
        <v>2020</v>
      </c>
      <c r="E169" t="s">
        <v>1473</v>
      </c>
      <c r="I169">
        <v>4</v>
      </c>
    </row>
    <row r="170" spans="1:13" x14ac:dyDescent="0.3">
      <c r="A170" t="str">
        <f>VLOOKUP(E170,'colecciones 2019 tipos'!$A$3:$B$307,2,FALSE)</f>
        <v>Mat. Especiales</v>
      </c>
      <c r="B170" t="str">
        <f>VLOOKUP(C170,BIBLIOTECA!$A$2:$B$41,2,FALSE)</f>
        <v>QUI</v>
      </c>
      <c r="C170" t="s">
        <v>1545</v>
      </c>
      <c r="D170">
        <v>2020</v>
      </c>
      <c r="E170" t="s">
        <v>1551</v>
      </c>
      <c r="H170">
        <v>10</v>
      </c>
      <c r="I170">
        <v>3</v>
      </c>
    </row>
    <row r="171" spans="1:13" x14ac:dyDescent="0.3">
      <c r="A171" t="str">
        <f>VLOOKUP(E171,'colecciones 2019 tipos'!$A$3:$B$307,2,FALSE)</f>
        <v>Mat. Especiales</v>
      </c>
      <c r="B171" t="str">
        <f>VLOOKUP(C171,BIBLIOTECA!$A$2:$B$41,2,FALSE)</f>
        <v>QUI</v>
      </c>
      <c r="C171" t="s">
        <v>1545</v>
      </c>
      <c r="D171">
        <v>2020</v>
      </c>
      <c r="E171" t="s">
        <v>1552</v>
      </c>
      <c r="H171">
        <v>8</v>
      </c>
      <c r="I171">
        <v>2</v>
      </c>
      <c r="J171">
        <v>3</v>
      </c>
    </row>
    <row r="172" spans="1:13" x14ac:dyDescent="0.3">
      <c r="A172" t="str">
        <f>VLOOKUP(E172,'colecciones 2019 tipos'!$A$3:$B$307,2,FALSE)</f>
        <v>Mat. Especiales</v>
      </c>
      <c r="B172" t="str">
        <f>VLOOKUP(C172,BIBLIOTECA!$A$2:$B$41,2,FALSE)</f>
        <v>QUI</v>
      </c>
      <c r="C172" t="s">
        <v>1545</v>
      </c>
      <c r="D172">
        <v>2020</v>
      </c>
      <c r="E172" t="s">
        <v>1809</v>
      </c>
      <c r="H172">
        <v>4</v>
      </c>
      <c r="I172">
        <v>1</v>
      </c>
    </row>
    <row r="173" spans="1:13" x14ac:dyDescent="0.3">
      <c r="A173" t="str">
        <f>VLOOKUP(E173,'colecciones 2019 tipos'!$A$3:$B$307,2,FALSE)</f>
        <v>Mat. Especiales</v>
      </c>
      <c r="B173" t="str">
        <f>VLOOKUP(C173,BIBLIOTECA!$A$2:$B$41,2,FALSE)</f>
        <v>QUI</v>
      </c>
      <c r="C173" t="s">
        <v>1545</v>
      </c>
      <c r="D173">
        <v>2020</v>
      </c>
      <c r="E173" t="s">
        <v>1553</v>
      </c>
      <c r="H173">
        <v>622</v>
      </c>
      <c r="I173">
        <v>192</v>
      </c>
      <c r="J173">
        <v>3</v>
      </c>
      <c r="L173">
        <v>2</v>
      </c>
      <c r="M173">
        <v>0</v>
      </c>
    </row>
    <row r="174" spans="1:13" x14ac:dyDescent="0.3">
      <c r="A174" t="s">
        <v>50</v>
      </c>
      <c r="B174" t="str">
        <f>VLOOKUP(C174,BIBLIOTECA!$A$2:$B$41,2,FALSE)</f>
        <v>QUI</v>
      </c>
      <c r="C174" t="s">
        <v>1545</v>
      </c>
      <c r="D174">
        <v>2020</v>
      </c>
      <c r="E174" t="s">
        <v>1845</v>
      </c>
      <c r="H174">
        <v>766</v>
      </c>
      <c r="I174">
        <v>111</v>
      </c>
      <c r="J174">
        <v>13</v>
      </c>
      <c r="L174">
        <v>0</v>
      </c>
      <c r="M174">
        <v>0</v>
      </c>
    </row>
    <row r="175" spans="1:13" x14ac:dyDescent="0.3">
      <c r="A175" t="str">
        <f>VLOOKUP(E175,'colecciones 2019 tipos'!$A$3:$B$307,2,FALSE)</f>
        <v>Mat. Especiales</v>
      </c>
      <c r="B175" t="str">
        <f>VLOOKUP(C175,BIBLIOTECA!$A$2:$B$41,2,FALSE)</f>
        <v>QUI</v>
      </c>
      <c r="C175" t="s">
        <v>1545</v>
      </c>
      <c r="D175">
        <v>2020</v>
      </c>
      <c r="E175" t="s">
        <v>1554</v>
      </c>
      <c r="H175">
        <v>2</v>
      </c>
      <c r="I175">
        <v>4</v>
      </c>
      <c r="J175">
        <v>1</v>
      </c>
      <c r="M175">
        <v>0</v>
      </c>
    </row>
    <row r="176" spans="1:13" x14ac:dyDescent="0.3">
      <c r="A176" t="str">
        <f>VLOOKUP(E176,'colecciones 2019 tipos'!$A$3:$B$307,2,FALSE)</f>
        <v>Depósito</v>
      </c>
      <c r="B176" t="str">
        <f>VLOOKUP(C176,BIBLIOTECA!$A$2:$B$41,2,FALSE)</f>
        <v>QUI</v>
      </c>
      <c r="C176" t="s">
        <v>1545</v>
      </c>
      <c r="D176">
        <v>2020</v>
      </c>
      <c r="E176" t="s">
        <v>12</v>
      </c>
      <c r="H176">
        <v>1</v>
      </c>
      <c r="J176">
        <v>3</v>
      </c>
      <c r="M176">
        <v>0</v>
      </c>
    </row>
    <row r="177" spans="1:13" x14ac:dyDescent="0.3">
      <c r="A177" t="str">
        <f>VLOOKUP(E177,'colecciones 2019 tipos'!$A$3:$B$307,2,FALSE)</f>
        <v>Ocio</v>
      </c>
      <c r="B177" t="str">
        <f>VLOOKUP(C177,BIBLIOTECA!$A$2:$B$41,2,FALSE)</f>
        <v>QUI</v>
      </c>
      <c r="C177" t="s">
        <v>1545</v>
      </c>
      <c r="D177">
        <v>2020</v>
      </c>
      <c r="E177" t="s">
        <v>1555</v>
      </c>
      <c r="G177">
        <v>1</v>
      </c>
      <c r="H177">
        <v>19</v>
      </c>
      <c r="I177">
        <v>26</v>
      </c>
      <c r="J177">
        <v>12</v>
      </c>
      <c r="L177">
        <v>80</v>
      </c>
      <c r="M177">
        <v>0</v>
      </c>
    </row>
    <row r="178" spans="1:13" x14ac:dyDescent="0.3">
      <c r="A178" t="str">
        <f>VLOOKUP(E178,'colecciones 2019 tipos'!$A$3:$B$307,2,FALSE)</f>
        <v>Referencia</v>
      </c>
      <c r="B178" t="str">
        <f>VLOOKUP(C178,BIBLIOTECA!$A$2:$B$41,2,FALSE)</f>
        <v>QUI</v>
      </c>
      <c r="C178" t="s">
        <v>1545</v>
      </c>
      <c r="D178">
        <v>2020</v>
      </c>
      <c r="E178" t="s">
        <v>1810</v>
      </c>
      <c r="M178">
        <v>0</v>
      </c>
    </row>
    <row r="179" spans="1:13" x14ac:dyDescent="0.3">
      <c r="A179" t="str">
        <f>VLOOKUP(E179,'colecciones 2019 tipos'!$A$3:$B$307,2,FALSE)</f>
        <v>Referencia</v>
      </c>
      <c r="B179" t="str">
        <f>VLOOKUP(C179,BIBLIOTECA!$A$2:$B$41,2,FALSE)</f>
        <v>QUI</v>
      </c>
      <c r="C179" t="s">
        <v>1545</v>
      </c>
      <c r="D179">
        <v>2020</v>
      </c>
      <c r="E179" t="s">
        <v>1442</v>
      </c>
      <c r="H179">
        <v>0</v>
      </c>
      <c r="J179">
        <v>0</v>
      </c>
      <c r="M179">
        <v>0</v>
      </c>
    </row>
    <row r="180" spans="1:13" x14ac:dyDescent="0.3">
      <c r="A180" t="str">
        <f>VLOOKUP(E180,'colecciones 2019 tipos'!$A$3:$B$307,2,FALSE)</f>
        <v>Tesis</v>
      </c>
      <c r="B180" t="str">
        <f>VLOOKUP(C180,BIBLIOTECA!$A$2:$B$41,2,FALSE)</f>
        <v>QUI</v>
      </c>
      <c r="C180" t="s">
        <v>1545</v>
      </c>
      <c r="D180">
        <v>2020</v>
      </c>
      <c r="E180" t="s">
        <v>1811</v>
      </c>
      <c r="L180">
        <v>7</v>
      </c>
    </row>
    <row r="181" spans="1:13" x14ac:dyDescent="0.3">
      <c r="A181" t="str">
        <f>VLOOKUP(E181,'colecciones 2019 tipos'!$A$3:$B$307,2,FALSE)</f>
        <v>Tesis</v>
      </c>
      <c r="B181" t="str">
        <f>VLOOKUP(C181,BIBLIOTECA!$A$2:$B$41,2,FALSE)</f>
        <v>QUI</v>
      </c>
      <c r="C181" t="s">
        <v>1545</v>
      </c>
      <c r="D181">
        <v>2020</v>
      </c>
      <c r="E181" t="s">
        <v>1491</v>
      </c>
      <c r="H181">
        <v>0</v>
      </c>
      <c r="L181">
        <v>3</v>
      </c>
    </row>
    <row r="182" spans="1:13" x14ac:dyDescent="0.3">
      <c r="A182" t="str">
        <f>VLOOKUP(E182,'colecciones 2019 tipos'!$A$3:$B$307,2,FALSE)</f>
        <v>B. Trabajo</v>
      </c>
      <c r="B182" t="str">
        <f>VLOOKUP(C182,BIBLIOTECA!$A$2:$B$41,2,FALSE)</f>
        <v>EMP</v>
      </c>
      <c r="C182" t="s">
        <v>1556</v>
      </c>
      <c r="D182">
        <v>2020</v>
      </c>
      <c r="E182" t="s">
        <v>1557</v>
      </c>
      <c r="I182">
        <v>2</v>
      </c>
      <c r="M182">
        <v>0</v>
      </c>
    </row>
    <row r="183" spans="1:13" x14ac:dyDescent="0.3">
      <c r="A183" t="str">
        <f>VLOOKUP(E183,'colecciones 2019 tipos'!$A$3:$B$307,2,FALSE)</f>
        <v>Depósito</v>
      </c>
      <c r="B183" t="str">
        <f>VLOOKUP(C183,BIBLIOTECA!$A$2:$B$41,2,FALSE)</f>
        <v>EMP</v>
      </c>
      <c r="C183" t="s">
        <v>1556</v>
      </c>
      <c r="D183">
        <v>2020</v>
      </c>
      <c r="E183" t="s">
        <v>1439</v>
      </c>
      <c r="G183">
        <v>4</v>
      </c>
      <c r="H183">
        <v>46</v>
      </c>
      <c r="I183">
        <v>26</v>
      </c>
      <c r="J183">
        <v>33</v>
      </c>
      <c r="M183">
        <v>0</v>
      </c>
    </row>
    <row r="184" spans="1:13" x14ac:dyDescent="0.3">
      <c r="A184" t="str">
        <f>VLOOKUP(E184,'colecciones 2019 tipos'!$A$3:$B$307,2,FALSE)</f>
        <v>Depósito</v>
      </c>
      <c r="B184" t="str">
        <f>VLOOKUP(C184,BIBLIOTECA!$A$2:$B$41,2,FALSE)</f>
        <v>EMP</v>
      </c>
      <c r="C184" t="s">
        <v>1556</v>
      </c>
      <c r="D184">
        <v>2020</v>
      </c>
      <c r="E184" t="s">
        <v>1558</v>
      </c>
      <c r="H184">
        <v>2</v>
      </c>
      <c r="M184">
        <v>0</v>
      </c>
    </row>
    <row r="185" spans="1:13" x14ac:dyDescent="0.3">
      <c r="A185" t="str">
        <f>VLOOKUP(E185,'colecciones 2019 tipos'!$A$3:$B$307,2,FALSE)</f>
        <v>L.A.</v>
      </c>
      <c r="B185" t="str">
        <f>VLOOKUP(C185,BIBLIOTECA!$A$2:$B$41,2,FALSE)</f>
        <v>EMP</v>
      </c>
      <c r="C185" t="s">
        <v>1556</v>
      </c>
      <c r="D185">
        <v>2020</v>
      </c>
      <c r="E185" t="s">
        <v>1468</v>
      </c>
      <c r="G185">
        <v>19</v>
      </c>
      <c r="H185">
        <v>979</v>
      </c>
      <c r="I185">
        <v>302</v>
      </c>
      <c r="J185">
        <v>175</v>
      </c>
      <c r="L185">
        <v>3</v>
      </c>
      <c r="M185">
        <v>0</v>
      </c>
    </row>
    <row r="186" spans="1:13" x14ac:dyDescent="0.3">
      <c r="A186" t="str">
        <f>VLOOKUP(E186,'colecciones 2019 tipos'!$A$3:$B$307,2,FALSE)</f>
        <v>L.A.</v>
      </c>
      <c r="B186" t="str">
        <f>VLOOKUP(C186,BIBLIOTECA!$A$2:$B$41,2,FALSE)</f>
        <v>EMP</v>
      </c>
      <c r="C186" t="s">
        <v>1556</v>
      </c>
      <c r="D186">
        <v>2020</v>
      </c>
      <c r="E186" t="s">
        <v>1498</v>
      </c>
      <c r="G186">
        <v>1</v>
      </c>
      <c r="H186">
        <v>42</v>
      </c>
      <c r="I186">
        <v>24</v>
      </c>
      <c r="J186">
        <v>9</v>
      </c>
      <c r="M186">
        <v>0</v>
      </c>
    </row>
    <row r="187" spans="1:13" x14ac:dyDescent="0.3">
      <c r="A187" t="str">
        <f>VLOOKUP(E187,'colecciones 2019 tipos'!$A$3:$B$307,2,FALSE)</f>
        <v>Mat. Especiales</v>
      </c>
      <c r="B187" t="str">
        <f>VLOOKUP(C187,BIBLIOTECA!$A$2:$B$41,2,FALSE)</f>
        <v>EMP</v>
      </c>
      <c r="C187" t="s">
        <v>1556</v>
      </c>
      <c r="D187">
        <v>2020</v>
      </c>
      <c r="E187" t="s">
        <v>1511</v>
      </c>
      <c r="G187">
        <v>1</v>
      </c>
      <c r="H187">
        <v>4</v>
      </c>
      <c r="I187">
        <v>12</v>
      </c>
      <c r="J187">
        <v>3</v>
      </c>
      <c r="M187">
        <v>0</v>
      </c>
    </row>
    <row r="188" spans="1:13" x14ac:dyDescent="0.3">
      <c r="A188" t="str">
        <f>VLOOKUP(E188,'colecciones 2019 tipos'!$A$3:$B$307,2,FALSE)</f>
        <v>Mat. Especiales</v>
      </c>
      <c r="B188" t="str">
        <f>VLOOKUP(C188,BIBLIOTECA!$A$2:$B$41,2,FALSE)</f>
        <v>EMP</v>
      </c>
      <c r="C188" t="s">
        <v>1556</v>
      </c>
      <c r="D188">
        <v>2020</v>
      </c>
      <c r="E188" t="s">
        <v>1562</v>
      </c>
      <c r="H188">
        <v>1</v>
      </c>
    </row>
    <row r="189" spans="1:13" x14ac:dyDescent="0.3">
      <c r="A189" t="str">
        <f>VLOOKUP(E189,'colecciones 2019 tipos'!$A$3:$B$307,2,FALSE)</f>
        <v>Referencia</v>
      </c>
      <c r="B189" t="str">
        <f>VLOOKUP(C189,BIBLIOTECA!$A$2:$B$41,2,FALSE)</f>
        <v>EMP</v>
      </c>
      <c r="C189" t="s">
        <v>1556</v>
      </c>
      <c r="D189">
        <v>2020</v>
      </c>
      <c r="E189" t="s">
        <v>1477</v>
      </c>
      <c r="H189">
        <v>10</v>
      </c>
      <c r="I189">
        <v>6</v>
      </c>
      <c r="J189">
        <v>1</v>
      </c>
    </row>
    <row r="190" spans="1:13" x14ac:dyDescent="0.3">
      <c r="A190" t="str">
        <f>VLOOKUP(E190,'colecciones 2019 tipos'!$A$3:$B$307,2,FALSE)</f>
        <v>Mat. Especiales</v>
      </c>
      <c r="B190" t="str">
        <f>VLOOKUP(C190,BIBLIOTECA!$A$2:$B$41,2,FALSE)</f>
        <v>DER</v>
      </c>
      <c r="C190" t="s">
        <v>1563</v>
      </c>
      <c r="D190">
        <v>2020</v>
      </c>
      <c r="E190" t="s">
        <v>1564</v>
      </c>
      <c r="H190">
        <v>12</v>
      </c>
      <c r="I190">
        <v>8</v>
      </c>
      <c r="J190">
        <v>8</v>
      </c>
      <c r="M190">
        <v>0</v>
      </c>
    </row>
    <row r="191" spans="1:13" x14ac:dyDescent="0.3">
      <c r="A191" t="str">
        <f>VLOOKUP(E191,'colecciones 2019 tipos'!$A$3:$B$307,2,FALSE)</f>
        <v>Depósito</v>
      </c>
      <c r="B191" t="str">
        <f>VLOOKUP(C191,BIBLIOTECA!$A$2:$B$41,2,FALSE)</f>
        <v>DER</v>
      </c>
      <c r="C191" t="s">
        <v>1563</v>
      </c>
      <c r="D191">
        <v>2020</v>
      </c>
      <c r="E191" t="s">
        <v>1565</v>
      </c>
      <c r="G191">
        <v>150</v>
      </c>
      <c r="H191">
        <v>1203</v>
      </c>
      <c r="I191">
        <v>1037</v>
      </c>
      <c r="J191">
        <v>1091</v>
      </c>
      <c r="K191">
        <v>0</v>
      </c>
      <c r="L191">
        <v>0</v>
      </c>
      <c r="M191">
        <v>0</v>
      </c>
    </row>
    <row r="192" spans="1:13" x14ac:dyDescent="0.3">
      <c r="A192" t="str">
        <f>VLOOKUP(E192,'colecciones 2019 tipos'!$A$3:$B$307,2,FALSE)</f>
        <v>Depósito</v>
      </c>
      <c r="B192" t="str">
        <f>VLOOKUP(C192,BIBLIOTECA!$A$2:$B$41,2,FALSE)</f>
        <v>DER</v>
      </c>
      <c r="C192" t="s">
        <v>1563</v>
      </c>
      <c r="D192">
        <v>2020</v>
      </c>
      <c r="E192" t="s">
        <v>1566</v>
      </c>
      <c r="H192">
        <v>3</v>
      </c>
      <c r="I192">
        <v>1</v>
      </c>
      <c r="J192">
        <v>1</v>
      </c>
      <c r="K192">
        <v>1</v>
      </c>
      <c r="M192">
        <v>0</v>
      </c>
    </row>
    <row r="193" spans="1:13" x14ac:dyDescent="0.3">
      <c r="A193" t="str">
        <f>VLOOKUP(E193,'colecciones 2019 tipos'!$A$3:$B$307,2,FALSE)</f>
        <v>Ocio</v>
      </c>
      <c r="B193" t="str">
        <f>VLOOKUP(C193,BIBLIOTECA!$A$2:$B$41,2,FALSE)</f>
        <v>DER</v>
      </c>
      <c r="C193" t="s">
        <v>1563</v>
      </c>
      <c r="D193">
        <v>2020</v>
      </c>
      <c r="E193" t="s">
        <v>1493</v>
      </c>
      <c r="J193">
        <v>2</v>
      </c>
      <c r="M193">
        <v>0</v>
      </c>
    </row>
    <row r="194" spans="1:13" x14ac:dyDescent="0.3">
      <c r="A194" t="str">
        <f>VLOOKUP(E194,'colecciones 2019 tipos'!$A$3:$B$307,2,FALSE)</f>
        <v>Depósito</v>
      </c>
      <c r="B194" t="str">
        <f>VLOOKUP(C194,BIBLIOTECA!$A$2:$B$41,2,FALSE)</f>
        <v>DER</v>
      </c>
      <c r="C194" t="s">
        <v>1563</v>
      </c>
      <c r="D194">
        <v>2020</v>
      </c>
      <c r="E194" t="s">
        <v>1439</v>
      </c>
      <c r="G194">
        <v>42</v>
      </c>
      <c r="H194">
        <v>582</v>
      </c>
      <c r="I194">
        <v>487</v>
      </c>
      <c r="J194">
        <v>413</v>
      </c>
      <c r="L194">
        <v>1</v>
      </c>
      <c r="M194">
        <v>0</v>
      </c>
    </row>
    <row r="195" spans="1:13" x14ac:dyDescent="0.3">
      <c r="A195" t="str">
        <f>VLOOKUP(E195,'colecciones 2019 tipos'!$A$3:$B$307,2,FALSE)</f>
        <v>Depósito</v>
      </c>
      <c r="B195" t="str">
        <f>VLOOKUP(C195,BIBLIOTECA!$A$2:$B$41,2,FALSE)</f>
        <v>DER</v>
      </c>
      <c r="C195" t="s">
        <v>1563</v>
      </c>
      <c r="D195">
        <v>2020</v>
      </c>
      <c r="E195" t="s">
        <v>1445</v>
      </c>
      <c r="G195">
        <v>1</v>
      </c>
      <c r="H195">
        <v>6</v>
      </c>
      <c r="I195">
        <v>3</v>
      </c>
      <c r="J195">
        <v>1</v>
      </c>
      <c r="L195">
        <v>0</v>
      </c>
      <c r="M195">
        <v>0</v>
      </c>
    </row>
    <row r="196" spans="1:13" x14ac:dyDescent="0.3">
      <c r="A196" t="str">
        <f>VLOOKUP(E196,'colecciones 2019 tipos'!$A$3:$B$307,2,FALSE)</f>
        <v>Depósito</v>
      </c>
      <c r="B196" t="str">
        <f>VLOOKUP(C196,BIBLIOTECA!$A$2:$B$41,2,FALSE)</f>
        <v>DER</v>
      </c>
      <c r="C196" t="s">
        <v>1563</v>
      </c>
      <c r="D196">
        <v>2020</v>
      </c>
      <c r="E196" t="s">
        <v>1472</v>
      </c>
      <c r="H196">
        <v>0</v>
      </c>
      <c r="I196">
        <v>4</v>
      </c>
      <c r="J196">
        <v>4</v>
      </c>
      <c r="K196">
        <v>65</v>
      </c>
      <c r="L196">
        <v>22</v>
      </c>
      <c r="M196">
        <v>0</v>
      </c>
    </row>
    <row r="197" spans="1:13" x14ac:dyDescent="0.3">
      <c r="A197" t="str">
        <f>VLOOKUP(E197,'colecciones 2019 tipos'!$A$3:$B$307,2,FALSE)</f>
        <v>L.A.</v>
      </c>
      <c r="B197" t="str">
        <f>VLOOKUP(C197,BIBLIOTECA!$A$2:$B$41,2,FALSE)</f>
        <v>DER</v>
      </c>
      <c r="C197" t="s">
        <v>1563</v>
      </c>
      <c r="D197">
        <v>2020</v>
      </c>
      <c r="E197" t="s">
        <v>1485</v>
      </c>
      <c r="G197">
        <v>92</v>
      </c>
      <c r="H197">
        <v>3873</v>
      </c>
      <c r="I197">
        <v>1584</v>
      </c>
      <c r="J197">
        <v>286</v>
      </c>
      <c r="K197">
        <v>0</v>
      </c>
      <c r="L197">
        <v>0</v>
      </c>
      <c r="M197">
        <v>1</v>
      </c>
    </row>
    <row r="198" spans="1:13" x14ac:dyDescent="0.3">
      <c r="A198" t="str">
        <f>VLOOKUP(E198,'colecciones 2019 tipos'!$A$3:$B$307,2,FALSE)</f>
        <v>L.A.</v>
      </c>
      <c r="B198" t="str">
        <f>VLOOKUP(C198,BIBLIOTECA!$A$2:$B$41,2,FALSE)</f>
        <v>DER</v>
      </c>
      <c r="C198" t="s">
        <v>1563</v>
      </c>
      <c r="D198">
        <v>2020</v>
      </c>
      <c r="E198" t="s">
        <v>1486</v>
      </c>
      <c r="G198">
        <v>7</v>
      </c>
      <c r="H198">
        <v>189</v>
      </c>
      <c r="I198">
        <v>110</v>
      </c>
      <c r="J198">
        <v>24</v>
      </c>
      <c r="M198">
        <v>0</v>
      </c>
    </row>
    <row r="199" spans="1:13" x14ac:dyDescent="0.3">
      <c r="A199" t="s">
        <v>50</v>
      </c>
      <c r="B199" t="str">
        <f>VLOOKUP(C199,BIBLIOTECA!$A$2:$B$41,2,FALSE)</f>
        <v>DER</v>
      </c>
      <c r="C199" t="s">
        <v>1563</v>
      </c>
      <c r="D199">
        <v>2020</v>
      </c>
      <c r="E199" t="s">
        <v>1845</v>
      </c>
      <c r="G199">
        <v>2</v>
      </c>
      <c r="H199">
        <v>112</v>
      </c>
      <c r="I199">
        <v>40</v>
      </c>
      <c r="J199">
        <v>1</v>
      </c>
      <c r="M199">
        <v>0</v>
      </c>
    </row>
    <row r="200" spans="1:13" x14ac:dyDescent="0.3">
      <c r="A200" t="str">
        <f>VLOOKUP(E200,'colecciones 2019 tipos'!$A$3:$B$307,2,FALSE)</f>
        <v>Portátiles</v>
      </c>
      <c r="B200" t="str">
        <f>VLOOKUP(C200,BIBLIOTECA!$A$2:$B$41,2,FALSE)</f>
        <v>DER</v>
      </c>
      <c r="C200" t="s">
        <v>1563</v>
      </c>
      <c r="D200">
        <v>2020</v>
      </c>
      <c r="E200" t="s">
        <v>1567</v>
      </c>
      <c r="G200">
        <v>4</v>
      </c>
      <c r="H200">
        <v>307</v>
      </c>
      <c r="I200">
        <v>92</v>
      </c>
      <c r="J200">
        <v>5</v>
      </c>
      <c r="M200">
        <v>0</v>
      </c>
    </row>
    <row r="201" spans="1:13" x14ac:dyDescent="0.3">
      <c r="A201" t="str">
        <f>VLOOKUP(E201,'colecciones 2019 tipos'!$A$3:$B$307,2,FALSE)</f>
        <v>S. Grupo</v>
      </c>
      <c r="B201" t="str">
        <f>VLOOKUP(C201,BIBLIOTECA!$A$2:$B$41,2,FALSE)</f>
        <v>DER</v>
      </c>
      <c r="C201" t="s">
        <v>1563</v>
      </c>
      <c r="D201">
        <v>2020</v>
      </c>
      <c r="E201" t="s">
        <v>1568</v>
      </c>
      <c r="I201">
        <v>1</v>
      </c>
      <c r="J201">
        <v>10</v>
      </c>
      <c r="M201">
        <v>0</v>
      </c>
    </row>
    <row r="202" spans="1:13" x14ac:dyDescent="0.3">
      <c r="A202" t="str">
        <f>VLOOKUP(E202,'colecciones 2019 tipos'!$A$3:$B$307,2,FALSE)</f>
        <v>Referencia</v>
      </c>
      <c r="B202" t="str">
        <f>VLOOKUP(C202,BIBLIOTECA!$A$2:$B$41,2,FALSE)</f>
        <v>DER</v>
      </c>
      <c r="C202" t="s">
        <v>1563</v>
      </c>
      <c r="D202">
        <v>2020</v>
      </c>
      <c r="E202" t="s">
        <v>1569</v>
      </c>
      <c r="I202">
        <v>3</v>
      </c>
      <c r="J202">
        <v>0</v>
      </c>
      <c r="M202">
        <v>0</v>
      </c>
    </row>
    <row r="203" spans="1:13" x14ac:dyDescent="0.3">
      <c r="A203" t="str">
        <f>VLOOKUP(E203,'colecciones 2019 tipos'!$A$3:$B$307,2,FALSE)</f>
        <v>Referencia</v>
      </c>
      <c r="B203" t="str">
        <f>VLOOKUP(C203,BIBLIOTECA!$A$2:$B$41,2,FALSE)</f>
        <v>DER</v>
      </c>
      <c r="C203" t="s">
        <v>1563</v>
      </c>
      <c r="D203">
        <v>2020</v>
      </c>
      <c r="E203" t="s">
        <v>1442</v>
      </c>
      <c r="I203">
        <v>5</v>
      </c>
      <c r="M203">
        <v>0</v>
      </c>
    </row>
    <row r="204" spans="1:13" x14ac:dyDescent="0.3">
      <c r="A204" t="str">
        <f>VLOOKUP(E204,'colecciones 2019 tipos'!$A$3:$B$307,2,FALSE)</f>
        <v>L.A.</v>
      </c>
      <c r="B204" t="str">
        <f>VLOOKUP(C204,BIBLIOTECA!$A$2:$B$41,2,FALSE)</f>
        <v>DER</v>
      </c>
      <c r="C204" t="s">
        <v>1563</v>
      </c>
      <c r="D204">
        <v>2020</v>
      </c>
      <c r="E204" t="s">
        <v>1570</v>
      </c>
      <c r="G204">
        <v>4</v>
      </c>
      <c r="H204">
        <v>334</v>
      </c>
      <c r="I204">
        <v>192</v>
      </c>
      <c r="J204">
        <v>33</v>
      </c>
      <c r="K204">
        <v>0</v>
      </c>
      <c r="M204">
        <v>0</v>
      </c>
    </row>
    <row r="205" spans="1:13" x14ac:dyDescent="0.3">
      <c r="A205" t="str">
        <f>VLOOKUP(E205,'colecciones 2019 tipos'!$A$3:$B$307,2,FALSE)</f>
        <v>L.A.</v>
      </c>
      <c r="B205" t="str">
        <f>VLOOKUP(C205,BIBLIOTECA!$A$2:$B$41,2,FALSE)</f>
        <v>DER</v>
      </c>
      <c r="C205" t="s">
        <v>1563</v>
      </c>
      <c r="D205">
        <v>2020</v>
      </c>
      <c r="E205" t="s">
        <v>1571</v>
      </c>
      <c r="G205">
        <v>2</v>
      </c>
      <c r="H205">
        <v>42</v>
      </c>
      <c r="I205">
        <v>28</v>
      </c>
      <c r="J205">
        <v>19</v>
      </c>
      <c r="M205">
        <v>0</v>
      </c>
    </row>
    <row r="206" spans="1:13" x14ac:dyDescent="0.3">
      <c r="A206" t="str">
        <f>VLOOKUP(E206,'colecciones 2019 tipos'!$A$3:$B$307,2,FALSE)</f>
        <v>Mat. Especiales</v>
      </c>
      <c r="B206" t="str">
        <f>VLOOKUP(C206,BIBLIOTECA!$A$2:$B$41,2,FALSE)</f>
        <v>DER</v>
      </c>
      <c r="C206" t="s">
        <v>1572</v>
      </c>
      <c r="D206">
        <v>2020</v>
      </c>
      <c r="E206" t="s">
        <v>1812</v>
      </c>
      <c r="M206">
        <v>0</v>
      </c>
    </row>
    <row r="207" spans="1:13" x14ac:dyDescent="0.3">
      <c r="A207" t="str">
        <f>VLOOKUP(E207,'colecciones 2019 tipos'!$A$3:$B$307,2,FALSE)</f>
        <v>Depósito</v>
      </c>
      <c r="B207" t="str">
        <f>VLOOKUP(C207,BIBLIOTECA!$A$2:$B$41,2,FALSE)</f>
        <v>DER</v>
      </c>
      <c r="C207" t="s">
        <v>1572</v>
      </c>
      <c r="D207">
        <v>2020</v>
      </c>
      <c r="E207" t="s">
        <v>1481</v>
      </c>
      <c r="I207">
        <v>0</v>
      </c>
      <c r="J207">
        <v>1</v>
      </c>
    </row>
    <row r="208" spans="1:13" x14ac:dyDescent="0.3">
      <c r="A208" t="str">
        <f>VLOOKUP(E208,'colecciones 2019 tipos'!$A$3:$B$307,2,FALSE)</f>
        <v>L.A.</v>
      </c>
      <c r="B208" t="str">
        <f>VLOOKUP(C208,BIBLIOTECA!$A$2:$B$41,2,FALSE)</f>
        <v>DER</v>
      </c>
      <c r="C208" t="s">
        <v>1572</v>
      </c>
      <c r="D208">
        <v>2020</v>
      </c>
      <c r="E208" t="s">
        <v>1482</v>
      </c>
      <c r="H208">
        <v>0</v>
      </c>
      <c r="I208">
        <v>1</v>
      </c>
      <c r="J208">
        <v>0</v>
      </c>
      <c r="M208">
        <v>0</v>
      </c>
    </row>
    <row r="209" spans="1:13" x14ac:dyDescent="0.3">
      <c r="A209" t="str">
        <f>VLOOKUP(E209,'colecciones 2019 tipos'!$A$3:$B$307,2,FALSE)</f>
        <v>L.A.</v>
      </c>
      <c r="B209" t="str">
        <f>VLOOKUP(C209,BIBLIOTECA!$A$2:$B$41,2,FALSE)</f>
        <v>DER</v>
      </c>
      <c r="C209" t="s">
        <v>1572</v>
      </c>
      <c r="D209">
        <v>2020</v>
      </c>
      <c r="E209" t="s">
        <v>1573</v>
      </c>
      <c r="I209">
        <v>3</v>
      </c>
    </row>
    <row r="210" spans="1:13" x14ac:dyDescent="0.3">
      <c r="A210" t="str">
        <f>VLOOKUP(E210,'colecciones 2019 tipos'!$A$3:$B$307,2,FALSE)</f>
        <v>Depósito</v>
      </c>
      <c r="B210" t="str">
        <f>VLOOKUP(C210,BIBLIOTECA!$A$2:$B$41,2,FALSE)</f>
        <v>DER</v>
      </c>
      <c r="C210" t="s">
        <v>1572</v>
      </c>
      <c r="D210">
        <v>2020</v>
      </c>
      <c r="E210" t="s">
        <v>1439</v>
      </c>
      <c r="G210">
        <v>7</v>
      </c>
      <c r="H210">
        <v>190</v>
      </c>
      <c r="I210">
        <v>175</v>
      </c>
      <c r="J210">
        <v>227</v>
      </c>
      <c r="K210">
        <v>0</v>
      </c>
      <c r="L210">
        <v>12</v>
      </c>
      <c r="M210">
        <v>0</v>
      </c>
    </row>
    <row r="211" spans="1:13" x14ac:dyDescent="0.3">
      <c r="A211" t="str">
        <f>VLOOKUP(E211,'colecciones 2019 tipos'!$A$3:$B$307,2,FALSE)</f>
        <v>Depósito</v>
      </c>
      <c r="B211" t="str">
        <f>VLOOKUP(C211,BIBLIOTECA!$A$2:$B$41,2,FALSE)</f>
        <v>DER</v>
      </c>
      <c r="C211" t="s">
        <v>1572</v>
      </c>
      <c r="D211">
        <v>2020</v>
      </c>
      <c r="E211" t="s">
        <v>1445</v>
      </c>
      <c r="G211">
        <v>1</v>
      </c>
      <c r="H211">
        <v>7</v>
      </c>
      <c r="I211">
        <v>6</v>
      </c>
      <c r="J211">
        <v>47</v>
      </c>
      <c r="L211">
        <v>4</v>
      </c>
      <c r="M211">
        <v>0</v>
      </c>
    </row>
    <row r="212" spans="1:13" x14ac:dyDescent="0.3">
      <c r="A212" t="str">
        <f>VLOOKUP(E212,'colecciones 2019 tipos'!$A$3:$B$307,2,FALSE)</f>
        <v>Depósito</v>
      </c>
      <c r="B212" t="str">
        <f>VLOOKUP(C212,BIBLIOTECA!$A$2:$B$41,2,FALSE)</f>
        <v>DER</v>
      </c>
      <c r="C212" t="s">
        <v>1572</v>
      </c>
      <c r="D212">
        <v>2020</v>
      </c>
      <c r="E212" t="s">
        <v>1575</v>
      </c>
      <c r="G212">
        <v>2</v>
      </c>
      <c r="H212">
        <v>18</v>
      </c>
      <c r="I212">
        <v>29</v>
      </c>
      <c r="J212">
        <v>46</v>
      </c>
      <c r="L212">
        <v>1</v>
      </c>
      <c r="M212">
        <v>0</v>
      </c>
    </row>
    <row r="213" spans="1:13" x14ac:dyDescent="0.3">
      <c r="A213" t="str">
        <f>VLOOKUP(E213,'colecciones 2019 tipos'!$A$3:$B$307,2,FALSE)</f>
        <v>Depósito</v>
      </c>
      <c r="B213" t="str">
        <f>VLOOKUP(C213,BIBLIOTECA!$A$2:$B$41,2,FALSE)</f>
        <v>DER</v>
      </c>
      <c r="C213" t="s">
        <v>1572</v>
      </c>
      <c r="D213">
        <v>2020</v>
      </c>
      <c r="E213" t="s">
        <v>1576</v>
      </c>
      <c r="J213">
        <v>1</v>
      </c>
      <c r="L213">
        <v>2</v>
      </c>
    </row>
    <row r="214" spans="1:13" x14ac:dyDescent="0.3">
      <c r="A214" t="str">
        <f>VLOOKUP(E214,'colecciones 2019 tipos'!$A$3:$B$307,2,FALSE)</f>
        <v>Departamento</v>
      </c>
      <c r="B214" t="str">
        <f>VLOOKUP(C214,BIBLIOTECA!$A$2:$B$41,2,FALSE)</f>
        <v>DER</v>
      </c>
      <c r="C214" t="s">
        <v>1572</v>
      </c>
      <c r="D214">
        <v>2020</v>
      </c>
      <c r="E214" t="s">
        <v>1577</v>
      </c>
      <c r="G214">
        <v>1</v>
      </c>
      <c r="H214">
        <v>12</v>
      </c>
      <c r="I214">
        <v>12</v>
      </c>
      <c r="J214">
        <v>33</v>
      </c>
      <c r="K214">
        <v>0</v>
      </c>
      <c r="L214">
        <v>1</v>
      </c>
      <c r="M214">
        <v>0</v>
      </c>
    </row>
    <row r="215" spans="1:13" x14ac:dyDescent="0.3">
      <c r="A215" t="str">
        <f>VLOOKUP(E215,'colecciones 2019 tipos'!$A$3:$B$307,2,FALSE)</f>
        <v>Departamento</v>
      </c>
      <c r="B215" t="str">
        <f>VLOOKUP(C215,BIBLIOTECA!$A$2:$B$41,2,FALSE)</f>
        <v>DER</v>
      </c>
      <c r="C215" t="s">
        <v>1572</v>
      </c>
      <c r="D215">
        <v>2020</v>
      </c>
      <c r="E215" t="s">
        <v>1578</v>
      </c>
      <c r="K215">
        <v>0</v>
      </c>
    </row>
    <row r="216" spans="1:13" x14ac:dyDescent="0.3">
      <c r="A216" t="str">
        <f>VLOOKUP(E216,'colecciones 2019 tipos'!$A$3:$B$307,2,FALSE)</f>
        <v>Departamento</v>
      </c>
      <c r="B216" t="str">
        <f>VLOOKUP(C216,BIBLIOTECA!$A$2:$B$41,2,FALSE)</f>
        <v>DER</v>
      </c>
      <c r="C216" t="s">
        <v>1572</v>
      </c>
      <c r="D216">
        <v>2020</v>
      </c>
      <c r="E216" t="s">
        <v>1579</v>
      </c>
      <c r="H216">
        <v>14</v>
      </c>
      <c r="I216">
        <v>10</v>
      </c>
      <c r="J216">
        <v>75</v>
      </c>
      <c r="L216">
        <v>4</v>
      </c>
      <c r="M216">
        <v>0</v>
      </c>
    </row>
    <row r="217" spans="1:13" x14ac:dyDescent="0.3">
      <c r="A217" t="str">
        <f>VLOOKUP(E217,'colecciones 2019 tipos'!$A$3:$B$307,2,FALSE)</f>
        <v>Departamento</v>
      </c>
      <c r="B217" t="str">
        <f>VLOOKUP(C217,BIBLIOTECA!$A$2:$B$41,2,FALSE)</f>
        <v>DER</v>
      </c>
      <c r="C217" t="s">
        <v>1572</v>
      </c>
      <c r="D217">
        <v>2020</v>
      </c>
      <c r="E217" t="s">
        <v>1580</v>
      </c>
      <c r="H217">
        <v>1</v>
      </c>
      <c r="I217">
        <v>0</v>
      </c>
      <c r="J217">
        <v>3</v>
      </c>
      <c r="K217">
        <v>0</v>
      </c>
    </row>
    <row r="218" spans="1:13" x14ac:dyDescent="0.3">
      <c r="A218" t="str">
        <f>VLOOKUP(E218,'colecciones 2019 tipos'!$A$3:$B$307,2,FALSE)</f>
        <v>Departamento</v>
      </c>
      <c r="B218" t="str">
        <f>VLOOKUP(C218,BIBLIOTECA!$A$2:$B$41,2,FALSE)</f>
        <v>DER</v>
      </c>
      <c r="C218" t="s">
        <v>1572</v>
      </c>
      <c r="D218">
        <v>2020</v>
      </c>
      <c r="E218" t="s">
        <v>1581</v>
      </c>
      <c r="G218">
        <v>2</v>
      </c>
      <c r="H218">
        <v>12</v>
      </c>
      <c r="I218">
        <v>14</v>
      </c>
      <c r="J218">
        <v>35</v>
      </c>
      <c r="L218">
        <v>1</v>
      </c>
      <c r="M218">
        <v>0</v>
      </c>
    </row>
    <row r="219" spans="1:13" x14ac:dyDescent="0.3">
      <c r="A219" t="str">
        <f>VLOOKUP(E219,'colecciones 2019 tipos'!$A$3:$B$307,2,FALSE)</f>
        <v>Departamento</v>
      </c>
      <c r="B219" t="str">
        <f>VLOOKUP(C219,BIBLIOTECA!$A$2:$B$41,2,FALSE)</f>
        <v>DER</v>
      </c>
      <c r="C219" t="s">
        <v>1572</v>
      </c>
      <c r="D219">
        <v>2020</v>
      </c>
      <c r="E219" t="s">
        <v>1583</v>
      </c>
      <c r="G219">
        <v>1</v>
      </c>
      <c r="H219">
        <v>11</v>
      </c>
      <c r="I219">
        <v>5</v>
      </c>
      <c r="J219">
        <v>12</v>
      </c>
      <c r="L219">
        <v>1</v>
      </c>
      <c r="M219">
        <v>0</v>
      </c>
    </row>
    <row r="220" spans="1:13" x14ac:dyDescent="0.3">
      <c r="A220" t="str">
        <f>VLOOKUP(E220,'colecciones 2019 tipos'!$A$3:$B$307,2,FALSE)</f>
        <v>Departamento</v>
      </c>
      <c r="B220" t="str">
        <f>VLOOKUP(C220,BIBLIOTECA!$A$2:$B$41,2,FALSE)</f>
        <v>DER</v>
      </c>
      <c r="C220" t="s">
        <v>1572</v>
      </c>
      <c r="D220">
        <v>2020</v>
      </c>
      <c r="E220" t="s">
        <v>1584</v>
      </c>
      <c r="H220">
        <v>2</v>
      </c>
      <c r="I220">
        <v>2</v>
      </c>
      <c r="M220">
        <v>0</v>
      </c>
    </row>
    <row r="221" spans="1:13" x14ac:dyDescent="0.3">
      <c r="A221" t="str">
        <f>VLOOKUP(E221,'colecciones 2019 tipos'!$A$3:$B$307,2,FALSE)</f>
        <v>Departamento</v>
      </c>
      <c r="B221" t="str">
        <f>VLOOKUP(C221,BIBLIOTECA!$A$2:$B$41,2,FALSE)</f>
        <v>DER</v>
      </c>
      <c r="C221" t="s">
        <v>1572</v>
      </c>
      <c r="D221">
        <v>2020</v>
      </c>
      <c r="E221" t="s">
        <v>1585</v>
      </c>
      <c r="H221">
        <v>6</v>
      </c>
      <c r="I221">
        <v>2</v>
      </c>
      <c r="J221">
        <v>6</v>
      </c>
      <c r="M221">
        <v>0</v>
      </c>
    </row>
    <row r="222" spans="1:13" x14ac:dyDescent="0.3">
      <c r="A222" t="str">
        <f>VLOOKUP(E222,'colecciones 2019 tipos'!$A$3:$B$307,2,FALSE)</f>
        <v>Departamento</v>
      </c>
      <c r="B222" t="str">
        <f>VLOOKUP(C222,BIBLIOTECA!$A$2:$B$41,2,FALSE)</f>
        <v>DER</v>
      </c>
      <c r="C222" t="s">
        <v>1572</v>
      </c>
      <c r="D222">
        <v>2020</v>
      </c>
      <c r="E222" t="s">
        <v>1586</v>
      </c>
      <c r="M222">
        <v>0</v>
      </c>
    </row>
    <row r="223" spans="1:13" x14ac:dyDescent="0.3">
      <c r="A223" t="e">
        <f>VLOOKUP(E223,'colecciones 2019 tipos'!$A$3:$B$307,2,FALSE)</f>
        <v>#N/A</v>
      </c>
      <c r="B223" t="str">
        <f>VLOOKUP(C223,BIBLIOTECA!$A$2:$B$41,2,FALSE)</f>
        <v>DER</v>
      </c>
      <c r="C223" t="s">
        <v>1572</v>
      </c>
      <c r="D223">
        <v>2020</v>
      </c>
      <c r="E223" t="s">
        <v>1854</v>
      </c>
      <c r="I223">
        <v>1</v>
      </c>
      <c r="L223">
        <v>1</v>
      </c>
    </row>
    <row r="224" spans="1:13" x14ac:dyDescent="0.3">
      <c r="A224" t="str">
        <f>VLOOKUP(E224,'colecciones 2019 tipos'!$A$3:$B$307,2,FALSE)</f>
        <v>Departamento</v>
      </c>
      <c r="B224" t="str">
        <f>VLOOKUP(C224,BIBLIOTECA!$A$2:$B$41,2,FALSE)</f>
        <v>DER</v>
      </c>
      <c r="C224" t="s">
        <v>1572</v>
      </c>
      <c r="D224">
        <v>2020</v>
      </c>
      <c r="E224" t="s">
        <v>1587</v>
      </c>
      <c r="G224">
        <v>9</v>
      </c>
      <c r="H224">
        <v>102</v>
      </c>
      <c r="I224">
        <v>111</v>
      </c>
      <c r="J224">
        <v>109</v>
      </c>
      <c r="L224">
        <v>4</v>
      </c>
      <c r="M224">
        <v>0</v>
      </c>
    </row>
    <row r="225" spans="1:13" x14ac:dyDescent="0.3">
      <c r="A225" t="str">
        <f>VLOOKUP(E225,'colecciones 2019 tipos'!$A$3:$B$307,2,FALSE)</f>
        <v>Departamento</v>
      </c>
      <c r="B225" t="str">
        <f>VLOOKUP(C225,BIBLIOTECA!$A$2:$B$41,2,FALSE)</f>
        <v>DER</v>
      </c>
      <c r="C225" t="s">
        <v>1572</v>
      </c>
      <c r="D225">
        <v>2020</v>
      </c>
      <c r="E225" t="s">
        <v>1588</v>
      </c>
      <c r="J225">
        <v>0</v>
      </c>
    </row>
    <row r="226" spans="1:13" x14ac:dyDescent="0.3">
      <c r="A226" t="str">
        <f>VLOOKUP(E226,'colecciones 2019 tipos'!$A$3:$B$307,2,FALSE)</f>
        <v>Departamento</v>
      </c>
      <c r="B226" t="str">
        <f>VLOOKUP(C226,BIBLIOTECA!$A$2:$B$41,2,FALSE)</f>
        <v>DER</v>
      </c>
      <c r="C226" t="s">
        <v>1572</v>
      </c>
      <c r="D226">
        <v>2020</v>
      </c>
      <c r="E226" t="s">
        <v>1589</v>
      </c>
      <c r="G226">
        <v>10</v>
      </c>
      <c r="H226">
        <v>36</v>
      </c>
      <c r="I226">
        <v>28</v>
      </c>
      <c r="J226">
        <v>59</v>
      </c>
      <c r="L226">
        <v>1</v>
      </c>
      <c r="M226">
        <v>0</v>
      </c>
    </row>
    <row r="227" spans="1:13" x14ac:dyDescent="0.3">
      <c r="A227" t="str">
        <f>VLOOKUP(E227,'colecciones 2019 tipos'!$A$3:$B$307,2,FALSE)</f>
        <v>Departamento</v>
      </c>
      <c r="B227" t="str">
        <f>VLOOKUP(C227,BIBLIOTECA!$A$2:$B$41,2,FALSE)</f>
        <v>DER</v>
      </c>
      <c r="C227" t="s">
        <v>1572</v>
      </c>
      <c r="D227">
        <v>2020</v>
      </c>
      <c r="E227" t="s">
        <v>1590</v>
      </c>
      <c r="G227">
        <v>1</v>
      </c>
      <c r="H227">
        <v>3</v>
      </c>
      <c r="J227">
        <v>10</v>
      </c>
      <c r="M227">
        <v>0</v>
      </c>
    </row>
    <row r="228" spans="1:13" x14ac:dyDescent="0.3">
      <c r="A228" t="str">
        <f>VLOOKUP(E228,'colecciones 2019 tipos'!$A$3:$B$307,2,FALSE)</f>
        <v>Departamento</v>
      </c>
      <c r="B228" t="str">
        <f>VLOOKUP(C228,BIBLIOTECA!$A$2:$B$41,2,FALSE)</f>
        <v>DER</v>
      </c>
      <c r="C228" t="s">
        <v>1572</v>
      </c>
      <c r="D228">
        <v>2020</v>
      </c>
      <c r="E228" t="s">
        <v>1591</v>
      </c>
      <c r="H228">
        <v>8</v>
      </c>
      <c r="I228">
        <v>10</v>
      </c>
      <c r="J228">
        <v>64</v>
      </c>
      <c r="L228">
        <v>1</v>
      </c>
      <c r="M228">
        <v>0</v>
      </c>
    </row>
    <row r="229" spans="1:13" x14ac:dyDescent="0.3">
      <c r="A229" t="str">
        <f>VLOOKUP(E229,'colecciones 2019 tipos'!$A$3:$B$307,2,FALSE)</f>
        <v>Departamento</v>
      </c>
      <c r="B229" t="str">
        <f>VLOOKUP(C229,BIBLIOTECA!$A$2:$B$41,2,FALSE)</f>
        <v>DER</v>
      </c>
      <c r="C229" t="s">
        <v>1572</v>
      </c>
      <c r="D229">
        <v>2020</v>
      </c>
      <c r="E229" t="s">
        <v>1592</v>
      </c>
      <c r="H229">
        <v>2</v>
      </c>
      <c r="J229">
        <v>4</v>
      </c>
      <c r="L229">
        <v>0</v>
      </c>
      <c r="M229">
        <v>0</v>
      </c>
    </row>
    <row r="230" spans="1:13" x14ac:dyDescent="0.3">
      <c r="A230" t="str">
        <f>VLOOKUP(E230,'colecciones 2019 tipos'!$A$3:$B$307,2,FALSE)</f>
        <v>Departamento</v>
      </c>
      <c r="B230" t="str">
        <f>VLOOKUP(C230,BIBLIOTECA!$A$2:$B$41,2,FALSE)</f>
        <v>DER</v>
      </c>
      <c r="C230" t="s">
        <v>1572</v>
      </c>
      <c r="D230">
        <v>2020</v>
      </c>
      <c r="E230" t="s">
        <v>1593</v>
      </c>
      <c r="G230">
        <v>0</v>
      </c>
      <c r="H230">
        <v>20</v>
      </c>
      <c r="I230">
        <v>14</v>
      </c>
      <c r="J230">
        <v>66</v>
      </c>
      <c r="K230">
        <v>0</v>
      </c>
      <c r="L230">
        <v>1</v>
      </c>
      <c r="M230">
        <v>0</v>
      </c>
    </row>
    <row r="231" spans="1:13" x14ac:dyDescent="0.3">
      <c r="A231" t="str">
        <f>VLOOKUP(E231,'colecciones 2019 tipos'!$A$3:$B$307,2,FALSE)</f>
        <v>Departamento</v>
      </c>
      <c r="B231" t="str">
        <f>VLOOKUP(C231,BIBLIOTECA!$A$2:$B$41,2,FALSE)</f>
        <v>DER</v>
      </c>
      <c r="C231" t="s">
        <v>1572</v>
      </c>
      <c r="D231">
        <v>2020</v>
      </c>
      <c r="E231" t="s">
        <v>1594</v>
      </c>
      <c r="H231">
        <v>4</v>
      </c>
      <c r="J231">
        <v>1</v>
      </c>
    </row>
    <row r="232" spans="1:13" x14ac:dyDescent="0.3">
      <c r="A232" t="str">
        <f>VLOOKUP(E232,'colecciones 2019 tipos'!$A$3:$B$307,2,FALSE)</f>
        <v>Departamento</v>
      </c>
      <c r="B232" t="str">
        <f>VLOOKUP(C232,BIBLIOTECA!$A$2:$B$41,2,FALSE)</f>
        <v>DER</v>
      </c>
      <c r="C232" t="s">
        <v>1572</v>
      </c>
      <c r="D232">
        <v>2020</v>
      </c>
      <c r="E232" t="s">
        <v>1595</v>
      </c>
      <c r="G232">
        <v>1</v>
      </c>
      <c r="H232">
        <v>15</v>
      </c>
      <c r="I232">
        <v>11</v>
      </c>
      <c r="J232">
        <v>54</v>
      </c>
      <c r="K232">
        <v>0</v>
      </c>
      <c r="L232">
        <v>1</v>
      </c>
      <c r="M232">
        <v>0</v>
      </c>
    </row>
    <row r="233" spans="1:13" x14ac:dyDescent="0.3">
      <c r="A233" t="str">
        <f>VLOOKUP(E233,'colecciones 2019 tipos'!$A$3:$B$307,2,FALSE)</f>
        <v>Departamento</v>
      </c>
      <c r="B233" t="str">
        <f>VLOOKUP(C233,BIBLIOTECA!$A$2:$B$41,2,FALSE)</f>
        <v>DER</v>
      </c>
      <c r="C233" t="s">
        <v>1572</v>
      </c>
      <c r="D233">
        <v>2020</v>
      </c>
      <c r="E233" t="s">
        <v>1596</v>
      </c>
      <c r="I233">
        <v>0</v>
      </c>
      <c r="J233">
        <v>4</v>
      </c>
      <c r="M233">
        <v>0</v>
      </c>
    </row>
    <row r="234" spans="1:13" x14ac:dyDescent="0.3">
      <c r="A234" t="str">
        <f>VLOOKUP(E234,'colecciones 2019 tipos'!$A$3:$B$307,2,FALSE)</f>
        <v>Departamento</v>
      </c>
      <c r="B234" t="str">
        <f>VLOOKUP(C234,BIBLIOTECA!$A$2:$B$41,2,FALSE)</f>
        <v>DER</v>
      </c>
      <c r="C234" t="s">
        <v>1572</v>
      </c>
      <c r="D234">
        <v>2020</v>
      </c>
      <c r="E234" t="s">
        <v>1597</v>
      </c>
      <c r="H234">
        <v>28</v>
      </c>
      <c r="I234">
        <v>11</v>
      </c>
      <c r="J234">
        <v>23</v>
      </c>
      <c r="L234">
        <v>3</v>
      </c>
      <c r="M234">
        <v>0</v>
      </c>
    </row>
    <row r="235" spans="1:13" x14ac:dyDescent="0.3">
      <c r="A235" t="str">
        <f>VLOOKUP(E235,'colecciones 2019 tipos'!$A$3:$B$307,2,FALSE)</f>
        <v>Departamento</v>
      </c>
      <c r="B235" t="str">
        <f>VLOOKUP(C235,BIBLIOTECA!$A$2:$B$41,2,FALSE)</f>
        <v>DER</v>
      </c>
      <c r="C235" t="s">
        <v>1572</v>
      </c>
      <c r="D235">
        <v>2020</v>
      </c>
      <c r="E235" t="s">
        <v>1598</v>
      </c>
      <c r="H235">
        <v>1</v>
      </c>
      <c r="J235">
        <v>2</v>
      </c>
    </row>
    <row r="236" spans="1:13" x14ac:dyDescent="0.3">
      <c r="A236" t="str">
        <f>VLOOKUP(E236,'colecciones 2019 tipos'!$A$3:$B$307,2,FALSE)</f>
        <v>Departamento</v>
      </c>
      <c r="B236" t="str">
        <f>VLOOKUP(C236,BIBLIOTECA!$A$2:$B$41,2,FALSE)</f>
        <v>DER</v>
      </c>
      <c r="C236" t="s">
        <v>1572</v>
      </c>
      <c r="D236">
        <v>2020</v>
      </c>
      <c r="E236" t="s">
        <v>1599</v>
      </c>
      <c r="G236">
        <v>1</v>
      </c>
      <c r="H236">
        <v>3</v>
      </c>
      <c r="I236">
        <v>5</v>
      </c>
      <c r="J236">
        <v>26</v>
      </c>
      <c r="K236">
        <v>0</v>
      </c>
      <c r="L236">
        <v>0</v>
      </c>
      <c r="M236">
        <v>0</v>
      </c>
    </row>
    <row r="237" spans="1:13" x14ac:dyDescent="0.3">
      <c r="A237" t="str">
        <f>VLOOKUP(E237,'colecciones 2019 tipos'!$A$3:$B$307,2,FALSE)</f>
        <v>Folletos</v>
      </c>
      <c r="B237" t="str">
        <f>VLOOKUP(C237,BIBLIOTECA!$A$2:$B$41,2,FALSE)</f>
        <v>DER</v>
      </c>
      <c r="C237" t="s">
        <v>1572</v>
      </c>
      <c r="D237">
        <v>2020</v>
      </c>
      <c r="E237" t="s">
        <v>1600</v>
      </c>
      <c r="H237">
        <v>6</v>
      </c>
      <c r="I237">
        <v>8</v>
      </c>
      <c r="J237">
        <v>12</v>
      </c>
      <c r="L237">
        <v>0</v>
      </c>
      <c r="M237">
        <v>0</v>
      </c>
    </row>
    <row r="238" spans="1:13" x14ac:dyDescent="0.3">
      <c r="A238" t="str">
        <f>VLOOKUP(E238,'colecciones 2019 tipos'!$A$3:$B$307,2,FALSE)</f>
        <v>Folletos</v>
      </c>
      <c r="B238" t="str">
        <f>VLOOKUP(C238,BIBLIOTECA!$A$2:$B$41,2,FALSE)</f>
        <v>DER</v>
      </c>
      <c r="C238" t="s">
        <v>1572</v>
      </c>
      <c r="D238">
        <v>2020</v>
      </c>
      <c r="E238" t="s">
        <v>1507</v>
      </c>
      <c r="G238">
        <v>1</v>
      </c>
      <c r="H238">
        <v>1</v>
      </c>
      <c r="J238">
        <v>3</v>
      </c>
      <c r="L238">
        <v>0</v>
      </c>
    </row>
    <row r="239" spans="1:13" x14ac:dyDescent="0.3">
      <c r="A239" t="str">
        <f>VLOOKUP(E239,'colecciones 2019 tipos'!$A$3:$B$307,2,FALSE)</f>
        <v>F. Antiguo</v>
      </c>
      <c r="B239" t="str">
        <f>VLOOKUP(C239,BIBLIOTECA!$A$2:$B$41,2,FALSE)</f>
        <v>DER</v>
      </c>
      <c r="C239" t="s">
        <v>1572</v>
      </c>
      <c r="D239">
        <v>2020</v>
      </c>
      <c r="E239" t="s">
        <v>1460</v>
      </c>
      <c r="G239">
        <v>1</v>
      </c>
      <c r="H239">
        <v>1</v>
      </c>
      <c r="I239">
        <v>1</v>
      </c>
      <c r="J239">
        <v>8</v>
      </c>
      <c r="L239">
        <v>3</v>
      </c>
      <c r="M239">
        <v>0</v>
      </c>
    </row>
    <row r="240" spans="1:13" x14ac:dyDescent="0.3">
      <c r="A240" t="str">
        <f>VLOOKUP(E240,'colecciones 2019 tipos'!$A$3:$B$307,2,FALSE)</f>
        <v>L.A.</v>
      </c>
      <c r="B240" t="str">
        <f>VLOOKUP(C240,BIBLIOTECA!$A$2:$B$41,2,FALSE)</f>
        <v>DER</v>
      </c>
      <c r="C240" t="s">
        <v>1572</v>
      </c>
      <c r="D240">
        <v>2020</v>
      </c>
      <c r="E240" t="s">
        <v>1485</v>
      </c>
      <c r="H240">
        <v>1</v>
      </c>
      <c r="M240">
        <v>0</v>
      </c>
    </row>
    <row r="241" spans="1:13" x14ac:dyDescent="0.3">
      <c r="A241" t="str">
        <f>VLOOKUP(E241,'colecciones 2019 tipos'!$A$3:$B$307,2,FALSE)</f>
        <v>Revistas</v>
      </c>
      <c r="B241" t="str">
        <f>VLOOKUP(C241,BIBLIOTECA!$A$2:$B$41,2,FALSE)</f>
        <v>DER</v>
      </c>
      <c r="C241" t="s">
        <v>1572</v>
      </c>
      <c r="D241">
        <v>2020</v>
      </c>
      <c r="E241" t="s">
        <v>1452</v>
      </c>
      <c r="J241">
        <v>0</v>
      </c>
      <c r="K241">
        <v>1</v>
      </c>
      <c r="M241">
        <v>0</v>
      </c>
    </row>
    <row r="242" spans="1:13" x14ac:dyDescent="0.3">
      <c r="A242" t="str">
        <f>VLOOKUP(E242,'colecciones 2019 tipos'!$A$3:$B$307,2,FALSE)</f>
        <v>Tesis</v>
      </c>
      <c r="B242" t="str">
        <f>VLOOKUP(C242,BIBLIOTECA!$A$2:$B$41,2,FALSE)</f>
        <v>DER</v>
      </c>
      <c r="C242" t="s">
        <v>1572</v>
      </c>
      <c r="D242">
        <v>2020</v>
      </c>
      <c r="E242" t="s">
        <v>1455</v>
      </c>
      <c r="H242">
        <v>2</v>
      </c>
      <c r="I242">
        <v>1</v>
      </c>
      <c r="J242">
        <v>1</v>
      </c>
    </row>
    <row r="243" spans="1:13" x14ac:dyDescent="0.3">
      <c r="A243" t="e">
        <f>VLOOKUP(E243,'colecciones 2019 tipos'!$A$3:$B$307,2,FALSE)</f>
        <v>#N/A</v>
      </c>
      <c r="B243" t="str">
        <f>VLOOKUP(C243,BIBLIOTECA!$A$2:$B$41,2,FALSE)</f>
        <v>DER</v>
      </c>
      <c r="C243" t="s">
        <v>1572</v>
      </c>
      <c r="D243">
        <v>2020</v>
      </c>
      <c r="E243" t="s">
        <v>1603</v>
      </c>
      <c r="H243">
        <v>1</v>
      </c>
      <c r="J243">
        <v>1</v>
      </c>
      <c r="M243">
        <v>0</v>
      </c>
    </row>
    <row r="244" spans="1:13" x14ac:dyDescent="0.3">
      <c r="A244" t="str">
        <f>VLOOKUP(E244,'colecciones 2019 tipos'!$A$3:$B$307,2,FALSE)</f>
        <v>B. Trabajo</v>
      </c>
      <c r="B244" t="str">
        <f>VLOOKUP(C244,BIBLIOTECA!$A$2:$B$41,2,FALSE)</f>
        <v>EDU</v>
      </c>
      <c r="C244" t="s">
        <v>1604</v>
      </c>
      <c r="D244">
        <v>2020</v>
      </c>
      <c r="E244" t="s">
        <v>1605</v>
      </c>
      <c r="G244">
        <v>1</v>
      </c>
      <c r="H244">
        <v>1</v>
      </c>
      <c r="I244">
        <v>6</v>
      </c>
      <c r="J244">
        <v>6</v>
      </c>
      <c r="K244">
        <v>0</v>
      </c>
      <c r="L244">
        <v>5</v>
      </c>
      <c r="M244">
        <v>0</v>
      </c>
    </row>
    <row r="245" spans="1:13" x14ac:dyDescent="0.3">
      <c r="A245" t="str">
        <f>VLOOKUP(E245,'colecciones 2019 tipos'!$A$3:$B$307,2,FALSE)</f>
        <v>Ocio</v>
      </c>
      <c r="B245" t="str">
        <f>VLOOKUP(C245,BIBLIOTECA!$A$2:$B$41,2,FALSE)</f>
        <v>EDU</v>
      </c>
      <c r="C245" t="s">
        <v>1604</v>
      </c>
      <c r="D245">
        <v>2020</v>
      </c>
      <c r="E245" t="s">
        <v>1493</v>
      </c>
      <c r="G245">
        <v>1</v>
      </c>
      <c r="H245">
        <v>5</v>
      </c>
      <c r="I245">
        <v>71</v>
      </c>
      <c r="J245">
        <v>25</v>
      </c>
      <c r="L245">
        <v>0</v>
      </c>
      <c r="M245">
        <v>0</v>
      </c>
    </row>
    <row r="246" spans="1:13" x14ac:dyDescent="0.3">
      <c r="A246" t="str">
        <f>VLOOKUP(E246,'colecciones 2019 tipos'!$A$3:$B$307,2,FALSE)</f>
        <v>Depósito</v>
      </c>
      <c r="B246" t="str">
        <f>VLOOKUP(C246,BIBLIOTECA!$A$2:$B$41,2,FALSE)</f>
        <v>EDU</v>
      </c>
      <c r="C246" t="s">
        <v>1604</v>
      </c>
      <c r="D246">
        <v>2020</v>
      </c>
      <c r="E246" t="s">
        <v>1606</v>
      </c>
      <c r="I246">
        <v>2</v>
      </c>
    </row>
    <row r="247" spans="1:13" x14ac:dyDescent="0.3">
      <c r="A247" t="str">
        <f>VLOOKUP(E247,'colecciones 2019 tipos'!$A$3:$B$307,2,FALSE)</f>
        <v>Depósito</v>
      </c>
      <c r="B247" t="str">
        <f>VLOOKUP(C247,BIBLIOTECA!$A$2:$B$41,2,FALSE)</f>
        <v>EDU</v>
      </c>
      <c r="C247" t="s">
        <v>1604</v>
      </c>
      <c r="D247">
        <v>2020</v>
      </c>
      <c r="E247" t="s">
        <v>1607</v>
      </c>
      <c r="H247">
        <v>6</v>
      </c>
      <c r="I247">
        <v>9</v>
      </c>
      <c r="J247">
        <v>2</v>
      </c>
      <c r="M247">
        <v>0</v>
      </c>
    </row>
    <row r="248" spans="1:13" x14ac:dyDescent="0.3">
      <c r="A248" t="str">
        <f>VLOOKUP(E248,'colecciones 2019 tipos'!$A$3:$B$307,2,FALSE)</f>
        <v>Depósito</v>
      </c>
      <c r="B248" t="str">
        <f>VLOOKUP(C248,BIBLIOTECA!$A$2:$B$41,2,FALSE)</f>
        <v>EDU</v>
      </c>
      <c r="C248" t="s">
        <v>1604</v>
      </c>
      <c r="D248">
        <v>2020</v>
      </c>
      <c r="E248" t="s">
        <v>1439</v>
      </c>
      <c r="G248">
        <v>39</v>
      </c>
      <c r="H248">
        <v>341</v>
      </c>
      <c r="I248">
        <v>346</v>
      </c>
      <c r="J248">
        <v>512</v>
      </c>
      <c r="K248">
        <v>0</v>
      </c>
      <c r="L248">
        <v>53</v>
      </c>
      <c r="M248">
        <v>2</v>
      </c>
    </row>
    <row r="249" spans="1:13" x14ac:dyDescent="0.3">
      <c r="A249" t="str">
        <f>VLOOKUP(E249,'colecciones 2019 tipos'!$A$3:$B$307,2,FALSE)</f>
        <v>No librario</v>
      </c>
      <c r="B249" t="str">
        <f>VLOOKUP(C249,BIBLIOTECA!$A$2:$B$41,2,FALSE)</f>
        <v>EDU</v>
      </c>
      <c r="C249" t="s">
        <v>1604</v>
      </c>
      <c r="D249">
        <v>2020</v>
      </c>
      <c r="E249" t="s">
        <v>1608</v>
      </c>
      <c r="H249">
        <v>31</v>
      </c>
      <c r="I249">
        <v>17</v>
      </c>
      <c r="J249">
        <v>44</v>
      </c>
      <c r="M249">
        <v>0</v>
      </c>
    </row>
    <row r="250" spans="1:13" x14ac:dyDescent="0.3">
      <c r="A250" t="str">
        <f>VLOOKUP(E250,'colecciones 2019 tipos'!$A$3:$B$307,2,FALSE)</f>
        <v>F. Antiguo</v>
      </c>
      <c r="B250" t="str">
        <f>VLOOKUP(C250,BIBLIOTECA!$A$2:$B$41,2,FALSE)</f>
        <v>EDU</v>
      </c>
      <c r="C250" t="s">
        <v>1604</v>
      </c>
      <c r="D250">
        <v>2020</v>
      </c>
      <c r="E250" t="s">
        <v>1550</v>
      </c>
      <c r="G250">
        <v>3</v>
      </c>
      <c r="H250">
        <v>3</v>
      </c>
      <c r="I250">
        <v>17</v>
      </c>
      <c r="J250">
        <v>3</v>
      </c>
      <c r="L250">
        <v>0</v>
      </c>
      <c r="M250">
        <v>0</v>
      </c>
    </row>
    <row r="251" spans="1:13" x14ac:dyDescent="0.3">
      <c r="A251" t="str">
        <f>VLOOKUP(E251,'colecciones 2019 tipos'!$A$3:$B$307,2,FALSE)</f>
        <v>L.A.</v>
      </c>
      <c r="B251" t="str">
        <f>VLOOKUP(C251,BIBLIOTECA!$A$2:$B$41,2,FALSE)</f>
        <v>EDU</v>
      </c>
      <c r="C251" t="s">
        <v>1604</v>
      </c>
      <c r="D251">
        <v>2020</v>
      </c>
      <c r="E251" t="s">
        <v>1609</v>
      </c>
      <c r="G251">
        <v>23</v>
      </c>
      <c r="H251">
        <v>63</v>
      </c>
      <c r="I251">
        <v>114</v>
      </c>
      <c r="J251">
        <v>36</v>
      </c>
      <c r="K251">
        <v>0</v>
      </c>
      <c r="L251">
        <v>1</v>
      </c>
      <c r="M251">
        <v>0</v>
      </c>
    </row>
    <row r="252" spans="1:13" x14ac:dyDescent="0.3">
      <c r="A252" t="str">
        <f>VLOOKUP(E252,'colecciones 2019 tipos'!$A$3:$B$307,2,FALSE)</f>
        <v>L.A.</v>
      </c>
      <c r="B252" t="str">
        <f>VLOOKUP(C252,BIBLIOTECA!$A$2:$B$41,2,FALSE)</f>
        <v>EDU</v>
      </c>
      <c r="C252" t="s">
        <v>1604</v>
      </c>
      <c r="D252">
        <v>2020</v>
      </c>
      <c r="E252" t="s">
        <v>1468</v>
      </c>
      <c r="G252">
        <v>81</v>
      </c>
      <c r="H252">
        <v>1602</v>
      </c>
      <c r="I252">
        <v>944</v>
      </c>
      <c r="J252">
        <v>687</v>
      </c>
      <c r="K252">
        <v>0</v>
      </c>
      <c r="L252">
        <v>38</v>
      </c>
      <c r="M252">
        <v>4</v>
      </c>
    </row>
    <row r="253" spans="1:13" x14ac:dyDescent="0.3">
      <c r="A253" t="s">
        <v>50</v>
      </c>
      <c r="B253" t="str">
        <f>VLOOKUP(C253,BIBLIOTECA!$A$2:$B$41,2,FALSE)</f>
        <v>EDU</v>
      </c>
      <c r="C253" t="s">
        <v>1604</v>
      </c>
      <c r="D253">
        <v>2020</v>
      </c>
      <c r="E253" t="s">
        <v>1845</v>
      </c>
      <c r="H253">
        <v>25</v>
      </c>
      <c r="I253">
        <v>22</v>
      </c>
      <c r="J253">
        <v>2</v>
      </c>
    </row>
    <row r="254" spans="1:13" x14ac:dyDescent="0.3">
      <c r="A254" t="str">
        <f>VLOOKUP(E254,'colecciones 2019 tipos'!$A$3:$B$307,2,FALSE)</f>
        <v>No librario</v>
      </c>
      <c r="B254" t="str">
        <f>VLOOKUP(C254,BIBLIOTECA!$A$2:$B$41,2,FALSE)</f>
        <v>EDU</v>
      </c>
      <c r="C254" t="s">
        <v>1604</v>
      </c>
      <c r="D254">
        <v>2020</v>
      </c>
      <c r="E254" t="s">
        <v>1611</v>
      </c>
      <c r="H254">
        <v>10</v>
      </c>
      <c r="I254">
        <v>14</v>
      </c>
      <c r="J254">
        <v>4</v>
      </c>
    </row>
    <row r="255" spans="1:13" x14ac:dyDescent="0.3">
      <c r="A255" t="str">
        <f>VLOOKUP(E255,'colecciones 2019 tipos'!$A$3:$B$307,2,FALSE)</f>
        <v>Mat. Especiales</v>
      </c>
      <c r="B255" t="str">
        <f>VLOOKUP(C255,BIBLIOTECA!$A$2:$B$41,2,FALSE)</f>
        <v>EDU</v>
      </c>
      <c r="C255" t="s">
        <v>1604</v>
      </c>
      <c r="D255">
        <v>2020</v>
      </c>
      <c r="E255" t="s">
        <v>1612</v>
      </c>
      <c r="H255">
        <v>1</v>
      </c>
      <c r="I255">
        <v>5</v>
      </c>
      <c r="J255">
        <v>4</v>
      </c>
      <c r="K255">
        <v>0</v>
      </c>
      <c r="M255">
        <v>0</v>
      </c>
    </row>
    <row r="256" spans="1:13" x14ac:dyDescent="0.3">
      <c r="A256" t="str">
        <f>VLOOKUP(E256,'colecciones 2019 tipos'!$A$3:$B$307,2,FALSE)</f>
        <v>Referencia</v>
      </c>
      <c r="B256" t="str">
        <f>VLOOKUP(C256,BIBLIOTECA!$A$2:$B$41,2,FALSE)</f>
        <v>EDU</v>
      </c>
      <c r="C256" t="s">
        <v>1604</v>
      </c>
      <c r="D256">
        <v>2020</v>
      </c>
      <c r="E256" t="s">
        <v>1477</v>
      </c>
      <c r="H256">
        <v>1</v>
      </c>
      <c r="I256">
        <v>1</v>
      </c>
      <c r="K256">
        <v>0</v>
      </c>
    </row>
    <row r="257" spans="1:13" x14ac:dyDescent="0.3">
      <c r="A257" t="str">
        <f>VLOOKUP(E257,'colecciones 2019 tipos'!$A$3:$B$307,2,FALSE)</f>
        <v>S. Grupo</v>
      </c>
      <c r="B257" t="str">
        <f>VLOOKUP(C257,BIBLIOTECA!$A$2:$B$41,2,FALSE)</f>
        <v>EDU</v>
      </c>
      <c r="C257" t="s">
        <v>1604</v>
      </c>
      <c r="D257">
        <v>2020</v>
      </c>
      <c r="E257" t="s">
        <v>1501</v>
      </c>
      <c r="G257">
        <v>3</v>
      </c>
      <c r="H257">
        <v>464</v>
      </c>
      <c r="I257">
        <v>273</v>
      </c>
      <c r="J257">
        <v>46</v>
      </c>
    </row>
    <row r="258" spans="1:13" x14ac:dyDescent="0.3">
      <c r="A258" t="str">
        <f>VLOOKUP(E258,'colecciones 2019 tipos'!$A$3:$B$307,2,FALSE)</f>
        <v>B. Trabajo</v>
      </c>
      <c r="B258" t="str">
        <f>VLOOKUP(C258,BIBLIOTECA!$A$2:$B$41,2,FALSE)</f>
        <v>ENF</v>
      </c>
      <c r="C258" t="s">
        <v>1614</v>
      </c>
      <c r="D258">
        <v>2020</v>
      </c>
      <c r="E258" t="s">
        <v>1557</v>
      </c>
      <c r="H258">
        <v>2</v>
      </c>
      <c r="I258">
        <v>1</v>
      </c>
      <c r="J258">
        <v>2</v>
      </c>
      <c r="M258">
        <v>0</v>
      </c>
    </row>
    <row r="259" spans="1:13" x14ac:dyDescent="0.3">
      <c r="A259" t="str">
        <f>VLOOKUP(E259,'colecciones 2019 tipos'!$A$3:$B$307,2,FALSE)</f>
        <v>Depósito</v>
      </c>
      <c r="B259" t="str">
        <f>VLOOKUP(C259,BIBLIOTECA!$A$2:$B$41,2,FALSE)</f>
        <v>ENF</v>
      </c>
      <c r="C259" t="s">
        <v>1614</v>
      </c>
      <c r="D259">
        <v>2020</v>
      </c>
      <c r="E259" t="s">
        <v>1615</v>
      </c>
      <c r="H259">
        <v>1</v>
      </c>
      <c r="J259">
        <v>0</v>
      </c>
    </row>
    <row r="260" spans="1:13" x14ac:dyDescent="0.3">
      <c r="A260" t="str">
        <f>VLOOKUP(E260,'colecciones 2019 tipos'!$A$3:$B$307,2,FALSE)</f>
        <v>Ocio</v>
      </c>
      <c r="B260" t="str">
        <f>VLOOKUP(C260,BIBLIOTECA!$A$2:$B$41,2,FALSE)</f>
        <v>ENF</v>
      </c>
      <c r="C260" t="s">
        <v>1614</v>
      </c>
      <c r="D260">
        <v>2020</v>
      </c>
      <c r="E260" t="s">
        <v>1466</v>
      </c>
      <c r="I260">
        <v>5</v>
      </c>
      <c r="J260">
        <v>1</v>
      </c>
      <c r="M260">
        <v>0</v>
      </c>
    </row>
    <row r="261" spans="1:13" x14ac:dyDescent="0.3">
      <c r="A261" t="str">
        <f>VLOOKUP(E261,'colecciones 2019 tipos'!$A$3:$B$307,2,FALSE)</f>
        <v>Depósito</v>
      </c>
      <c r="B261" t="str">
        <f>VLOOKUP(C261,BIBLIOTECA!$A$2:$B$41,2,FALSE)</f>
        <v>ENF</v>
      </c>
      <c r="C261" t="s">
        <v>1614</v>
      </c>
      <c r="D261">
        <v>2020</v>
      </c>
      <c r="E261" t="s">
        <v>1439</v>
      </c>
      <c r="G261">
        <v>2</v>
      </c>
      <c r="H261">
        <v>9</v>
      </c>
      <c r="I261">
        <v>4</v>
      </c>
      <c r="J261">
        <v>3</v>
      </c>
      <c r="K261">
        <v>0</v>
      </c>
      <c r="M261">
        <v>0</v>
      </c>
    </row>
    <row r="262" spans="1:13" x14ac:dyDescent="0.3">
      <c r="A262" t="str">
        <f>VLOOKUP(E262,'colecciones 2019 tipos'!$A$3:$B$307,2,FALSE)</f>
        <v>Depósito</v>
      </c>
      <c r="B262" t="str">
        <f>VLOOKUP(C262,BIBLIOTECA!$A$2:$B$41,2,FALSE)</f>
        <v>ENF</v>
      </c>
      <c r="C262" t="s">
        <v>1614</v>
      </c>
      <c r="D262">
        <v>2020</v>
      </c>
      <c r="E262" t="s">
        <v>1445</v>
      </c>
      <c r="J262">
        <v>0</v>
      </c>
    </row>
    <row r="263" spans="1:13" x14ac:dyDescent="0.3">
      <c r="A263" t="str">
        <f>VLOOKUP(E263,'colecciones 2019 tipos'!$A$3:$B$307,2,FALSE)</f>
        <v>Folletos</v>
      </c>
      <c r="B263" t="str">
        <f>VLOOKUP(C263,BIBLIOTECA!$A$2:$B$41,2,FALSE)</f>
        <v>ENF</v>
      </c>
      <c r="C263" t="s">
        <v>1614</v>
      </c>
      <c r="D263">
        <v>2020</v>
      </c>
      <c r="E263" t="s">
        <v>1507</v>
      </c>
      <c r="H263">
        <v>1</v>
      </c>
      <c r="M263">
        <v>0</v>
      </c>
    </row>
    <row r="264" spans="1:13" x14ac:dyDescent="0.3">
      <c r="A264" t="str">
        <f>VLOOKUP(E264,'colecciones 2019 tipos'!$A$3:$B$307,2,FALSE)</f>
        <v>Depósito</v>
      </c>
      <c r="B264" t="str">
        <f>VLOOKUP(C264,BIBLIOTECA!$A$2:$B$41,2,FALSE)</f>
        <v>ENF</v>
      </c>
      <c r="C264" t="s">
        <v>1614</v>
      </c>
      <c r="D264">
        <v>2020</v>
      </c>
      <c r="E264" t="s">
        <v>1472</v>
      </c>
      <c r="J264">
        <v>5</v>
      </c>
      <c r="K264">
        <v>0</v>
      </c>
    </row>
    <row r="265" spans="1:13" x14ac:dyDescent="0.3">
      <c r="A265" t="str">
        <f>VLOOKUP(E265,'colecciones 2019 tipos'!$A$3:$B$307,2,FALSE)</f>
        <v>L.A.</v>
      </c>
      <c r="B265" t="str">
        <f>VLOOKUP(C265,BIBLIOTECA!$A$2:$B$41,2,FALSE)</f>
        <v>ENF</v>
      </c>
      <c r="C265" t="s">
        <v>1614</v>
      </c>
      <c r="D265">
        <v>2020</v>
      </c>
      <c r="E265" t="s">
        <v>1468</v>
      </c>
      <c r="G265">
        <v>32</v>
      </c>
      <c r="H265">
        <v>579</v>
      </c>
      <c r="I265">
        <v>99</v>
      </c>
      <c r="J265">
        <v>104</v>
      </c>
      <c r="L265">
        <v>14</v>
      </c>
      <c r="M265">
        <v>0</v>
      </c>
    </row>
    <row r="266" spans="1:13" x14ac:dyDescent="0.3">
      <c r="A266" t="s">
        <v>50</v>
      </c>
      <c r="B266" t="str">
        <f>VLOOKUP(C266,BIBLIOTECA!$A$2:$B$41,2,FALSE)</f>
        <v>ENF</v>
      </c>
      <c r="C266" t="s">
        <v>1614</v>
      </c>
      <c r="D266">
        <v>2020</v>
      </c>
      <c r="E266" t="s">
        <v>1845</v>
      </c>
      <c r="H266">
        <v>73</v>
      </c>
      <c r="I266">
        <v>8</v>
      </c>
    </row>
    <row r="267" spans="1:13" x14ac:dyDescent="0.3">
      <c r="A267" t="str">
        <f>VLOOKUP(E267,'colecciones 2019 tipos'!$A$3:$B$307,2,FALSE)</f>
        <v>Mat. Especiales</v>
      </c>
      <c r="B267" t="str">
        <f>VLOOKUP(C267,BIBLIOTECA!$A$2:$B$41,2,FALSE)</f>
        <v>ENF</v>
      </c>
      <c r="C267" t="s">
        <v>1614</v>
      </c>
      <c r="D267">
        <v>2020</v>
      </c>
      <c r="E267" t="s">
        <v>1616</v>
      </c>
      <c r="H267">
        <v>73</v>
      </c>
      <c r="I267">
        <v>10</v>
      </c>
      <c r="M267">
        <v>0</v>
      </c>
    </row>
    <row r="268" spans="1:13" x14ac:dyDescent="0.3">
      <c r="A268" t="str">
        <f>VLOOKUP(E268,'colecciones 2019 tipos'!$A$3:$B$307,2,FALSE)</f>
        <v>Referencia</v>
      </c>
      <c r="B268" t="str">
        <f>VLOOKUP(C268,BIBLIOTECA!$A$2:$B$41,2,FALSE)</f>
        <v>ENF</v>
      </c>
      <c r="C268" t="s">
        <v>1614</v>
      </c>
      <c r="D268">
        <v>2020</v>
      </c>
      <c r="E268" t="s">
        <v>1442</v>
      </c>
      <c r="I268">
        <v>1</v>
      </c>
    </row>
    <row r="269" spans="1:13" x14ac:dyDescent="0.3">
      <c r="A269" t="str">
        <f>VLOOKUP(E269,'colecciones 2019 tipos'!$A$3:$B$307,2,FALSE)</f>
        <v>Ocio</v>
      </c>
      <c r="B269" t="str">
        <f>VLOOKUP(C269,BIBLIOTECA!$A$2:$B$41,2,FALSE)</f>
        <v>EST</v>
      </c>
      <c r="C269" t="s">
        <v>1617</v>
      </c>
      <c r="D269">
        <v>2020</v>
      </c>
      <c r="E269" t="s">
        <v>1618</v>
      </c>
      <c r="H269">
        <v>5</v>
      </c>
      <c r="I269">
        <v>14</v>
      </c>
      <c r="J269">
        <v>8</v>
      </c>
      <c r="M269">
        <v>0</v>
      </c>
    </row>
    <row r="270" spans="1:13" x14ac:dyDescent="0.3">
      <c r="A270" t="str">
        <f>VLOOKUP(E270,'colecciones 2019 tipos'!$A$3:$B$307,2,FALSE)</f>
        <v>Ocio</v>
      </c>
      <c r="B270" t="str">
        <f>VLOOKUP(C270,BIBLIOTECA!$A$2:$B$41,2,FALSE)</f>
        <v>EST</v>
      </c>
      <c r="C270" t="s">
        <v>1617</v>
      </c>
      <c r="D270">
        <v>2020</v>
      </c>
      <c r="E270" t="s">
        <v>1493</v>
      </c>
      <c r="G270">
        <v>1</v>
      </c>
      <c r="H270">
        <v>13</v>
      </c>
      <c r="I270">
        <v>24</v>
      </c>
      <c r="J270">
        <v>18</v>
      </c>
      <c r="M270">
        <v>0</v>
      </c>
    </row>
    <row r="271" spans="1:13" x14ac:dyDescent="0.3">
      <c r="A271" t="str">
        <f>VLOOKUP(E271,'colecciones 2019 tipos'!$A$3:$B$307,2,FALSE)</f>
        <v>Depósito</v>
      </c>
      <c r="B271" t="str">
        <f>VLOOKUP(C271,BIBLIOTECA!$A$2:$B$41,2,FALSE)</f>
        <v>EST</v>
      </c>
      <c r="C271" t="s">
        <v>1617</v>
      </c>
      <c r="D271">
        <v>2020</v>
      </c>
      <c r="E271" t="s">
        <v>1619</v>
      </c>
      <c r="I271">
        <v>0</v>
      </c>
      <c r="L271">
        <v>0</v>
      </c>
    </row>
    <row r="272" spans="1:13" x14ac:dyDescent="0.3">
      <c r="A272" t="str">
        <f>VLOOKUP(E272,'colecciones 2019 tipos'!$A$3:$B$307,2,FALSE)</f>
        <v>Depósito</v>
      </c>
      <c r="B272" t="str">
        <f>VLOOKUP(C272,BIBLIOTECA!$A$2:$B$41,2,FALSE)</f>
        <v>EST</v>
      </c>
      <c r="C272" t="s">
        <v>1617</v>
      </c>
      <c r="D272">
        <v>2020</v>
      </c>
      <c r="E272" t="s">
        <v>1439</v>
      </c>
      <c r="H272">
        <v>17</v>
      </c>
      <c r="I272">
        <v>6</v>
      </c>
      <c r="J272">
        <v>7</v>
      </c>
      <c r="L272">
        <v>0</v>
      </c>
      <c r="M272">
        <v>0</v>
      </c>
    </row>
    <row r="273" spans="1:13" x14ac:dyDescent="0.3">
      <c r="A273" t="str">
        <f>VLOOKUP(E273,'colecciones 2019 tipos'!$A$3:$B$307,2,FALSE)</f>
        <v>B. Trabajo</v>
      </c>
      <c r="B273" t="str">
        <f>VLOOKUP(C273,BIBLIOTECA!$A$2:$B$41,2,FALSE)</f>
        <v>EST</v>
      </c>
      <c r="C273" t="s">
        <v>1617</v>
      </c>
      <c r="D273">
        <v>2020</v>
      </c>
      <c r="E273" t="s">
        <v>1535</v>
      </c>
      <c r="H273">
        <v>214</v>
      </c>
      <c r="I273">
        <v>21</v>
      </c>
      <c r="J273">
        <v>12</v>
      </c>
      <c r="L273">
        <v>0</v>
      </c>
      <c r="M273">
        <v>0</v>
      </c>
    </row>
    <row r="274" spans="1:13" x14ac:dyDescent="0.3">
      <c r="A274" t="e">
        <f>VLOOKUP(E274,'colecciones 2019 tipos'!$A$3:$B$307,2,FALSE)</f>
        <v>#N/A</v>
      </c>
      <c r="B274" t="str">
        <f>VLOOKUP(C274,BIBLIOTECA!$A$2:$B$41,2,FALSE)</f>
        <v>EST</v>
      </c>
      <c r="C274" t="s">
        <v>1617</v>
      </c>
      <c r="D274">
        <v>2020</v>
      </c>
      <c r="E274" t="s">
        <v>1855</v>
      </c>
      <c r="H274">
        <v>1</v>
      </c>
    </row>
    <row r="275" spans="1:13" x14ac:dyDescent="0.3">
      <c r="A275" t="str">
        <f>VLOOKUP(E275,'colecciones 2019 tipos'!$A$3:$B$307,2,FALSE)</f>
        <v>L.A.</v>
      </c>
      <c r="B275" t="str">
        <f>VLOOKUP(C275,BIBLIOTECA!$A$2:$B$41,2,FALSE)</f>
        <v>EST</v>
      </c>
      <c r="C275" t="s">
        <v>1617</v>
      </c>
      <c r="D275">
        <v>2020</v>
      </c>
      <c r="E275" t="s">
        <v>1468</v>
      </c>
      <c r="G275">
        <v>0</v>
      </c>
      <c r="H275">
        <v>516</v>
      </c>
      <c r="I275">
        <v>145</v>
      </c>
      <c r="J275">
        <v>112</v>
      </c>
      <c r="K275">
        <v>0</v>
      </c>
      <c r="L275">
        <v>6</v>
      </c>
      <c r="M275">
        <v>0</v>
      </c>
    </row>
    <row r="276" spans="1:13" x14ac:dyDescent="0.3">
      <c r="A276" t="str">
        <f>VLOOKUP(E276,'colecciones 2019 tipos'!$A$3:$B$307,2,FALSE)</f>
        <v>L.A.</v>
      </c>
      <c r="B276" t="str">
        <f>VLOOKUP(C276,BIBLIOTECA!$A$2:$B$41,2,FALSE)</f>
        <v>EST</v>
      </c>
      <c r="C276" t="s">
        <v>1617</v>
      </c>
      <c r="D276">
        <v>2020</v>
      </c>
      <c r="E276" t="s">
        <v>1473</v>
      </c>
      <c r="H276">
        <v>2</v>
      </c>
      <c r="I276">
        <v>1</v>
      </c>
      <c r="L276">
        <v>0</v>
      </c>
      <c r="M276">
        <v>0</v>
      </c>
    </row>
    <row r="277" spans="1:13" x14ac:dyDescent="0.3">
      <c r="A277" t="s">
        <v>50</v>
      </c>
      <c r="B277" t="str">
        <f>VLOOKUP(C277,BIBLIOTECA!$A$2:$B$41,2,FALSE)</f>
        <v>EST</v>
      </c>
      <c r="C277" t="s">
        <v>1617</v>
      </c>
      <c r="D277">
        <v>2020</v>
      </c>
      <c r="E277" t="s">
        <v>1845</v>
      </c>
      <c r="H277">
        <v>271</v>
      </c>
      <c r="I277">
        <v>15</v>
      </c>
      <c r="J277">
        <v>10</v>
      </c>
    </row>
    <row r="278" spans="1:13" x14ac:dyDescent="0.3">
      <c r="A278" t="str">
        <f>VLOOKUP(E278,'colecciones 2019 tipos'!$A$3:$B$307,2,FALSE)</f>
        <v>Mat. Especiales</v>
      </c>
      <c r="B278" t="str">
        <f>VLOOKUP(C278,BIBLIOTECA!$A$2:$B$41,2,FALSE)</f>
        <v>EST</v>
      </c>
      <c r="C278" t="s">
        <v>1617</v>
      </c>
      <c r="D278">
        <v>2020</v>
      </c>
      <c r="E278" t="s">
        <v>1554</v>
      </c>
      <c r="G278">
        <v>0</v>
      </c>
      <c r="I278">
        <v>5</v>
      </c>
      <c r="J278">
        <v>5</v>
      </c>
      <c r="M278">
        <v>0</v>
      </c>
    </row>
    <row r="279" spans="1:13" x14ac:dyDescent="0.3">
      <c r="A279" t="str">
        <f>VLOOKUP(E279,'colecciones 2019 tipos'!$A$3:$B$307,2,FALSE)</f>
        <v>Mediateca</v>
      </c>
      <c r="B279" t="str">
        <f>VLOOKUP(C279,BIBLIOTECA!$A$2:$B$41,2,FALSE)</f>
        <v>EST</v>
      </c>
      <c r="C279" t="s">
        <v>1617</v>
      </c>
      <c r="D279">
        <v>2020</v>
      </c>
      <c r="E279" t="s">
        <v>1449</v>
      </c>
      <c r="H279">
        <v>4</v>
      </c>
      <c r="I279">
        <v>0</v>
      </c>
      <c r="J279">
        <v>1</v>
      </c>
      <c r="M279">
        <v>0</v>
      </c>
    </row>
    <row r="280" spans="1:13" x14ac:dyDescent="0.3">
      <c r="A280" t="str">
        <f>VLOOKUP(E280,'colecciones 2019 tipos'!$A$3:$B$307,2,FALSE)</f>
        <v>Mat. Especiales</v>
      </c>
      <c r="B280" t="str">
        <f>VLOOKUP(C280,BIBLIOTECA!$A$2:$B$41,2,FALSE)</f>
        <v>EST</v>
      </c>
      <c r="C280" t="s">
        <v>1617</v>
      </c>
      <c r="D280">
        <v>2020</v>
      </c>
      <c r="E280" t="s">
        <v>1620</v>
      </c>
      <c r="H280">
        <v>4</v>
      </c>
      <c r="I280">
        <v>31</v>
      </c>
      <c r="J280">
        <v>11</v>
      </c>
      <c r="M280">
        <v>0</v>
      </c>
    </row>
    <row r="281" spans="1:13" x14ac:dyDescent="0.3">
      <c r="A281" t="str">
        <f>VLOOKUP(E281,'colecciones 2019 tipos'!$A$3:$B$307,2,FALSE)</f>
        <v>B. Trabajo</v>
      </c>
      <c r="B281" t="str">
        <f>VLOOKUP(C281,BIBLIOTECA!$A$2:$B$41,2,FALSE)</f>
        <v>FAR</v>
      </c>
      <c r="C281" t="s">
        <v>1621</v>
      </c>
      <c r="D281">
        <v>2020</v>
      </c>
      <c r="E281" t="s">
        <v>1557</v>
      </c>
      <c r="H281">
        <v>5</v>
      </c>
      <c r="J281">
        <v>2</v>
      </c>
      <c r="M281">
        <v>0</v>
      </c>
    </row>
    <row r="282" spans="1:13" x14ac:dyDescent="0.3">
      <c r="A282" t="str">
        <f>VLOOKUP(E282,'colecciones 2019 tipos'!$A$3:$B$307,2,FALSE)</f>
        <v>Ocio</v>
      </c>
      <c r="B282" t="str">
        <f>VLOOKUP(C282,BIBLIOTECA!$A$2:$B$41,2,FALSE)</f>
        <v>FAR</v>
      </c>
      <c r="C282" t="s">
        <v>1621</v>
      </c>
      <c r="D282">
        <v>2020</v>
      </c>
      <c r="E282" t="s">
        <v>1493</v>
      </c>
      <c r="H282">
        <v>21</v>
      </c>
      <c r="I282">
        <v>53</v>
      </c>
      <c r="J282">
        <v>7</v>
      </c>
      <c r="L282">
        <v>1</v>
      </c>
      <c r="M282">
        <v>0</v>
      </c>
    </row>
    <row r="283" spans="1:13" x14ac:dyDescent="0.3">
      <c r="A283" t="str">
        <f>VLOOKUP(E283,'colecciones 2019 tipos'!$A$3:$B$307,2,FALSE)</f>
        <v>Depósito</v>
      </c>
      <c r="B283" t="str">
        <f>VLOOKUP(C283,BIBLIOTECA!$A$2:$B$41,2,FALSE)</f>
        <v>FAR</v>
      </c>
      <c r="C283" t="s">
        <v>1621</v>
      </c>
      <c r="D283">
        <v>2020</v>
      </c>
      <c r="E283" t="s">
        <v>1439</v>
      </c>
      <c r="H283">
        <v>8</v>
      </c>
      <c r="I283">
        <v>6</v>
      </c>
      <c r="J283">
        <v>4</v>
      </c>
      <c r="L283">
        <v>0</v>
      </c>
      <c r="M283">
        <v>0</v>
      </c>
    </row>
    <row r="284" spans="1:13" x14ac:dyDescent="0.3">
      <c r="A284" t="str">
        <f>VLOOKUP(E284,'colecciones 2019 tipos'!$A$3:$B$307,2,FALSE)</f>
        <v>Depósito</v>
      </c>
      <c r="B284" t="str">
        <f>VLOOKUP(C284,BIBLIOTECA!$A$2:$B$41,2,FALSE)</f>
        <v>FAR</v>
      </c>
      <c r="C284" t="s">
        <v>1621</v>
      </c>
      <c r="D284">
        <v>2020</v>
      </c>
      <c r="E284" t="s">
        <v>1445</v>
      </c>
      <c r="H284">
        <v>0</v>
      </c>
      <c r="I284">
        <v>1</v>
      </c>
      <c r="J284">
        <v>3</v>
      </c>
      <c r="L284">
        <v>0</v>
      </c>
      <c r="M284">
        <v>0</v>
      </c>
    </row>
    <row r="285" spans="1:13" x14ac:dyDescent="0.3">
      <c r="A285" t="e">
        <f>VLOOKUP(E285,'colecciones 2019 tipos'!$A$3:$B$307,2,FALSE)</f>
        <v>#N/A</v>
      </c>
      <c r="B285" t="str">
        <f>VLOOKUP(C285,BIBLIOTECA!$A$2:$B$41,2,FALSE)</f>
        <v>FAR</v>
      </c>
      <c r="C285" t="s">
        <v>1621</v>
      </c>
      <c r="D285">
        <v>2020</v>
      </c>
      <c r="E285" t="s">
        <v>1856</v>
      </c>
      <c r="H285">
        <v>0</v>
      </c>
    </row>
    <row r="286" spans="1:13" x14ac:dyDescent="0.3">
      <c r="A286" t="str">
        <f>VLOOKUP(E286,'colecciones 2019 tipos'!$A$3:$B$307,2,FALSE)</f>
        <v>Departamento</v>
      </c>
      <c r="B286" t="str">
        <f>VLOOKUP(C286,BIBLIOTECA!$A$2:$B$41,2,FALSE)</f>
        <v>FAR</v>
      </c>
      <c r="C286" t="s">
        <v>1621</v>
      </c>
      <c r="D286">
        <v>2020</v>
      </c>
      <c r="E286" t="s">
        <v>1626</v>
      </c>
      <c r="G286">
        <v>1</v>
      </c>
      <c r="H286">
        <v>0</v>
      </c>
      <c r="I286">
        <v>1</v>
      </c>
      <c r="J286">
        <v>0</v>
      </c>
      <c r="M286">
        <v>0</v>
      </c>
    </row>
    <row r="287" spans="1:13" x14ac:dyDescent="0.3">
      <c r="A287" t="e">
        <f>VLOOKUP(E287,'colecciones 2019 tipos'!$A$3:$B$307,2,FALSE)</f>
        <v>#N/A</v>
      </c>
      <c r="B287" t="str">
        <f>VLOOKUP(C287,BIBLIOTECA!$A$2:$B$41,2,FALSE)</f>
        <v>FAR</v>
      </c>
      <c r="C287" t="s">
        <v>1621</v>
      </c>
      <c r="D287">
        <v>2020</v>
      </c>
      <c r="E287" t="s">
        <v>1857</v>
      </c>
      <c r="I287">
        <v>1</v>
      </c>
    </row>
    <row r="288" spans="1:13" x14ac:dyDescent="0.3">
      <c r="A288" t="str">
        <f>VLOOKUP(E288,'colecciones 2019 tipos'!$A$3:$B$307,2,FALSE)</f>
        <v>Folletos</v>
      </c>
      <c r="B288" t="str">
        <f>VLOOKUP(C288,BIBLIOTECA!$A$2:$B$41,2,FALSE)</f>
        <v>FAR</v>
      </c>
      <c r="C288" t="s">
        <v>1621</v>
      </c>
      <c r="D288">
        <v>2020</v>
      </c>
      <c r="E288" t="s">
        <v>1600</v>
      </c>
      <c r="I288">
        <v>4</v>
      </c>
      <c r="L288">
        <v>0</v>
      </c>
      <c r="M288">
        <v>0</v>
      </c>
    </row>
    <row r="289" spans="1:13" x14ac:dyDescent="0.3">
      <c r="A289" t="str">
        <f>VLOOKUP(E289,'colecciones 2019 tipos'!$A$3:$B$307,2,FALSE)</f>
        <v>Folletos</v>
      </c>
      <c r="B289" t="str">
        <f>VLOOKUP(C289,BIBLIOTECA!$A$2:$B$41,2,FALSE)</f>
        <v>FAR</v>
      </c>
      <c r="C289" t="s">
        <v>1621</v>
      </c>
      <c r="D289">
        <v>2020</v>
      </c>
      <c r="E289" t="s">
        <v>1507</v>
      </c>
      <c r="I289">
        <v>4</v>
      </c>
      <c r="L289">
        <v>0</v>
      </c>
      <c r="M289">
        <v>0</v>
      </c>
    </row>
    <row r="290" spans="1:13" x14ac:dyDescent="0.3">
      <c r="A290" t="str">
        <f>VLOOKUP(E290,'colecciones 2019 tipos'!$A$3:$B$307,2,FALSE)</f>
        <v>L.A.</v>
      </c>
      <c r="B290" t="str">
        <f>VLOOKUP(C290,BIBLIOTECA!$A$2:$B$41,2,FALSE)</f>
        <v>FAR</v>
      </c>
      <c r="C290" t="s">
        <v>1621</v>
      </c>
      <c r="D290">
        <v>2020</v>
      </c>
      <c r="E290" t="s">
        <v>1468</v>
      </c>
      <c r="G290">
        <v>31</v>
      </c>
      <c r="H290">
        <v>947</v>
      </c>
      <c r="I290">
        <v>71</v>
      </c>
      <c r="J290">
        <v>51</v>
      </c>
      <c r="K290">
        <v>0</v>
      </c>
      <c r="L290">
        <v>1</v>
      </c>
      <c r="M290">
        <v>0</v>
      </c>
    </row>
    <row r="291" spans="1:13" x14ac:dyDescent="0.3">
      <c r="A291" t="s">
        <v>50</v>
      </c>
      <c r="B291" t="str">
        <f>VLOOKUP(C291,BIBLIOTECA!$A$2:$B$41,2,FALSE)</f>
        <v>FAR</v>
      </c>
      <c r="C291" t="s">
        <v>1621</v>
      </c>
      <c r="D291">
        <v>2020</v>
      </c>
      <c r="E291" t="s">
        <v>1845</v>
      </c>
      <c r="H291">
        <v>8</v>
      </c>
      <c r="I291">
        <v>7</v>
      </c>
      <c r="J291">
        <v>11</v>
      </c>
    </row>
    <row r="292" spans="1:13" x14ac:dyDescent="0.3">
      <c r="A292" t="str">
        <f>VLOOKUP(E292,'colecciones 2019 tipos'!$A$3:$B$307,2,FALSE)</f>
        <v>Mat. Especiales</v>
      </c>
      <c r="B292" t="str">
        <f>VLOOKUP(C292,BIBLIOTECA!$A$2:$B$41,2,FALSE)</f>
        <v>FAR</v>
      </c>
      <c r="C292" t="s">
        <v>1621</v>
      </c>
      <c r="D292">
        <v>2020</v>
      </c>
      <c r="E292" t="s">
        <v>1554</v>
      </c>
      <c r="J292">
        <v>0</v>
      </c>
    </row>
    <row r="293" spans="1:13" x14ac:dyDescent="0.3">
      <c r="A293" t="str">
        <f>VLOOKUP(E293,'colecciones 2019 tipos'!$A$3:$B$307,2,FALSE)</f>
        <v>Referencia</v>
      </c>
      <c r="B293" t="str">
        <f>VLOOKUP(C293,BIBLIOTECA!$A$2:$B$41,2,FALSE)</f>
        <v>FAR</v>
      </c>
      <c r="C293" t="s">
        <v>1621</v>
      </c>
      <c r="D293">
        <v>2020</v>
      </c>
      <c r="E293" t="s">
        <v>1477</v>
      </c>
      <c r="H293">
        <v>1</v>
      </c>
      <c r="I293">
        <v>1</v>
      </c>
      <c r="M293">
        <v>0</v>
      </c>
    </row>
    <row r="294" spans="1:13" x14ac:dyDescent="0.3">
      <c r="A294" t="str">
        <f>VLOOKUP(E294,'colecciones 2019 tipos'!$A$3:$B$307,2,FALSE)</f>
        <v>Tesis</v>
      </c>
      <c r="B294" t="str">
        <f>VLOOKUP(C294,BIBLIOTECA!$A$2:$B$41,2,FALSE)</f>
        <v>FAR</v>
      </c>
      <c r="C294" t="s">
        <v>1621</v>
      </c>
      <c r="D294">
        <v>2020</v>
      </c>
      <c r="E294" t="s">
        <v>1455</v>
      </c>
      <c r="H294">
        <v>3</v>
      </c>
      <c r="I294">
        <v>2</v>
      </c>
      <c r="L294">
        <v>0</v>
      </c>
      <c r="M294">
        <v>0</v>
      </c>
    </row>
    <row r="295" spans="1:13" x14ac:dyDescent="0.3">
      <c r="A295" t="str">
        <f>VLOOKUP(E295,'colecciones 2019 tipos'!$A$3:$B$307,2,FALSE)</f>
        <v>Depósito</v>
      </c>
      <c r="B295" t="str">
        <f>VLOOKUP(C295,BIBLIOTECA!$A$2:$B$41,2,FALSE)</f>
        <v>FLL</v>
      </c>
      <c r="C295" t="s">
        <v>1628</v>
      </c>
      <c r="D295">
        <v>2020</v>
      </c>
      <c r="E295" t="s">
        <v>1629</v>
      </c>
      <c r="H295">
        <v>1</v>
      </c>
      <c r="I295">
        <v>2</v>
      </c>
      <c r="J295">
        <v>5</v>
      </c>
      <c r="K295">
        <v>22</v>
      </c>
      <c r="L295">
        <v>21</v>
      </c>
      <c r="M295">
        <v>0</v>
      </c>
    </row>
    <row r="296" spans="1:13" x14ac:dyDescent="0.3">
      <c r="A296" t="str">
        <f>VLOOKUP(E296,'colecciones 2019 tipos'!$A$3:$B$307,2,FALSE)</f>
        <v>Mat. Especiales</v>
      </c>
      <c r="B296" t="str">
        <f>VLOOKUP(C296,BIBLIOTECA!$A$2:$B$41,2,FALSE)</f>
        <v>FLL</v>
      </c>
      <c r="C296" t="s">
        <v>1628</v>
      </c>
      <c r="D296">
        <v>2020</v>
      </c>
      <c r="E296" t="s">
        <v>1630</v>
      </c>
      <c r="G296">
        <v>1</v>
      </c>
      <c r="H296">
        <v>0</v>
      </c>
      <c r="I296">
        <v>1</v>
      </c>
      <c r="J296">
        <v>3</v>
      </c>
      <c r="L296">
        <v>1</v>
      </c>
      <c r="M296">
        <v>0</v>
      </c>
    </row>
    <row r="297" spans="1:13" x14ac:dyDescent="0.3">
      <c r="A297" t="str">
        <f>VLOOKUP(E297,'colecciones 2019 tipos'!$A$3:$B$307,2,FALSE)</f>
        <v>Depósito</v>
      </c>
      <c r="B297" t="str">
        <f>VLOOKUP(C297,BIBLIOTECA!$A$2:$B$41,2,FALSE)</f>
        <v>FLL</v>
      </c>
      <c r="C297" t="s">
        <v>1628</v>
      </c>
      <c r="D297">
        <v>2020</v>
      </c>
      <c r="E297" t="s">
        <v>1439</v>
      </c>
      <c r="F297">
        <v>4</v>
      </c>
      <c r="G297">
        <v>65</v>
      </c>
      <c r="H297">
        <v>304</v>
      </c>
      <c r="I297">
        <v>255</v>
      </c>
      <c r="J297">
        <v>806</v>
      </c>
      <c r="K297">
        <v>1</v>
      </c>
      <c r="L297">
        <v>148</v>
      </c>
      <c r="M297">
        <v>12</v>
      </c>
    </row>
    <row r="298" spans="1:13" x14ac:dyDescent="0.3">
      <c r="A298" t="str">
        <f>VLOOKUP(E298,'colecciones 2019 tipos'!$A$3:$B$307,2,FALSE)</f>
        <v>Depósito</v>
      </c>
      <c r="B298" t="str">
        <f>VLOOKUP(C298,BIBLIOTECA!$A$2:$B$41,2,FALSE)</f>
        <v>FLL</v>
      </c>
      <c r="C298" t="s">
        <v>1628</v>
      </c>
      <c r="D298">
        <v>2020</v>
      </c>
      <c r="E298" t="s">
        <v>1445</v>
      </c>
      <c r="F298">
        <v>2</v>
      </c>
      <c r="G298">
        <v>26</v>
      </c>
      <c r="H298">
        <v>33</v>
      </c>
      <c r="I298">
        <v>27</v>
      </c>
      <c r="J298">
        <v>324</v>
      </c>
      <c r="K298">
        <v>2</v>
      </c>
      <c r="L298">
        <v>14</v>
      </c>
      <c r="M298">
        <v>2</v>
      </c>
    </row>
    <row r="299" spans="1:13" x14ac:dyDescent="0.3">
      <c r="A299" t="str">
        <f>VLOOKUP(E299,'colecciones 2019 tipos'!$A$3:$B$307,2,FALSE)</f>
        <v>Depósito</v>
      </c>
      <c r="B299" t="str">
        <f>VLOOKUP(C299,BIBLIOTECA!$A$2:$B$41,2,FALSE)</f>
        <v>FLL</v>
      </c>
      <c r="C299" t="s">
        <v>1628</v>
      </c>
      <c r="D299">
        <v>2020</v>
      </c>
      <c r="E299" t="s">
        <v>1634</v>
      </c>
      <c r="M299">
        <v>0</v>
      </c>
    </row>
    <row r="300" spans="1:13" x14ac:dyDescent="0.3">
      <c r="A300" t="str">
        <f>VLOOKUP(E300,'colecciones 2019 tipos'!$A$3:$B$307,2,FALSE)</f>
        <v>L.A.</v>
      </c>
      <c r="B300" t="str">
        <f>VLOOKUP(C300,BIBLIOTECA!$A$2:$B$41,2,FALSE)</f>
        <v>FLL</v>
      </c>
      <c r="C300" t="s">
        <v>1628</v>
      </c>
      <c r="D300">
        <v>2020</v>
      </c>
      <c r="E300" t="s">
        <v>1468</v>
      </c>
      <c r="G300">
        <v>11</v>
      </c>
      <c r="H300">
        <v>416</v>
      </c>
      <c r="I300">
        <v>234</v>
      </c>
      <c r="J300">
        <v>137</v>
      </c>
      <c r="L300">
        <v>6</v>
      </c>
      <c r="M300">
        <v>2</v>
      </c>
    </row>
    <row r="301" spans="1:13" x14ac:dyDescent="0.3">
      <c r="A301" t="str">
        <f>VLOOKUP(E301,'colecciones 2019 tipos'!$A$3:$B$307,2,FALSE)</f>
        <v>L.A.</v>
      </c>
      <c r="B301" t="str">
        <f>VLOOKUP(C301,BIBLIOTECA!$A$2:$B$41,2,FALSE)</f>
        <v>FLL</v>
      </c>
      <c r="C301" t="s">
        <v>1628</v>
      </c>
      <c r="D301">
        <v>2020</v>
      </c>
      <c r="E301" t="s">
        <v>1498</v>
      </c>
      <c r="H301">
        <v>12</v>
      </c>
      <c r="I301">
        <v>6</v>
      </c>
      <c r="J301">
        <v>7</v>
      </c>
      <c r="L301">
        <v>2</v>
      </c>
      <c r="M301">
        <v>0</v>
      </c>
    </row>
    <row r="302" spans="1:13" x14ac:dyDescent="0.3">
      <c r="A302" t="str">
        <f>VLOOKUP(E302,'colecciones 2019 tipos'!$A$3:$B$307,2,FALSE)</f>
        <v>L.A.</v>
      </c>
      <c r="B302" t="str">
        <f>VLOOKUP(C302,BIBLIOTECA!$A$2:$B$41,2,FALSE)</f>
        <v>FLL</v>
      </c>
      <c r="C302" t="s">
        <v>1628</v>
      </c>
      <c r="D302">
        <v>2020</v>
      </c>
      <c r="E302" t="s">
        <v>1473</v>
      </c>
      <c r="G302">
        <v>1</v>
      </c>
      <c r="H302">
        <v>28</v>
      </c>
      <c r="I302">
        <v>8</v>
      </c>
      <c r="J302">
        <v>41</v>
      </c>
      <c r="L302">
        <v>3</v>
      </c>
      <c r="M302">
        <v>0</v>
      </c>
    </row>
    <row r="303" spans="1:13" x14ac:dyDescent="0.3">
      <c r="A303" t="str">
        <f>VLOOKUP(E303,'colecciones 2019 tipos'!$A$3:$B$307,2,FALSE)</f>
        <v>Depósito</v>
      </c>
      <c r="B303" t="str">
        <f>VLOOKUP(C303,BIBLIOTECA!$A$2:$B$41,2,FALSE)</f>
        <v>FLL</v>
      </c>
      <c r="C303" t="s">
        <v>1628</v>
      </c>
      <c r="D303">
        <v>2020</v>
      </c>
      <c r="E303" t="s">
        <v>12</v>
      </c>
      <c r="H303">
        <v>1</v>
      </c>
      <c r="J303">
        <v>0</v>
      </c>
      <c r="L303">
        <v>3</v>
      </c>
      <c r="M303">
        <v>0</v>
      </c>
    </row>
    <row r="304" spans="1:13" x14ac:dyDescent="0.3">
      <c r="A304" t="str">
        <f>VLOOKUP(E304,'colecciones 2019 tipos'!$A$3:$B$307,2,FALSE)</f>
        <v>No librario</v>
      </c>
      <c r="B304" t="str">
        <f>VLOOKUP(C304,BIBLIOTECA!$A$2:$B$41,2,FALSE)</f>
        <v>FLL</v>
      </c>
      <c r="C304" t="s">
        <v>1632</v>
      </c>
      <c r="D304">
        <v>2020</v>
      </c>
      <c r="E304" t="s">
        <v>1633</v>
      </c>
      <c r="H304">
        <v>0</v>
      </c>
      <c r="L304">
        <v>1</v>
      </c>
      <c r="M304">
        <v>0</v>
      </c>
    </row>
    <row r="305" spans="1:13" x14ac:dyDescent="0.3">
      <c r="A305" t="str">
        <f>VLOOKUP(E305,'colecciones 2019 tipos'!$A$3:$B$307,2,FALSE)</f>
        <v>Depósito</v>
      </c>
      <c r="B305" t="str">
        <f>VLOOKUP(C305,BIBLIOTECA!$A$2:$B$41,2,FALSE)</f>
        <v>FLL</v>
      </c>
      <c r="C305" t="s">
        <v>1632</v>
      </c>
      <c r="D305">
        <v>2020</v>
      </c>
      <c r="E305" t="s">
        <v>1629</v>
      </c>
      <c r="H305">
        <v>5</v>
      </c>
      <c r="I305">
        <v>3</v>
      </c>
      <c r="J305">
        <v>32</v>
      </c>
      <c r="K305">
        <v>112</v>
      </c>
      <c r="L305">
        <v>81</v>
      </c>
      <c r="M305">
        <v>0</v>
      </c>
    </row>
    <row r="306" spans="1:13" x14ac:dyDescent="0.3">
      <c r="A306" t="str">
        <f>VLOOKUP(E306,'colecciones 2019 tipos'!$A$3:$B$307,2,FALSE)</f>
        <v>Mat. Especiales</v>
      </c>
      <c r="B306" t="str">
        <f>VLOOKUP(C306,BIBLIOTECA!$A$2:$B$41,2,FALSE)</f>
        <v>FLL</v>
      </c>
      <c r="C306" t="s">
        <v>1632</v>
      </c>
      <c r="D306">
        <v>2020</v>
      </c>
      <c r="E306" t="s">
        <v>1630</v>
      </c>
      <c r="G306">
        <v>14</v>
      </c>
      <c r="H306">
        <v>67</v>
      </c>
      <c r="I306">
        <v>87</v>
      </c>
      <c r="J306">
        <v>120</v>
      </c>
      <c r="K306">
        <v>0</v>
      </c>
      <c r="L306">
        <v>10</v>
      </c>
      <c r="M306">
        <v>0</v>
      </c>
    </row>
    <row r="307" spans="1:13" x14ac:dyDescent="0.3">
      <c r="A307" t="str">
        <f>VLOOKUP(E307,'colecciones 2019 tipos'!$A$3:$B$307,2,FALSE)</f>
        <v>Depósito</v>
      </c>
      <c r="B307" t="str">
        <f>VLOOKUP(C307,BIBLIOTECA!$A$2:$B$41,2,FALSE)</f>
        <v>FLL</v>
      </c>
      <c r="C307" t="s">
        <v>1632</v>
      </c>
      <c r="D307">
        <v>2020</v>
      </c>
      <c r="E307" t="s">
        <v>1439</v>
      </c>
      <c r="F307">
        <v>15</v>
      </c>
      <c r="G307">
        <v>121</v>
      </c>
      <c r="H307">
        <v>1575</v>
      </c>
      <c r="I307">
        <v>1075</v>
      </c>
      <c r="J307">
        <v>1704</v>
      </c>
      <c r="K307">
        <v>32</v>
      </c>
      <c r="L307">
        <v>286</v>
      </c>
      <c r="M307">
        <v>1</v>
      </c>
    </row>
    <row r="308" spans="1:13" x14ac:dyDescent="0.3">
      <c r="A308" t="str">
        <f>VLOOKUP(E308,'colecciones 2019 tipos'!$A$3:$B$307,2,FALSE)</f>
        <v>Depósito</v>
      </c>
      <c r="B308" t="str">
        <f>VLOOKUP(C308,BIBLIOTECA!$A$2:$B$41,2,FALSE)</f>
        <v>FLL</v>
      </c>
      <c r="C308" t="s">
        <v>1632</v>
      </c>
      <c r="D308">
        <v>2020</v>
      </c>
      <c r="E308" t="s">
        <v>1445</v>
      </c>
      <c r="G308">
        <v>9</v>
      </c>
      <c r="H308">
        <v>86</v>
      </c>
      <c r="I308">
        <v>62</v>
      </c>
      <c r="J308">
        <v>102</v>
      </c>
      <c r="K308">
        <v>0</v>
      </c>
      <c r="L308">
        <v>12</v>
      </c>
      <c r="M308">
        <v>0</v>
      </c>
    </row>
    <row r="309" spans="1:13" x14ac:dyDescent="0.3">
      <c r="A309" t="str">
        <f>VLOOKUP(E309,'colecciones 2019 tipos'!$A$3:$B$307,2,FALSE)</f>
        <v>Depósito</v>
      </c>
      <c r="B309" t="str">
        <f>VLOOKUP(C309,BIBLIOTECA!$A$2:$B$41,2,FALSE)</f>
        <v>FLL</v>
      </c>
      <c r="C309" t="s">
        <v>1632</v>
      </c>
      <c r="D309">
        <v>2020</v>
      </c>
      <c r="E309" t="s">
        <v>1634</v>
      </c>
      <c r="I309">
        <v>0</v>
      </c>
      <c r="J309">
        <v>0</v>
      </c>
      <c r="L309">
        <v>2</v>
      </c>
      <c r="M309">
        <v>0</v>
      </c>
    </row>
    <row r="310" spans="1:13" x14ac:dyDescent="0.3">
      <c r="A310" t="str">
        <f>VLOOKUP(E310,'colecciones 2019 tipos'!$A$3:$B$307,2,FALSE)</f>
        <v>L.A.</v>
      </c>
      <c r="B310" t="str">
        <f>VLOOKUP(C310,BIBLIOTECA!$A$2:$B$41,2,FALSE)</f>
        <v>FLL</v>
      </c>
      <c r="C310" t="s">
        <v>1632</v>
      </c>
      <c r="D310">
        <v>2020</v>
      </c>
      <c r="E310" t="s">
        <v>1636</v>
      </c>
      <c r="G310">
        <v>1</v>
      </c>
      <c r="H310">
        <v>27</v>
      </c>
      <c r="I310">
        <v>50</v>
      </c>
      <c r="J310">
        <v>24</v>
      </c>
    </row>
    <row r="311" spans="1:13" x14ac:dyDescent="0.3">
      <c r="A311" t="str">
        <f>VLOOKUP(E311,'colecciones 2019 tipos'!$A$3:$B$307,2,FALSE)</f>
        <v>L.A.</v>
      </c>
      <c r="B311" t="str">
        <f>VLOOKUP(C311,BIBLIOTECA!$A$2:$B$41,2,FALSE)</f>
        <v>FLL</v>
      </c>
      <c r="C311" t="s">
        <v>1632</v>
      </c>
      <c r="D311">
        <v>2020</v>
      </c>
      <c r="E311" t="s">
        <v>1468</v>
      </c>
      <c r="F311">
        <v>0</v>
      </c>
      <c r="G311">
        <v>24</v>
      </c>
      <c r="H311">
        <v>343</v>
      </c>
      <c r="I311">
        <v>98</v>
      </c>
      <c r="J311">
        <v>131</v>
      </c>
      <c r="K311">
        <v>15</v>
      </c>
      <c r="L311">
        <v>13</v>
      </c>
      <c r="M311">
        <v>0</v>
      </c>
    </row>
    <row r="312" spans="1:13" x14ac:dyDescent="0.3">
      <c r="A312" t="str">
        <f>VLOOKUP(E312,'colecciones 2019 tipos'!$A$3:$B$307,2,FALSE)</f>
        <v>L.A.</v>
      </c>
      <c r="B312" t="str">
        <f>VLOOKUP(C312,BIBLIOTECA!$A$2:$B$41,2,FALSE)</f>
        <v>FLL</v>
      </c>
      <c r="C312" t="s">
        <v>1632</v>
      </c>
      <c r="D312">
        <v>2020</v>
      </c>
      <c r="E312" t="s">
        <v>1473</v>
      </c>
      <c r="G312">
        <v>10</v>
      </c>
      <c r="H312">
        <v>90</v>
      </c>
      <c r="I312">
        <v>38</v>
      </c>
      <c r="J312">
        <v>61</v>
      </c>
      <c r="K312">
        <v>0</v>
      </c>
      <c r="L312">
        <v>4</v>
      </c>
      <c r="M312">
        <v>0</v>
      </c>
    </row>
    <row r="313" spans="1:13" x14ac:dyDescent="0.3">
      <c r="A313" t="str">
        <f>VLOOKUP(E313,'colecciones 2019 tipos'!$A$3:$B$307,2,FALSE)</f>
        <v>L.A.</v>
      </c>
      <c r="B313" t="str">
        <f>VLOOKUP(C313,BIBLIOTECA!$A$2:$B$41,2,FALSE)</f>
        <v>FLL</v>
      </c>
      <c r="C313" t="s">
        <v>1632</v>
      </c>
      <c r="D313">
        <v>2020</v>
      </c>
      <c r="E313" t="s">
        <v>1485</v>
      </c>
      <c r="I313">
        <v>1</v>
      </c>
    </row>
    <row r="314" spans="1:13" x14ac:dyDescent="0.3">
      <c r="A314" t="s">
        <v>50</v>
      </c>
      <c r="B314" t="str">
        <f>VLOOKUP(C314,BIBLIOTECA!$A$2:$B$41,2,FALSE)</f>
        <v>FLL</v>
      </c>
      <c r="C314" t="s">
        <v>1632</v>
      </c>
      <c r="D314">
        <v>2020</v>
      </c>
      <c r="E314" t="s">
        <v>1845</v>
      </c>
      <c r="H314">
        <v>21</v>
      </c>
      <c r="I314">
        <v>13</v>
      </c>
      <c r="J314">
        <v>4</v>
      </c>
      <c r="M314">
        <v>0</v>
      </c>
    </row>
    <row r="315" spans="1:13" x14ac:dyDescent="0.3">
      <c r="A315" t="str">
        <f>VLOOKUP(E315,'colecciones 2019 tipos'!$A$3:$B$307,2,FALSE)</f>
        <v>Depósito</v>
      </c>
      <c r="B315" t="str">
        <f>VLOOKUP(C315,BIBLIOTECA!$A$2:$B$41,2,FALSE)</f>
        <v>FLL</v>
      </c>
      <c r="C315" t="s">
        <v>1632</v>
      </c>
      <c r="D315">
        <v>2020</v>
      </c>
      <c r="E315" t="s">
        <v>12</v>
      </c>
      <c r="J315">
        <v>0</v>
      </c>
      <c r="L315">
        <v>3</v>
      </c>
      <c r="M315">
        <v>0</v>
      </c>
    </row>
    <row r="316" spans="1:13" x14ac:dyDescent="0.3">
      <c r="A316" t="str">
        <f>VLOOKUP(E316,'colecciones 2019 tipos'!$A$3:$B$307,2,FALSE)</f>
        <v>Mat. Especiales</v>
      </c>
      <c r="B316" t="str">
        <f>VLOOKUP(C316,BIBLIOTECA!$A$2:$B$41,2,FALSE)</f>
        <v>FLL</v>
      </c>
      <c r="C316" t="s">
        <v>1637</v>
      </c>
      <c r="D316">
        <v>2020</v>
      </c>
      <c r="E316" t="s">
        <v>1638</v>
      </c>
      <c r="J316">
        <v>14</v>
      </c>
      <c r="K316">
        <v>0</v>
      </c>
    </row>
    <row r="317" spans="1:13" x14ac:dyDescent="0.3">
      <c r="A317" t="str">
        <f>VLOOKUP(E317,'colecciones 2019 tipos'!$A$3:$B$307,2,FALSE)</f>
        <v>Depósito</v>
      </c>
      <c r="B317" t="str">
        <f>VLOOKUP(C317,BIBLIOTECA!$A$2:$B$41,2,FALSE)</f>
        <v>FLL</v>
      </c>
      <c r="C317" t="s">
        <v>1637</v>
      </c>
      <c r="D317">
        <v>2020</v>
      </c>
      <c r="E317" t="s">
        <v>1639</v>
      </c>
      <c r="F317">
        <v>0</v>
      </c>
      <c r="G317">
        <v>0</v>
      </c>
      <c r="H317">
        <v>1</v>
      </c>
      <c r="I317">
        <v>4</v>
      </c>
      <c r="J317">
        <v>175</v>
      </c>
      <c r="K317">
        <v>0</v>
      </c>
      <c r="L317">
        <v>4</v>
      </c>
      <c r="M317">
        <v>0</v>
      </c>
    </row>
    <row r="318" spans="1:13" x14ac:dyDescent="0.3">
      <c r="A318" t="str">
        <f>VLOOKUP(E318,'colecciones 2019 tipos'!$A$3:$B$307,2,FALSE)</f>
        <v>Depósito</v>
      </c>
      <c r="B318" t="str">
        <f>VLOOKUP(C318,BIBLIOTECA!$A$2:$B$41,2,FALSE)</f>
        <v>FLL</v>
      </c>
      <c r="C318" t="s">
        <v>1637</v>
      </c>
      <c r="D318">
        <v>2020</v>
      </c>
      <c r="E318" t="s">
        <v>1640</v>
      </c>
      <c r="H318">
        <v>1</v>
      </c>
      <c r="I318">
        <v>3</v>
      </c>
      <c r="J318">
        <v>6</v>
      </c>
      <c r="K318">
        <v>1</v>
      </c>
      <c r="L318">
        <v>1</v>
      </c>
      <c r="M318">
        <v>0</v>
      </c>
    </row>
    <row r="319" spans="1:13" x14ac:dyDescent="0.3">
      <c r="A319" t="str">
        <f>VLOOKUP(E319,'colecciones 2019 tipos'!$A$3:$B$307,2,FALSE)</f>
        <v>Depósito</v>
      </c>
      <c r="B319" t="str">
        <f>VLOOKUP(C319,BIBLIOTECA!$A$2:$B$41,2,FALSE)</f>
        <v>FLL</v>
      </c>
      <c r="C319" t="s">
        <v>1641</v>
      </c>
      <c r="D319">
        <v>2020</v>
      </c>
      <c r="E319" t="s">
        <v>1629</v>
      </c>
      <c r="G319">
        <v>0</v>
      </c>
      <c r="H319">
        <v>1</v>
      </c>
      <c r="I319">
        <v>25</v>
      </c>
      <c r="J319">
        <v>27</v>
      </c>
      <c r="K319">
        <v>4</v>
      </c>
      <c r="L319">
        <v>4</v>
      </c>
      <c r="M319">
        <v>0</v>
      </c>
    </row>
    <row r="320" spans="1:13" x14ac:dyDescent="0.3">
      <c r="A320" t="str">
        <f>VLOOKUP(E320,'colecciones 2019 tipos'!$A$3:$B$307,2,FALSE)</f>
        <v>Mat. Especiales</v>
      </c>
      <c r="B320" t="str">
        <f>VLOOKUP(C320,BIBLIOTECA!$A$2:$B$41,2,FALSE)</f>
        <v>FLL</v>
      </c>
      <c r="C320" t="s">
        <v>1641</v>
      </c>
      <c r="D320">
        <v>2020</v>
      </c>
      <c r="E320" t="s">
        <v>1630</v>
      </c>
      <c r="F320">
        <v>1</v>
      </c>
      <c r="G320">
        <v>5</v>
      </c>
      <c r="H320">
        <v>37</v>
      </c>
      <c r="I320">
        <v>58</v>
      </c>
      <c r="J320">
        <v>89</v>
      </c>
      <c r="K320">
        <v>0</v>
      </c>
      <c r="L320">
        <v>5</v>
      </c>
      <c r="M320">
        <v>0</v>
      </c>
    </row>
    <row r="321" spans="1:13" x14ac:dyDescent="0.3">
      <c r="A321" t="str">
        <f>VLOOKUP(E321,'colecciones 2019 tipos'!$A$3:$B$307,2,FALSE)</f>
        <v>Depósito</v>
      </c>
      <c r="B321" t="str">
        <f>VLOOKUP(C321,BIBLIOTECA!$A$2:$B$41,2,FALSE)</f>
        <v>FLL</v>
      </c>
      <c r="C321" t="s">
        <v>1641</v>
      </c>
      <c r="D321">
        <v>2020</v>
      </c>
      <c r="E321" t="s">
        <v>1439</v>
      </c>
      <c r="F321">
        <v>0</v>
      </c>
      <c r="G321">
        <v>186</v>
      </c>
      <c r="H321">
        <v>1607</v>
      </c>
      <c r="I321">
        <v>1528</v>
      </c>
      <c r="J321">
        <v>1833</v>
      </c>
      <c r="K321">
        <v>1</v>
      </c>
      <c r="L321">
        <v>132</v>
      </c>
      <c r="M321">
        <v>0</v>
      </c>
    </row>
    <row r="322" spans="1:13" x14ac:dyDescent="0.3">
      <c r="A322" t="str">
        <f>VLOOKUP(E322,'colecciones 2019 tipos'!$A$3:$B$307,2,FALSE)</f>
        <v>Depósito</v>
      </c>
      <c r="B322" t="str">
        <f>VLOOKUP(C322,BIBLIOTECA!$A$2:$B$41,2,FALSE)</f>
        <v>FLL</v>
      </c>
      <c r="C322" t="s">
        <v>1641</v>
      </c>
      <c r="D322">
        <v>2020</v>
      </c>
      <c r="E322" t="s">
        <v>1445</v>
      </c>
      <c r="G322">
        <v>3</v>
      </c>
      <c r="H322">
        <v>41</v>
      </c>
      <c r="I322">
        <v>31</v>
      </c>
      <c r="J322">
        <v>28</v>
      </c>
      <c r="L322">
        <v>6</v>
      </c>
      <c r="M322">
        <v>0</v>
      </c>
    </row>
    <row r="323" spans="1:13" x14ac:dyDescent="0.3">
      <c r="A323" t="str">
        <f>VLOOKUP(E323,'colecciones 2019 tipos'!$A$3:$B$307,2,FALSE)</f>
        <v>L.A.</v>
      </c>
      <c r="B323" t="str">
        <f>VLOOKUP(C323,BIBLIOTECA!$A$2:$B$41,2,FALSE)</f>
        <v>FLL</v>
      </c>
      <c r="C323" t="s">
        <v>1641</v>
      </c>
      <c r="D323">
        <v>2020</v>
      </c>
      <c r="E323" t="s">
        <v>1636</v>
      </c>
      <c r="G323">
        <v>8</v>
      </c>
      <c r="H323">
        <v>220</v>
      </c>
      <c r="I323">
        <v>62</v>
      </c>
      <c r="J323">
        <v>4</v>
      </c>
      <c r="M323">
        <v>0</v>
      </c>
    </row>
    <row r="324" spans="1:13" x14ac:dyDescent="0.3">
      <c r="A324" t="str">
        <f>VLOOKUP(E324,'colecciones 2019 tipos'!$A$3:$B$307,2,FALSE)</f>
        <v>Mat. Especiales</v>
      </c>
      <c r="B324" t="str">
        <f>VLOOKUP(C324,BIBLIOTECA!$A$2:$B$41,2,FALSE)</f>
        <v>FLL</v>
      </c>
      <c r="C324" t="s">
        <v>1641</v>
      </c>
      <c r="D324">
        <v>2020</v>
      </c>
      <c r="E324" t="s">
        <v>1642</v>
      </c>
      <c r="H324">
        <v>3</v>
      </c>
      <c r="I324">
        <v>11</v>
      </c>
      <c r="J324">
        <v>9</v>
      </c>
      <c r="L324">
        <v>1</v>
      </c>
      <c r="M324">
        <v>0</v>
      </c>
    </row>
    <row r="325" spans="1:13" x14ac:dyDescent="0.3">
      <c r="A325" t="str">
        <f>VLOOKUP(E325,'colecciones 2019 tipos'!$A$3:$B$307,2,FALSE)</f>
        <v>L.A.</v>
      </c>
      <c r="B325" t="str">
        <f>VLOOKUP(C325,BIBLIOTECA!$A$2:$B$41,2,FALSE)</f>
        <v>FLL</v>
      </c>
      <c r="C325" t="s">
        <v>1641</v>
      </c>
      <c r="D325">
        <v>2020</v>
      </c>
      <c r="E325" t="s">
        <v>1468</v>
      </c>
      <c r="G325">
        <v>165</v>
      </c>
      <c r="H325">
        <v>3410</v>
      </c>
      <c r="I325">
        <v>1808</v>
      </c>
      <c r="J325">
        <v>1306</v>
      </c>
      <c r="K325">
        <v>6</v>
      </c>
      <c r="L325">
        <v>368</v>
      </c>
      <c r="M325">
        <v>0</v>
      </c>
    </row>
    <row r="326" spans="1:13" x14ac:dyDescent="0.3">
      <c r="A326" t="str">
        <f>VLOOKUP(E326,'colecciones 2019 tipos'!$A$3:$B$307,2,FALSE)</f>
        <v>L.A.</v>
      </c>
      <c r="B326" t="str">
        <f>VLOOKUP(C326,BIBLIOTECA!$A$2:$B$41,2,FALSE)</f>
        <v>FLL</v>
      </c>
      <c r="C326" t="s">
        <v>1641</v>
      </c>
      <c r="D326">
        <v>2020</v>
      </c>
      <c r="E326" t="s">
        <v>1473</v>
      </c>
      <c r="G326">
        <v>9</v>
      </c>
      <c r="H326">
        <v>181</v>
      </c>
      <c r="I326">
        <v>151</v>
      </c>
      <c r="J326">
        <v>113</v>
      </c>
      <c r="L326">
        <v>17</v>
      </c>
      <c r="M326">
        <v>0</v>
      </c>
    </row>
    <row r="327" spans="1:13" x14ac:dyDescent="0.3">
      <c r="A327" t="s">
        <v>50</v>
      </c>
      <c r="B327" t="str">
        <f>VLOOKUP(C327,BIBLIOTECA!$A$2:$B$41,2,FALSE)</f>
        <v>FLL</v>
      </c>
      <c r="C327" t="s">
        <v>1641</v>
      </c>
      <c r="D327">
        <v>2020</v>
      </c>
      <c r="E327" t="s">
        <v>1845</v>
      </c>
      <c r="H327">
        <v>53</v>
      </c>
      <c r="I327">
        <v>34</v>
      </c>
      <c r="J327">
        <v>1</v>
      </c>
      <c r="M327">
        <v>0</v>
      </c>
    </row>
    <row r="328" spans="1:13" x14ac:dyDescent="0.3">
      <c r="A328" t="str">
        <f>VLOOKUP(E328,'colecciones 2019 tipos'!$A$3:$B$307,2,FALSE)</f>
        <v>Depósito</v>
      </c>
      <c r="B328" t="str">
        <f>VLOOKUP(C328,BIBLIOTECA!$A$2:$B$41,2,FALSE)</f>
        <v>FLL</v>
      </c>
      <c r="C328" t="s">
        <v>1641</v>
      </c>
      <c r="D328">
        <v>2020</v>
      </c>
      <c r="E328" t="s">
        <v>12</v>
      </c>
      <c r="H328">
        <v>1</v>
      </c>
      <c r="L328">
        <v>3</v>
      </c>
    </row>
    <row r="329" spans="1:13" x14ac:dyDescent="0.3">
      <c r="A329" t="str">
        <f>VLOOKUP(E329,'colecciones 2019 tipos'!$A$3:$B$307,2,FALSE)</f>
        <v>Depósito</v>
      </c>
      <c r="B329" t="str">
        <f>VLOOKUP(C329,BIBLIOTECA!$A$2:$B$41,2,FALSE)</f>
        <v>FLS</v>
      </c>
      <c r="C329" t="s">
        <v>1643</v>
      </c>
      <c r="D329">
        <v>2020</v>
      </c>
      <c r="E329" t="s">
        <v>1644</v>
      </c>
      <c r="H329">
        <v>1</v>
      </c>
      <c r="I329">
        <v>2</v>
      </c>
      <c r="J329">
        <v>3</v>
      </c>
      <c r="K329">
        <v>0</v>
      </c>
      <c r="L329">
        <v>4</v>
      </c>
      <c r="M329">
        <v>0</v>
      </c>
    </row>
    <row r="330" spans="1:13" x14ac:dyDescent="0.3">
      <c r="A330" t="str">
        <f>VLOOKUP(E330,'colecciones 2019 tipos'!$A$3:$B$307,2,FALSE)</f>
        <v>Depósito</v>
      </c>
      <c r="B330" t="str">
        <f>VLOOKUP(C330,BIBLIOTECA!$A$2:$B$41,2,FALSE)</f>
        <v>FLS</v>
      </c>
      <c r="C330" t="s">
        <v>1643</v>
      </c>
      <c r="D330">
        <v>2020</v>
      </c>
      <c r="E330" t="s">
        <v>1645</v>
      </c>
      <c r="J330">
        <v>2</v>
      </c>
    </row>
    <row r="331" spans="1:13" x14ac:dyDescent="0.3">
      <c r="A331" t="str">
        <f>VLOOKUP(E331,'colecciones 2019 tipos'!$A$3:$B$307,2,FALSE)</f>
        <v>Depósito</v>
      </c>
      <c r="B331" t="str">
        <f>VLOOKUP(C331,BIBLIOTECA!$A$2:$B$41,2,FALSE)</f>
        <v>FLS</v>
      </c>
      <c r="C331" t="s">
        <v>1643</v>
      </c>
      <c r="D331">
        <v>2020</v>
      </c>
      <c r="E331" t="s">
        <v>1646</v>
      </c>
      <c r="F331">
        <v>7</v>
      </c>
      <c r="G331">
        <v>39</v>
      </c>
      <c r="H331">
        <v>64</v>
      </c>
      <c r="I331">
        <v>86</v>
      </c>
      <c r="J331">
        <v>399</v>
      </c>
      <c r="K331">
        <v>0</v>
      </c>
      <c r="L331">
        <v>43</v>
      </c>
      <c r="M331">
        <v>0</v>
      </c>
    </row>
    <row r="332" spans="1:13" x14ac:dyDescent="0.3">
      <c r="A332" t="str">
        <f>VLOOKUP(E332,'colecciones 2019 tipos'!$A$3:$B$307,2,FALSE)</f>
        <v>Depósito</v>
      </c>
      <c r="B332" t="str">
        <f>VLOOKUP(C332,BIBLIOTECA!$A$2:$B$41,2,FALSE)</f>
        <v>FLS</v>
      </c>
      <c r="C332" t="s">
        <v>1643</v>
      </c>
      <c r="D332">
        <v>2020</v>
      </c>
      <c r="E332" t="s">
        <v>1647</v>
      </c>
      <c r="G332">
        <v>1</v>
      </c>
      <c r="J332">
        <v>4</v>
      </c>
    </row>
    <row r="333" spans="1:13" x14ac:dyDescent="0.3">
      <c r="A333" t="str">
        <f>VLOOKUP(E333,'colecciones 2019 tipos'!$A$3:$B$307,2,FALSE)</f>
        <v>Depósito</v>
      </c>
      <c r="B333" t="str">
        <f>VLOOKUP(C333,BIBLIOTECA!$A$2:$B$41,2,FALSE)</f>
        <v>FLS</v>
      </c>
      <c r="C333" t="s">
        <v>1643</v>
      </c>
      <c r="D333">
        <v>2020</v>
      </c>
      <c r="E333" t="s">
        <v>1648</v>
      </c>
      <c r="H333">
        <v>8</v>
      </c>
      <c r="I333">
        <v>7</v>
      </c>
      <c r="J333">
        <v>8</v>
      </c>
      <c r="M333">
        <v>0</v>
      </c>
    </row>
    <row r="334" spans="1:13" x14ac:dyDescent="0.3">
      <c r="A334" t="str">
        <f>VLOOKUP(E334,'colecciones 2019 tipos'!$A$3:$B$307,2,FALSE)</f>
        <v>Depósito</v>
      </c>
      <c r="B334" t="str">
        <f>VLOOKUP(C334,BIBLIOTECA!$A$2:$B$41,2,FALSE)</f>
        <v>FLS</v>
      </c>
      <c r="C334" t="s">
        <v>1643</v>
      </c>
      <c r="D334">
        <v>2020</v>
      </c>
      <c r="E334" t="s">
        <v>1819</v>
      </c>
      <c r="K334">
        <v>0</v>
      </c>
    </row>
    <row r="335" spans="1:13" x14ac:dyDescent="0.3">
      <c r="A335" t="str">
        <f>VLOOKUP(E335,'colecciones 2019 tipos'!$A$3:$B$307,2,FALSE)</f>
        <v>Depósito</v>
      </c>
      <c r="B335" t="str">
        <f>VLOOKUP(C335,BIBLIOTECA!$A$2:$B$41,2,FALSE)</f>
        <v>FLS</v>
      </c>
      <c r="C335" t="s">
        <v>1643</v>
      </c>
      <c r="D335">
        <v>2020</v>
      </c>
      <c r="E335" t="s">
        <v>1649</v>
      </c>
      <c r="G335">
        <v>1</v>
      </c>
      <c r="H335">
        <v>8</v>
      </c>
      <c r="I335">
        <v>17</v>
      </c>
      <c r="J335">
        <v>8</v>
      </c>
      <c r="L335">
        <v>1</v>
      </c>
      <c r="M335">
        <v>0</v>
      </c>
    </row>
    <row r="336" spans="1:13" x14ac:dyDescent="0.3">
      <c r="A336" t="str">
        <f>VLOOKUP(E336,'colecciones 2019 tipos'!$A$3:$B$307,2,FALSE)</f>
        <v>Depósito</v>
      </c>
      <c r="B336" t="str">
        <f>VLOOKUP(C336,BIBLIOTECA!$A$2:$B$41,2,FALSE)</f>
        <v>FLS</v>
      </c>
      <c r="C336" t="s">
        <v>1643</v>
      </c>
      <c r="D336">
        <v>2020</v>
      </c>
      <c r="E336" t="s">
        <v>1619</v>
      </c>
      <c r="J336">
        <v>1</v>
      </c>
    </row>
    <row r="337" spans="1:13" x14ac:dyDescent="0.3">
      <c r="A337" t="str">
        <f>VLOOKUP(E337,'colecciones 2019 tipos'!$A$3:$B$307,2,FALSE)</f>
        <v>Depósito</v>
      </c>
      <c r="B337" t="str">
        <f>VLOOKUP(C337,BIBLIOTECA!$A$2:$B$41,2,FALSE)</f>
        <v>FLS</v>
      </c>
      <c r="C337" t="s">
        <v>1643</v>
      </c>
      <c r="D337">
        <v>2020</v>
      </c>
      <c r="E337" t="s">
        <v>1439</v>
      </c>
      <c r="F337">
        <v>17</v>
      </c>
      <c r="G337">
        <v>346</v>
      </c>
      <c r="H337">
        <v>2274</v>
      </c>
      <c r="I337">
        <v>1774</v>
      </c>
      <c r="J337">
        <v>1528</v>
      </c>
      <c r="K337">
        <v>15</v>
      </c>
      <c r="L337">
        <v>171</v>
      </c>
      <c r="M337">
        <v>1</v>
      </c>
    </row>
    <row r="338" spans="1:13" x14ac:dyDescent="0.3">
      <c r="A338" t="str">
        <f>VLOOKUP(E338,'colecciones 2019 tipos'!$A$3:$B$307,2,FALSE)</f>
        <v>Depósito</v>
      </c>
      <c r="B338" t="str">
        <f>VLOOKUP(C338,BIBLIOTECA!$A$2:$B$41,2,FALSE)</f>
        <v>FLS</v>
      </c>
      <c r="C338" t="s">
        <v>1643</v>
      </c>
      <c r="D338">
        <v>2020</v>
      </c>
      <c r="E338" t="s">
        <v>1445</v>
      </c>
      <c r="F338">
        <v>2</v>
      </c>
      <c r="G338">
        <v>1</v>
      </c>
      <c r="H338">
        <v>20</v>
      </c>
      <c r="I338">
        <v>11</v>
      </c>
      <c r="J338">
        <v>5</v>
      </c>
      <c r="K338">
        <v>0</v>
      </c>
      <c r="M338">
        <v>0</v>
      </c>
    </row>
    <row r="339" spans="1:13" x14ac:dyDescent="0.3">
      <c r="A339" t="str">
        <f>VLOOKUP(E339,'colecciones 2019 tipos'!$A$3:$B$307,2,FALSE)</f>
        <v>Depósito</v>
      </c>
      <c r="B339" t="str">
        <f>VLOOKUP(C339,BIBLIOTECA!$A$2:$B$41,2,FALSE)</f>
        <v>FLS</v>
      </c>
      <c r="C339" t="s">
        <v>1643</v>
      </c>
      <c r="D339">
        <v>2020</v>
      </c>
      <c r="E339" t="s">
        <v>1650</v>
      </c>
      <c r="I339">
        <v>0</v>
      </c>
      <c r="J339">
        <v>1</v>
      </c>
      <c r="K339">
        <v>2</v>
      </c>
      <c r="M339">
        <v>0</v>
      </c>
    </row>
    <row r="340" spans="1:13" x14ac:dyDescent="0.3">
      <c r="A340" t="str">
        <f>VLOOKUP(E340,'colecciones 2019 tipos'!$A$3:$B$307,2,FALSE)</f>
        <v>Depósito</v>
      </c>
      <c r="B340" t="str">
        <f>VLOOKUP(C340,BIBLIOTECA!$A$2:$B$41,2,FALSE)</f>
        <v>FLS</v>
      </c>
      <c r="C340" t="s">
        <v>1643</v>
      </c>
      <c r="D340">
        <v>2020</v>
      </c>
      <c r="E340" t="s">
        <v>1651</v>
      </c>
      <c r="G340">
        <v>4</v>
      </c>
      <c r="H340">
        <v>35</v>
      </c>
      <c r="I340">
        <v>21</v>
      </c>
      <c r="J340">
        <v>49</v>
      </c>
      <c r="M340">
        <v>0</v>
      </c>
    </row>
    <row r="341" spans="1:13" x14ac:dyDescent="0.3">
      <c r="A341" t="str">
        <f>VLOOKUP(E341,'colecciones 2019 tipos'!$A$3:$B$307,2,FALSE)</f>
        <v>Depósito</v>
      </c>
      <c r="B341" t="str">
        <f>VLOOKUP(C341,BIBLIOTECA!$A$2:$B$41,2,FALSE)</f>
        <v>FLS</v>
      </c>
      <c r="C341" t="s">
        <v>1643</v>
      </c>
      <c r="D341">
        <v>2020</v>
      </c>
      <c r="E341" t="s">
        <v>1652</v>
      </c>
      <c r="G341">
        <v>1</v>
      </c>
    </row>
    <row r="342" spans="1:13" x14ac:dyDescent="0.3">
      <c r="A342" t="str">
        <f>VLOOKUP(E342,'colecciones 2019 tipos'!$A$3:$B$307,2,FALSE)</f>
        <v>Depósito</v>
      </c>
      <c r="B342" t="str">
        <f>VLOOKUP(C342,BIBLIOTECA!$A$2:$B$41,2,FALSE)</f>
        <v>FLS</v>
      </c>
      <c r="C342" t="s">
        <v>1643</v>
      </c>
      <c r="D342">
        <v>2020</v>
      </c>
      <c r="E342" t="s">
        <v>1653</v>
      </c>
      <c r="H342">
        <v>0</v>
      </c>
      <c r="I342">
        <v>4</v>
      </c>
    </row>
    <row r="343" spans="1:13" x14ac:dyDescent="0.3">
      <c r="A343" t="str">
        <f>VLOOKUP(E343,'colecciones 2019 tipos'!$A$3:$B$307,2,FALSE)</f>
        <v>Depósito</v>
      </c>
      <c r="B343" t="str">
        <f>VLOOKUP(C343,BIBLIOTECA!$A$2:$B$41,2,FALSE)</f>
        <v>FLS</v>
      </c>
      <c r="C343" t="s">
        <v>1643</v>
      </c>
      <c r="D343">
        <v>2020</v>
      </c>
      <c r="E343" t="s">
        <v>1654</v>
      </c>
      <c r="H343">
        <v>2</v>
      </c>
      <c r="I343">
        <v>3</v>
      </c>
      <c r="J343">
        <v>2</v>
      </c>
      <c r="M343">
        <v>0</v>
      </c>
    </row>
    <row r="344" spans="1:13" x14ac:dyDescent="0.3">
      <c r="A344" t="str">
        <f>VLOOKUP(E344,'colecciones 2019 tipos'!$A$3:$B$307,2,FALSE)</f>
        <v>Depósito</v>
      </c>
      <c r="B344" t="str">
        <f>VLOOKUP(C344,BIBLIOTECA!$A$2:$B$41,2,FALSE)</f>
        <v>FLS</v>
      </c>
      <c r="C344" t="s">
        <v>1643</v>
      </c>
      <c r="D344">
        <v>2020</v>
      </c>
      <c r="E344" t="s">
        <v>1655</v>
      </c>
      <c r="L344">
        <v>0</v>
      </c>
    </row>
    <row r="345" spans="1:13" x14ac:dyDescent="0.3">
      <c r="A345" t="str">
        <f>VLOOKUP(E345,'colecciones 2019 tipos'!$A$3:$B$307,2,FALSE)</f>
        <v>Mat. Especiales</v>
      </c>
      <c r="B345" t="str">
        <f>VLOOKUP(C345,BIBLIOTECA!$A$2:$B$41,2,FALSE)</f>
        <v>FLS</v>
      </c>
      <c r="C345" t="s">
        <v>1643</v>
      </c>
      <c r="D345">
        <v>2020</v>
      </c>
      <c r="E345" t="s">
        <v>1656</v>
      </c>
      <c r="F345">
        <v>1</v>
      </c>
      <c r="G345">
        <v>15</v>
      </c>
      <c r="H345">
        <v>57</v>
      </c>
      <c r="I345">
        <v>47</v>
      </c>
      <c r="J345">
        <v>28</v>
      </c>
    </row>
    <row r="346" spans="1:13" x14ac:dyDescent="0.3">
      <c r="A346" t="str">
        <f>VLOOKUP(E346,'colecciones 2019 tipos'!$A$3:$B$307,2,FALSE)</f>
        <v>Mat. Especiales</v>
      </c>
      <c r="B346" t="str">
        <f>VLOOKUP(C346,BIBLIOTECA!$A$2:$B$41,2,FALSE)</f>
        <v>FLS</v>
      </c>
      <c r="C346" t="s">
        <v>1643</v>
      </c>
      <c r="D346">
        <v>2020</v>
      </c>
      <c r="E346" t="s">
        <v>1562</v>
      </c>
      <c r="K346">
        <v>0</v>
      </c>
    </row>
    <row r="347" spans="1:13" x14ac:dyDescent="0.3">
      <c r="A347" t="s">
        <v>50</v>
      </c>
      <c r="B347" t="str">
        <f>VLOOKUP(C347,BIBLIOTECA!$A$2:$B$41,2,FALSE)</f>
        <v>FLS</v>
      </c>
      <c r="C347" t="s">
        <v>1643</v>
      </c>
      <c r="D347">
        <v>2020</v>
      </c>
      <c r="E347" t="s">
        <v>1845</v>
      </c>
      <c r="F347">
        <v>2</v>
      </c>
      <c r="G347">
        <v>18</v>
      </c>
      <c r="H347">
        <v>58</v>
      </c>
      <c r="I347">
        <v>59</v>
      </c>
      <c r="J347">
        <v>22</v>
      </c>
      <c r="K347">
        <v>0</v>
      </c>
    </row>
    <row r="348" spans="1:13" x14ac:dyDescent="0.3">
      <c r="A348" t="str">
        <f>VLOOKUP(E348,'colecciones 2019 tipos'!$A$3:$B$307,2,FALSE)</f>
        <v>Mat. Especiales</v>
      </c>
      <c r="B348" t="str">
        <f>VLOOKUP(C348,BIBLIOTECA!$A$2:$B$41,2,FALSE)</f>
        <v>FLS</v>
      </c>
      <c r="C348" t="s">
        <v>1643</v>
      </c>
      <c r="D348">
        <v>2020</v>
      </c>
      <c r="E348" t="s">
        <v>1657</v>
      </c>
      <c r="G348">
        <v>5</v>
      </c>
      <c r="H348">
        <v>1</v>
      </c>
      <c r="I348">
        <v>9</v>
      </c>
      <c r="J348">
        <v>5</v>
      </c>
      <c r="L348">
        <v>2</v>
      </c>
      <c r="M348">
        <v>0</v>
      </c>
    </row>
    <row r="349" spans="1:13" x14ac:dyDescent="0.3">
      <c r="A349" t="str">
        <f>VLOOKUP(E349,'colecciones 2019 tipos'!$A$3:$B$307,2,FALSE)</f>
        <v>Referencia</v>
      </c>
      <c r="B349" t="str">
        <f>VLOOKUP(C349,BIBLIOTECA!$A$2:$B$41,2,FALSE)</f>
        <v>FLS</v>
      </c>
      <c r="C349" t="s">
        <v>1643</v>
      </c>
      <c r="D349">
        <v>2020</v>
      </c>
      <c r="E349" t="s">
        <v>1477</v>
      </c>
      <c r="H349">
        <v>2</v>
      </c>
      <c r="I349">
        <v>1</v>
      </c>
      <c r="K349">
        <v>1</v>
      </c>
      <c r="M349">
        <v>0</v>
      </c>
    </row>
    <row r="350" spans="1:13" x14ac:dyDescent="0.3">
      <c r="A350" t="str">
        <f>VLOOKUP(E350,'colecciones 2019 tipos'!$A$3:$B$307,2,FALSE)</f>
        <v>L.A.</v>
      </c>
      <c r="B350" t="str">
        <f>VLOOKUP(C350,BIBLIOTECA!$A$2:$B$41,2,FALSE)</f>
        <v>FLS</v>
      </c>
      <c r="C350" t="s">
        <v>1643</v>
      </c>
      <c r="D350">
        <v>2020</v>
      </c>
      <c r="E350" t="s">
        <v>1658</v>
      </c>
      <c r="F350">
        <v>7</v>
      </c>
      <c r="G350">
        <v>1</v>
      </c>
      <c r="I350">
        <v>1</v>
      </c>
      <c r="J350">
        <v>24</v>
      </c>
      <c r="M350">
        <v>0</v>
      </c>
    </row>
    <row r="351" spans="1:13" x14ac:dyDescent="0.3">
      <c r="A351" t="str">
        <f>VLOOKUP(E351,'colecciones 2019 tipos'!$A$3:$B$307,2,FALSE)</f>
        <v>L.A.</v>
      </c>
      <c r="B351" t="str">
        <f>VLOOKUP(C351,BIBLIOTECA!$A$2:$B$41,2,FALSE)</f>
        <v>FLS</v>
      </c>
      <c r="C351" t="s">
        <v>1643</v>
      </c>
      <c r="D351">
        <v>2020</v>
      </c>
      <c r="E351" t="s">
        <v>1659</v>
      </c>
      <c r="G351">
        <v>1</v>
      </c>
      <c r="H351">
        <v>1</v>
      </c>
      <c r="I351">
        <v>0</v>
      </c>
      <c r="J351">
        <v>3</v>
      </c>
    </row>
    <row r="352" spans="1:13" x14ac:dyDescent="0.3">
      <c r="A352" t="str">
        <f>VLOOKUP(E352,'colecciones 2019 tipos'!$A$3:$B$307,2,FALSE)</f>
        <v>L.A.</v>
      </c>
      <c r="B352" t="str">
        <f>VLOOKUP(C352,BIBLIOTECA!$A$2:$B$41,2,FALSE)</f>
        <v>FLS</v>
      </c>
      <c r="C352" t="s">
        <v>1643</v>
      </c>
      <c r="D352">
        <v>2020</v>
      </c>
      <c r="E352" t="s">
        <v>1660</v>
      </c>
      <c r="H352">
        <v>1</v>
      </c>
    </row>
    <row r="353" spans="1:13" x14ac:dyDescent="0.3">
      <c r="A353" t="str">
        <f>VLOOKUP(E353,'colecciones 2019 tipos'!$A$3:$B$307,2,FALSE)</f>
        <v>F. Antiguo</v>
      </c>
      <c r="B353" t="str">
        <f>VLOOKUP(C353,BIBLIOTECA!$A$2:$B$41,2,FALSE)</f>
        <v>FLS</v>
      </c>
      <c r="C353" t="s">
        <v>1643</v>
      </c>
      <c r="D353">
        <v>2020</v>
      </c>
      <c r="E353" t="s">
        <v>1661</v>
      </c>
      <c r="J353">
        <v>1</v>
      </c>
    </row>
    <row r="354" spans="1:13" x14ac:dyDescent="0.3">
      <c r="A354" t="str">
        <f>VLOOKUP(E354,'colecciones 2019 tipos'!$A$3:$B$307,2,FALSE)</f>
        <v>No librario</v>
      </c>
      <c r="B354" t="str">
        <f>VLOOKUP(C354,BIBLIOTECA!$A$2:$B$41,2,FALSE)</f>
        <v>GHI</v>
      </c>
      <c r="C354" t="s">
        <v>1662</v>
      </c>
      <c r="D354">
        <v>2020</v>
      </c>
      <c r="E354" t="s">
        <v>1505</v>
      </c>
      <c r="H354">
        <v>2</v>
      </c>
      <c r="I354">
        <v>2</v>
      </c>
      <c r="J354">
        <v>12</v>
      </c>
      <c r="K354">
        <v>0</v>
      </c>
      <c r="L354">
        <v>6</v>
      </c>
      <c r="M354">
        <v>0</v>
      </c>
    </row>
    <row r="355" spans="1:13" x14ac:dyDescent="0.3">
      <c r="A355" t="str">
        <f>VLOOKUP(E355,'colecciones 2019 tipos'!$A$3:$B$307,2,FALSE)</f>
        <v>No librario</v>
      </c>
      <c r="B355" t="str">
        <f>VLOOKUP(C355,BIBLIOTECA!$A$2:$B$41,2,FALSE)</f>
        <v>GHI</v>
      </c>
      <c r="C355" t="s">
        <v>1662</v>
      </c>
      <c r="D355">
        <v>2020</v>
      </c>
      <c r="E355" t="s">
        <v>1506</v>
      </c>
      <c r="H355">
        <v>2</v>
      </c>
      <c r="I355">
        <v>1</v>
      </c>
      <c r="J355">
        <v>5</v>
      </c>
      <c r="M355">
        <v>0</v>
      </c>
    </row>
    <row r="356" spans="1:13" x14ac:dyDescent="0.3">
      <c r="A356" t="str">
        <f>VLOOKUP(E356,'colecciones 2019 tipos'!$A$3:$B$307,2,FALSE)</f>
        <v>Ocio</v>
      </c>
      <c r="B356" t="str">
        <f>VLOOKUP(C356,BIBLIOTECA!$A$2:$B$41,2,FALSE)</f>
        <v>GHI</v>
      </c>
      <c r="C356" t="s">
        <v>1662</v>
      </c>
      <c r="D356">
        <v>2020</v>
      </c>
      <c r="E356" t="s">
        <v>1493</v>
      </c>
      <c r="F356">
        <v>1</v>
      </c>
      <c r="G356">
        <v>7</v>
      </c>
      <c r="H356">
        <v>106</v>
      </c>
      <c r="I356">
        <v>81</v>
      </c>
      <c r="J356">
        <v>35</v>
      </c>
      <c r="L356">
        <v>303</v>
      </c>
      <c r="M356">
        <v>0</v>
      </c>
    </row>
    <row r="357" spans="1:13" x14ac:dyDescent="0.3">
      <c r="A357" t="str">
        <f>VLOOKUP(E357,'colecciones 2019 tipos'!$A$3:$B$307,2,FALSE)</f>
        <v>Depósito</v>
      </c>
      <c r="B357" t="str">
        <f>VLOOKUP(C357,BIBLIOTECA!$A$2:$B$41,2,FALSE)</f>
        <v>GHI</v>
      </c>
      <c r="C357" t="s">
        <v>1662</v>
      </c>
      <c r="D357">
        <v>2020</v>
      </c>
      <c r="E357" t="s">
        <v>1439</v>
      </c>
      <c r="F357">
        <v>116</v>
      </c>
      <c r="G357">
        <v>725</v>
      </c>
      <c r="H357">
        <v>5569</v>
      </c>
      <c r="I357">
        <v>4071</v>
      </c>
      <c r="J357">
        <v>4312</v>
      </c>
      <c r="K357">
        <v>181</v>
      </c>
      <c r="L357">
        <v>3032</v>
      </c>
      <c r="M357">
        <v>8</v>
      </c>
    </row>
    <row r="358" spans="1:13" x14ac:dyDescent="0.3">
      <c r="A358" t="str">
        <f>VLOOKUP(E358,'colecciones 2019 tipos'!$A$3:$B$307,2,FALSE)</f>
        <v>Depósito</v>
      </c>
      <c r="B358" t="str">
        <f>VLOOKUP(C358,BIBLIOTECA!$A$2:$B$41,2,FALSE)</f>
        <v>GHI</v>
      </c>
      <c r="C358" t="s">
        <v>1662</v>
      </c>
      <c r="D358">
        <v>2020</v>
      </c>
      <c r="E358" t="s">
        <v>1445</v>
      </c>
      <c r="F358">
        <v>9</v>
      </c>
      <c r="G358">
        <v>53</v>
      </c>
      <c r="H358">
        <v>363</v>
      </c>
      <c r="I358">
        <v>331</v>
      </c>
      <c r="J358">
        <v>272</v>
      </c>
      <c r="K358">
        <v>0</v>
      </c>
      <c r="L358">
        <v>206</v>
      </c>
      <c r="M358">
        <v>0</v>
      </c>
    </row>
    <row r="359" spans="1:13" x14ac:dyDescent="0.3">
      <c r="A359" t="str">
        <f>VLOOKUP(E359,'colecciones 2019 tipos'!$A$3:$B$307,2,FALSE)</f>
        <v>Revistas</v>
      </c>
      <c r="B359" t="str">
        <f>VLOOKUP(C359,BIBLIOTECA!$A$2:$B$41,2,FALSE)</f>
        <v>GHI</v>
      </c>
      <c r="C359" t="s">
        <v>1662</v>
      </c>
      <c r="D359">
        <v>2020</v>
      </c>
      <c r="E359" t="s">
        <v>1668</v>
      </c>
      <c r="G359">
        <v>1</v>
      </c>
      <c r="H359">
        <v>1</v>
      </c>
      <c r="I359">
        <v>2</v>
      </c>
      <c r="J359">
        <v>1</v>
      </c>
      <c r="K359">
        <v>0</v>
      </c>
      <c r="M359">
        <v>0</v>
      </c>
    </row>
    <row r="360" spans="1:13" x14ac:dyDescent="0.3">
      <c r="A360" t="str">
        <f>VLOOKUP(E360,'colecciones 2019 tipos'!$A$3:$B$307,2,FALSE)</f>
        <v>F. Antiguo</v>
      </c>
      <c r="B360" t="str">
        <f>VLOOKUP(C360,BIBLIOTECA!$A$2:$B$41,2,FALSE)</f>
        <v>GHI</v>
      </c>
      <c r="C360" t="s">
        <v>1662</v>
      </c>
      <c r="D360">
        <v>2020</v>
      </c>
      <c r="E360" t="s">
        <v>1669</v>
      </c>
      <c r="F360">
        <v>1</v>
      </c>
      <c r="G360">
        <v>4</v>
      </c>
      <c r="H360">
        <v>22</v>
      </c>
      <c r="I360">
        <v>10</v>
      </c>
      <c r="J360">
        <v>27</v>
      </c>
      <c r="K360">
        <v>0</v>
      </c>
      <c r="L360">
        <v>26</v>
      </c>
      <c r="M360">
        <v>0</v>
      </c>
    </row>
    <row r="361" spans="1:13" x14ac:dyDescent="0.3">
      <c r="A361" t="str">
        <f>VLOOKUP(E361,'colecciones 2019 tipos'!$A$3:$B$307,2,FALSE)</f>
        <v>No librario</v>
      </c>
      <c r="B361" t="str">
        <f>VLOOKUP(C361,BIBLIOTECA!$A$2:$B$41,2,FALSE)</f>
        <v>GHI</v>
      </c>
      <c r="C361" t="s">
        <v>1662</v>
      </c>
      <c r="D361">
        <v>2020</v>
      </c>
      <c r="E361" t="s">
        <v>1670</v>
      </c>
      <c r="G361">
        <v>3</v>
      </c>
      <c r="H361">
        <v>42</v>
      </c>
      <c r="I361">
        <v>43</v>
      </c>
      <c r="J361">
        <v>39</v>
      </c>
      <c r="K361">
        <v>0</v>
      </c>
      <c r="L361">
        <v>16</v>
      </c>
      <c r="M361">
        <v>0</v>
      </c>
    </row>
    <row r="362" spans="1:13" x14ac:dyDescent="0.3">
      <c r="A362" t="str">
        <f>VLOOKUP(E362,'colecciones 2019 tipos'!$A$3:$B$307,2,FALSE)</f>
        <v>No librario</v>
      </c>
      <c r="B362" t="str">
        <f>VLOOKUP(C362,BIBLIOTECA!$A$2:$B$41,2,FALSE)</f>
        <v>GHI</v>
      </c>
      <c r="C362" t="s">
        <v>1662</v>
      </c>
      <c r="D362">
        <v>2020</v>
      </c>
      <c r="E362" t="s">
        <v>1671</v>
      </c>
      <c r="F362">
        <v>1</v>
      </c>
      <c r="G362">
        <v>48</v>
      </c>
      <c r="H362">
        <v>187</v>
      </c>
      <c r="I362">
        <v>60</v>
      </c>
      <c r="J362">
        <v>24</v>
      </c>
      <c r="L362">
        <v>4</v>
      </c>
      <c r="M362">
        <v>0</v>
      </c>
    </row>
    <row r="363" spans="1:13" x14ac:dyDescent="0.3">
      <c r="A363" t="str">
        <f>VLOOKUP(E363,'colecciones 2019 tipos'!$A$3:$B$307,2,FALSE)</f>
        <v>L.A.</v>
      </c>
      <c r="B363" t="str">
        <f>VLOOKUP(C363,BIBLIOTECA!$A$2:$B$41,2,FALSE)</f>
        <v>GHI</v>
      </c>
      <c r="C363" t="s">
        <v>1662</v>
      </c>
      <c r="D363">
        <v>2020</v>
      </c>
      <c r="E363" t="s">
        <v>1468</v>
      </c>
      <c r="L363">
        <v>2</v>
      </c>
    </row>
    <row r="364" spans="1:13" x14ac:dyDescent="0.3">
      <c r="A364" t="str">
        <f>VLOOKUP(E364,'colecciones 2019 tipos'!$A$3:$B$307,2,FALSE)</f>
        <v>L.A.</v>
      </c>
      <c r="B364" t="str">
        <f>VLOOKUP(C364,BIBLIOTECA!$A$2:$B$41,2,FALSE)</f>
        <v>GHI</v>
      </c>
      <c r="C364" t="s">
        <v>1662</v>
      </c>
      <c r="D364">
        <v>2020</v>
      </c>
      <c r="E364" t="s">
        <v>1441</v>
      </c>
      <c r="G364">
        <v>90</v>
      </c>
      <c r="H364">
        <v>2547</v>
      </c>
      <c r="I364">
        <v>802</v>
      </c>
      <c r="J364">
        <v>331</v>
      </c>
      <c r="K364">
        <v>0</v>
      </c>
      <c r="L364">
        <v>127</v>
      </c>
      <c r="M364">
        <v>0</v>
      </c>
    </row>
    <row r="365" spans="1:13" x14ac:dyDescent="0.3">
      <c r="A365" t="str">
        <f>VLOOKUP(E365,'colecciones 2019 tipos'!$A$3:$B$307,2,FALSE)</f>
        <v>Revistas</v>
      </c>
      <c r="B365" t="str">
        <f>VLOOKUP(C365,BIBLIOTECA!$A$2:$B$41,2,FALSE)</f>
        <v>GHI</v>
      </c>
      <c r="C365" t="s">
        <v>1662</v>
      </c>
      <c r="D365">
        <v>2020</v>
      </c>
      <c r="E365" t="s">
        <v>1674</v>
      </c>
      <c r="H365">
        <v>0</v>
      </c>
      <c r="J365">
        <v>1</v>
      </c>
      <c r="L365">
        <v>5</v>
      </c>
      <c r="M365">
        <v>0</v>
      </c>
    </row>
    <row r="366" spans="1:13" x14ac:dyDescent="0.3">
      <c r="A366" t="str">
        <f>VLOOKUP(E366,'colecciones 2019 tipos'!$A$3:$B$307,2,FALSE)</f>
        <v>L.A.</v>
      </c>
      <c r="B366" t="str">
        <f>VLOOKUP(C366,BIBLIOTECA!$A$2:$B$41,2,FALSE)</f>
        <v>GHI</v>
      </c>
      <c r="C366" t="s">
        <v>1662</v>
      </c>
      <c r="D366">
        <v>2020</v>
      </c>
      <c r="E366" t="s">
        <v>1675</v>
      </c>
      <c r="G366">
        <v>16</v>
      </c>
      <c r="H366">
        <v>325</v>
      </c>
      <c r="I366">
        <v>123</v>
      </c>
      <c r="J366">
        <v>62</v>
      </c>
      <c r="K366">
        <v>0</v>
      </c>
      <c r="L366">
        <v>17</v>
      </c>
      <c r="M366">
        <v>0</v>
      </c>
    </row>
    <row r="367" spans="1:13" x14ac:dyDescent="0.3">
      <c r="A367" t="str">
        <f>VLOOKUP(E367,'colecciones 2019 tipos'!$A$3:$B$307,2,FALSE)</f>
        <v>L.A.</v>
      </c>
      <c r="B367" t="str">
        <f>VLOOKUP(C367,BIBLIOTECA!$A$2:$B$41,2,FALSE)</f>
        <v>GHI</v>
      </c>
      <c r="C367" t="s">
        <v>1662</v>
      </c>
      <c r="D367">
        <v>2020</v>
      </c>
      <c r="E367" t="s">
        <v>1676</v>
      </c>
      <c r="G367">
        <v>122</v>
      </c>
      <c r="H367">
        <v>2271</v>
      </c>
      <c r="I367">
        <v>571</v>
      </c>
      <c r="J367">
        <v>347</v>
      </c>
      <c r="K367">
        <v>0</v>
      </c>
      <c r="L367">
        <v>143</v>
      </c>
      <c r="M367">
        <v>0</v>
      </c>
    </row>
    <row r="368" spans="1:13" x14ac:dyDescent="0.3">
      <c r="A368" t="str">
        <f>VLOOKUP(E368,'colecciones 2019 tipos'!$A$3:$B$307,2,FALSE)</f>
        <v>L.A.</v>
      </c>
      <c r="B368" t="str">
        <f>VLOOKUP(C368,BIBLIOTECA!$A$2:$B$41,2,FALSE)</f>
        <v>GHI</v>
      </c>
      <c r="C368" t="s">
        <v>1662</v>
      </c>
      <c r="D368">
        <v>2020</v>
      </c>
      <c r="E368" t="s">
        <v>1677</v>
      </c>
      <c r="G368">
        <v>18</v>
      </c>
      <c r="H368">
        <v>346</v>
      </c>
      <c r="I368">
        <v>97</v>
      </c>
      <c r="J368">
        <v>64</v>
      </c>
      <c r="K368">
        <v>0</v>
      </c>
      <c r="L368">
        <v>28</v>
      </c>
      <c r="M368">
        <v>0</v>
      </c>
    </row>
    <row r="369" spans="1:13" x14ac:dyDescent="0.3">
      <c r="A369" t="s">
        <v>50</v>
      </c>
      <c r="B369" t="str">
        <f>VLOOKUP(C369,BIBLIOTECA!$A$2:$B$41,2,FALSE)</f>
        <v>GHI</v>
      </c>
      <c r="C369" t="s">
        <v>1662</v>
      </c>
      <c r="D369">
        <v>2020</v>
      </c>
      <c r="E369" t="s">
        <v>1845</v>
      </c>
      <c r="G369">
        <v>10</v>
      </c>
      <c r="H369">
        <v>103</v>
      </c>
      <c r="I369">
        <v>44</v>
      </c>
      <c r="J369">
        <v>7</v>
      </c>
      <c r="M369">
        <v>0</v>
      </c>
    </row>
    <row r="370" spans="1:13" x14ac:dyDescent="0.3">
      <c r="A370" t="str">
        <f>VLOOKUP(E370,'colecciones 2019 tipos'!$A$3:$B$307,2,FALSE)</f>
        <v>Depósito</v>
      </c>
      <c r="B370" t="str">
        <f>VLOOKUP(C370,BIBLIOTECA!$A$2:$B$41,2,FALSE)</f>
        <v>GHI</v>
      </c>
      <c r="C370" t="s">
        <v>1662</v>
      </c>
      <c r="D370">
        <v>2020</v>
      </c>
      <c r="E370" t="s">
        <v>12</v>
      </c>
      <c r="J370">
        <v>1</v>
      </c>
      <c r="K370">
        <v>1</v>
      </c>
      <c r="L370">
        <v>18</v>
      </c>
      <c r="M370">
        <v>0</v>
      </c>
    </row>
    <row r="371" spans="1:13" x14ac:dyDescent="0.3">
      <c r="A371" t="str">
        <f>VLOOKUP(E371,'colecciones 2019 tipos'!$A$3:$B$307,2,FALSE)</f>
        <v>No librario</v>
      </c>
      <c r="B371" t="str">
        <f>VLOOKUP(C371,BIBLIOTECA!$A$2:$B$41,2,FALSE)</f>
        <v>GHI</v>
      </c>
      <c r="C371" t="s">
        <v>1662</v>
      </c>
      <c r="D371">
        <v>2020</v>
      </c>
      <c r="E371" t="s">
        <v>1678</v>
      </c>
      <c r="F371">
        <v>1</v>
      </c>
      <c r="G371">
        <v>5</v>
      </c>
      <c r="H371">
        <v>6</v>
      </c>
      <c r="I371">
        <v>10</v>
      </c>
      <c r="J371">
        <v>42</v>
      </c>
      <c r="L371">
        <v>107</v>
      </c>
      <c r="M371">
        <v>0</v>
      </c>
    </row>
    <row r="372" spans="1:13" x14ac:dyDescent="0.3">
      <c r="A372" t="str">
        <f>VLOOKUP(E372,'colecciones 2019 tipos'!$A$3:$B$307,2,FALSE)</f>
        <v>No librario</v>
      </c>
      <c r="B372" t="str">
        <f>VLOOKUP(C372,BIBLIOTECA!$A$2:$B$41,2,FALSE)</f>
        <v>GHI</v>
      </c>
      <c r="C372" t="s">
        <v>1662</v>
      </c>
      <c r="D372">
        <v>2020</v>
      </c>
      <c r="E372" t="s">
        <v>1679</v>
      </c>
      <c r="F372">
        <v>1</v>
      </c>
      <c r="H372">
        <v>1</v>
      </c>
      <c r="J372">
        <v>1</v>
      </c>
      <c r="L372">
        <v>12</v>
      </c>
      <c r="M372">
        <v>0</v>
      </c>
    </row>
    <row r="373" spans="1:13" x14ac:dyDescent="0.3">
      <c r="A373" t="str">
        <f>VLOOKUP(E373,'colecciones 2019 tipos'!$A$3:$B$307,2,FALSE)</f>
        <v>Revistas</v>
      </c>
      <c r="B373" t="str">
        <f>VLOOKUP(C373,BIBLIOTECA!$A$2:$B$41,2,FALSE)</f>
        <v>GHI</v>
      </c>
      <c r="C373" t="s">
        <v>1662</v>
      </c>
      <c r="D373">
        <v>2020</v>
      </c>
      <c r="E373" t="s">
        <v>1821</v>
      </c>
      <c r="J373">
        <v>1</v>
      </c>
      <c r="M373">
        <v>0</v>
      </c>
    </row>
    <row r="374" spans="1:13" x14ac:dyDescent="0.3">
      <c r="A374" t="str">
        <f>VLOOKUP(E374,'colecciones 2019 tipos'!$A$3:$B$307,2,FALSE)</f>
        <v>Referencia</v>
      </c>
      <c r="B374" t="str">
        <f>VLOOKUP(C374,BIBLIOTECA!$A$2:$B$41,2,FALSE)</f>
        <v>GHI</v>
      </c>
      <c r="C374" t="s">
        <v>1662</v>
      </c>
      <c r="D374">
        <v>2020</v>
      </c>
      <c r="E374" t="s">
        <v>1442</v>
      </c>
      <c r="H374">
        <v>32</v>
      </c>
      <c r="I374">
        <v>18</v>
      </c>
      <c r="J374">
        <v>16</v>
      </c>
      <c r="K374">
        <v>1</v>
      </c>
      <c r="L374">
        <v>13</v>
      </c>
      <c r="M374">
        <v>0</v>
      </c>
    </row>
    <row r="375" spans="1:13" x14ac:dyDescent="0.3">
      <c r="A375" t="str">
        <f>VLOOKUP(E375,'colecciones 2019 tipos'!$A$3:$B$307,2,FALSE)</f>
        <v>Depósito</v>
      </c>
      <c r="B375" t="str">
        <f>VLOOKUP(C375,BIBLIOTECA!$A$2:$B$41,2,FALSE)</f>
        <v>GHI</v>
      </c>
      <c r="C375" t="s">
        <v>1662</v>
      </c>
      <c r="D375">
        <v>2020</v>
      </c>
      <c r="E375" t="s">
        <v>1680</v>
      </c>
      <c r="F375">
        <v>3</v>
      </c>
      <c r="G375">
        <v>8</v>
      </c>
      <c r="H375">
        <v>69</v>
      </c>
      <c r="I375">
        <v>52</v>
      </c>
      <c r="J375">
        <v>48</v>
      </c>
      <c r="K375">
        <v>0</v>
      </c>
      <c r="L375">
        <v>6</v>
      </c>
      <c r="M375">
        <v>0</v>
      </c>
    </row>
    <row r="376" spans="1:13" x14ac:dyDescent="0.3">
      <c r="A376" t="str">
        <f>VLOOKUP(E376,'colecciones 2019 tipos'!$A$3:$B$307,2,FALSE)</f>
        <v>Revistas</v>
      </c>
      <c r="B376" t="str">
        <f>VLOOKUP(C376,BIBLIOTECA!$A$2:$B$41,2,FALSE)</f>
        <v>GHI</v>
      </c>
      <c r="C376" t="s">
        <v>1662</v>
      </c>
      <c r="D376">
        <v>2020</v>
      </c>
      <c r="E376" t="s">
        <v>1452</v>
      </c>
      <c r="K376">
        <v>0</v>
      </c>
    </row>
    <row r="377" spans="1:13" x14ac:dyDescent="0.3">
      <c r="A377" t="str">
        <f>VLOOKUP(E377,'colecciones 2019 tipos'!$A$3:$B$307,2,FALSE)</f>
        <v>L.A.</v>
      </c>
      <c r="B377" t="str">
        <f>VLOOKUP(C377,BIBLIOTECA!$A$2:$B$41,2,FALSE)</f>
        <v>GHI</v>
      </c>
      <c r="C377" t="s">
        <v>1662</v>
      </c>
      <c r="D377">
        <v>2020</v>
      </c>
      <c r="E377" t="s">
        <v>1453</v>
      </c>
      <c r="L377">
        <v>1</v>
      </c>
    </row>
    <row r="378" spans="1:13" x14ac:dyDescent="0.3">
      <c r="A378" t="str">
        <f>VLOOKUP(E378,'colecciones 2019 tipos'!$A$3:$B$307,2,FALSE)</f>
        <v>Ocio</v>
      </c>
      <c r="B378" t="str">
        <f>VLOOKUP(C378,BIBLIOTECA!$A$2:$B$41,2,FALSE)</f>
        <v>FDI</v>
      </c>
      <c r="C378" t="s">
        <v>1681</v>
      </c>
      <c r="D378">
        <v>2020</v>
      </c>
      <c r="E378" t="s">
        <v>1822</v>
      </c>
      <c r="F378">
        <v>1</v>
      </c>
      <c r="G378">
        <v>1</v>
      </c>
      <c r="H378">
        <v>62</v>
      </c>
      <c r="I378">
        <v>40</v>
      </c>
      <c r="J378">
        <v>33</v>
      </c>
      <c r="K378">
        <v>0</v>
      </c>
      <c r="L378">
        <v>5</v>
      </c>
      <c r="M378">
        <v>0</v>
      </c>
    </row>
    <row r="379" spans="1:13" x14ac:dyDescent="0.3">
      <c r="A379" t="str">
        <f>VLOOKUP(E379,'colecciones 2019 tipos'!$A$3:$B$307,2,FALSE)</f>
        <v>Depósito</v>
      </c>
      <c r="B379" t="str">
        <f>VLOOKUP(C379,BIBLIOTECA!$A$2:$B$41,2,FALSE)</f>
        <v>FDI</v>
      </c>
      <c r="C379" t="s">
        <v>1681</v>
      </c>
      <c r="D379">
        <v>2020</v>
      </c>
      <c r="E379" t="s">
        <v>1683</v>
      </c>
      <c r="I379">
        <v>0</v>
      </c>
      <c r="J379">
        <v>0</v>
      </c>
      <c r="L379">
        <v>0</v>
      </c>
      <c r="M379">
        <v>0</v>
      </c>
    </row>
    <row r="380" spans="1:13" x14ac:dyDescent="0.3">
      <c r="A380" t="e">
        <f>VLOOKUP(E380,'colecciones 2019 tipos'!$A$3:$B$307,2,FALSE)</f>
        <v>#N/A</v>
      </c>
      <c r="B380" t="str">
        <f>VLOOKUP(C380,BIBLIOTECA!$A$2:$B$41,2,FALSE)</f>
        <v>FDI</v>
      </c>
      <c r="C380" t="s">
        <v>1681</v>
      </c>
      <c r="D380">
        <v>2020</v>
      </c>
      <c r="E380" t="s">
        <v>1858</v>
      </c>
      <c r="L380">
        <v>3</v>
      </c>
    </row>
    <row r="381" spans="1:13" x14ac:dyDescent="0.3">
      <c r="A381" t="str">
        <f>VLOOKUP(E381,'colecciones 2019 tipos'!$A$3:$B$307,2,FALSE)</f>
        <v>No librario</v>
      </c>
      <c r="B381" t="str">
        <f>VLOOKUP(C381,BIBLIOTECA!$A$2:$B$41,2,FALSE)</f>
        <v>FDI</v>
      </c>
      <c r="C381" t="s">
        <v>1681</v>
      </c>
      <c r="D381">
        <v>2020</v>
      </c>
      <c r="E381" t="s">
        <v>1685</v>
      </c>
      <c r="H381">
        <v>1</v>
      </c>
      <c r="I381">
        <v>3</v>
      </c>
      <c r="J381">
        <v>0</v>
      </c>
      <c r="M381">
        <v>0</v>
      </c>
    </row>
    <row r="382" spans="1:13" x14ac:dyDescent="0.3">
      <c r="A382" t="str">
        <f>VLOOKUP(E382,'colecciones 2019 tipos'!$A$3:$B$307,2,FALSE)</f>
        <v>Depósito</v>
      </c>
      <c r="B382" t="str">
        <f>VLOOKUP(C382,BIBLIOTECA!$A$2:$B$41,2,FALSE)</f>
        <v>FDI</v>
      </c>
      <c r="C382" t="s">
        <v>1681</v>
      </c>
      <c r="D382">
        <v>2020</v>
      </c>
      <c r="E382" t="s">
        <v>1439</v>
      </c>
      <c r="H382">
        <v>7</v>
      </c>
      <c r="I382">
        <v>6</v>
      </c>
      <c r="J382">
        <v>1</v>
      </c>
      <c r="L382">
        <v>2</v>
      </c>
      <c r="M382">
        <v>0</v>
      </c>
    </row>
    <row r="383" spans="1:13" x14ac:dyDescent="0.3">
      <c r="A383" t="str">
        <f>VLOOKUP(E383,'colecciones 2019 tipos'!$A$3:$B$307,2,FALSE)</f>
        <v>No librario</v>
      </c>
      <c r="B383" t="str">
        <f>VLOOKUP(C383,BIBLIOTECA!$A$2:$B$41,2,FALSE)</f>
        <v>FDI</v>
      </c>
      <c r="C383" t="s">
        <v>1681</v>
      </c>
      <c r="D383">
        <v>2020</v>
      </c>
      <c r="E383" t="s">
        <v>1687</v>
      </c>
      <c r="G383">
        <v>2</v>
      </c>
      <c r="H383">
        <v>439</v>
      </c>
      <c r="I383">
        <v>30</v>
      </c>
      <c r="J383">
        <v>7</v>
      </c>
      <c r="L383">
        <v>1</v>
      </c>
    </row>
    <row r="384" spans="1:13" x14ac:dyDescent="0.3">
      <c r="A384" t="str">
        <f>VLOOKUP(E384,'colecciones 2019 tipos'!$A$3:$B$307,2,FALSE)</f>
        <v>Mat. Especiales</v>
      </c>
      <c r="B384" t="str">
        <f>VLOOKUP(C384,BIBLIOTECA!$A$2:$B$41,2,FALSE)</f>
        <v>FDI</v>
      </c>
      <c r="C384" t="s">
        <v>1681</v>
      </c>
      <c r="D384">
        <v>2020</v>
      </c>
      <c r="E384" t="s">
        <v>1823</v>
      </c>
      <c r="H384">
        <v>10</v>
      </c>
      <c r="I384">
        <v>4</v>
      </c>
      <c r="J384">
        <v>2</v>
      </c>
      <c r="L384">
        <v>1</v>
      </c>
    </row>
    <row r="385" spans="1:13" x14ac:dyDescent="0.3">
      <c r="A385" t="str">
        <f>VLOOKUP(E385,'colecciones 2019 tipos'!$A$3:$B$307,2,FALSE)</f>
        <v>Depósito</v>
      </c>
      <c r="B385" t="str">
        <f>VLOOKUP(C385,BIBLIOTECA!$A$2:$B$41,2,FALSE)</f>
        <v>FDI</v>
      </c>
      <c r="C385" t="s">
        <v>1681</v>
      </c>
      <c r="D385">
        <v>2020</v>
      </c>
      <c r="E385" t="s">
        <v>1472</v>
      </c>
      <c r="H385">
        <v>1</v>
      </c>
      <c r="J385">
        <v>0</v>
      </c>
      <c r="K385">
        <v>3</v>
      </c>
    </row>
    <row r="386" spans="1:13" x14ac:dyDescent="0.3">
      <c r="A386" t="str">
        <f>VLOOKUP(E386,'colecciones 2019 tipos'!$A$3:$B$307,2,FALSE)</f>
        <v>Mat. Especiales</v>
      </c>
      <c r="B386" t="str">
        <f>VLOOKUP(C386,BIBLIOTECA!$A$2:$B$41,2,FALSE)</f>
        <v>FDI</v>
      </c>
      <c r="C386" t="s">
        <v>1681</v>
      </c>
      <c r="D386">
        <v>2020</v>
      </c>
      <c r="E386" t="s">
        <v>1511</v>
      </c>
      <c r="H386">
        <v>1</v>
      </c>
      <c r="I386">
        <v>3</v>
      </c>
      <c r="J386">
        <v>1</v>
      </c>
      <c r="K386">
        <v>0</v>
      </c>
      <c r="L386">
        <v>0</v>
      </c>
    </row>
    <row r="387" spans="1:13" x14ac:dyDescent="0.3">
      <c r="A387" t="s">
        <v>50</v>
      </c>
      <c r="B387" t="str">
        <f>VLOOKUP(C387,BIBLIOTECA!$A$2:$B$41,2,FALSE)</f>
        <v>FDI</v>
      </c>
      <c r="C387" t="s">
        <v>1681</v>
      </c>
      <c r="D387">
        <v>2020</v>
      </c>
      <c r="E387" t="s">
        <v>1845</v>
      </c>
      <c r="H387">
        <v>256</v>
      </c>
      <c r="I387">
        <v>36</v>
      </c>
      <c r="J387">
        <v>5</v>
      </c>
      <c r="L387">
        <v>5</v>
      </c>
    </row>
    <row r="388" spans="1:13" x14ac:dyDescent="0.3">
      <c r="A388" t="str">
        <f>VLOOKUP(E388,'colecciones 2019 tipos'!$A$3:$B$307,2,FALSE)</f>
        <v>L.A.</v>
      </c>
      <c r="B388" t="str">
        <f>VLOOKUP(C388,BIBLIOTECA!$A$2:$B$41,2,FALSE)</f>
        <v>FDI</v>
      </c>
      <c r="C388" t="s">
        <v>1681</v>
      </c>
      <c r="D388">
        <v>2020</v>
      </c>
      <c r="E388" t="s">
        <v>1528</v>
      </c>
      <c r="G388">
        <v>9</v>
      </c>
      <c r="H388">
        <v>1479</v>
      </c>
      <c r="I388">
        <v>482</v>
      </c>
      <c r="J388">
        <v>181</v>
      </c>
      <c r="K388">
        <v>15</v>
      </c>
      <c r="L388">
        <v>22</v>
      </c>
      <c r="M388">
        <v>0</v>
      </c>
    </row>
    <row r="389" spans="1:13" x14ac:dyDescent="0.3">
      <c r="A389" t="str">
        <f>VLOOKUP(E389,'colecciones 2019 tipos'!$A$3:$B$307,2,FALSE)</f>
        <v>L.A.</v>
      </c>
      <c r="B389" t="str">
        <f>VLOOKUP(C389,BIBLIOTECA!$A$2:$B$41,2,FALSE)</f>
        <v>FDI</v>
      </c>
      <c r="C389" t="s">
        <v>1681</v>
      </c>
      <c r="D389">
        <v>2020</v>
      </c>
      <c r="E389" t="s">
        <v>1689</v>
      </c>
      <c r="H389">
        <v>19</v>
      </c>
      <c r="I389">
        <v>6</v>
      </c>
      <c r="J389">
        <v>1</v>
      </c>
      <c r="L389">
        <v>3</v>
      </c>
      <c r="M389">
        <v>0</v>
      </c>
    </row>
    <row r="390" spans="1:13" x14ac:dyDescent="0.3">
      <c r="A390" t="str">
        <f>VLOOKUP(E390,'colecciones 2019 tipos'!$A$3:$B$307,2,FALSE)</f>
        <v>Depósito</v>
      </c>
      <c r="B390" t="str">
        <f>VLOOKUP(C390,BIBLIOTECA!$A$2:$B$41,2,FALSE)</f>
        <v>FDI</v>
      </c>
      <c r="C390" t="s">
        <v>1681</v>
      </c>
      <c r="D390">
        <v>2020</v>
      </c>
      <c r="E390" t="s">
        <v>12</v>
      </c>
      <c r="H390">
        <v>0</v>
      </c>
      <c r="I390">
        <v>1</v>
      </c>
      <c r="K390">
        <v>0</v>
      </c>
      <c r="M390">
        <v>0</v>
      </c>
    </row>
    <row r="391" spans="1:13" x14ac:dyDescent="0.3">
      <c r="A391" t="str">
        <f>VLOOKUP(E391,'colecciones 2019 tipos'!$A$3:$B$307,2,FALSE)</f>
        <v>S. Grupo</v>
      </c>
      <c r="B391" t="str">
        <f>VLOOKUP(C391,BIBLIOTECA!$A$2:$B$41,2,FALSE)</f>
        <v>FDI</v>
      </c>
      <c r="C391" t="s">
        <v>1681</v>
      </c>
      <c r="D391">
        <v>2020</v>
      </c>
      <c r="E391" t="s">
        <v>1690</v>
      </c>
      <c r="H391">
        <v>156</v>
      </c>
      <c r="I391">
        <v>8</v>
      </c>
      <c r="J391">
        <v>7</v>
      </c>
    </row>
    <row r="392" spans="1:13" x14ac:dyDescent="0.3">
      <c r="A392" t="str">
        <f>VLOOKUP(E392,'colecciones 2019 tipos'!$A$3:$B$307,2,FALSE)</f>
        <v>Tesis</v>
      </c>
      <c r="B392" t="str">
        <f>VLOOKUP(C392,BIBLIOTECA!$A$2:$B$41,2,FALSE)</f>
        <v>FDI</v>
      </c>
      <c r="C392" t="s">
        <v>1681</v>
      </c>
      <c r="D392">
        <v>2020</v>
      </c>
      <c r="E392" t="s">
        <v>1455</v>
      </c>
      <c r="H392">
        <v>1</v>
      </c>
      <c r="J392">
        <v>0</v>
      </c>
    </row>
    <row r="393" spans="1:13" x14ac:dyDescent="0.3">
      <c r="A393" t="str">
        <f>VLOOKUP(E393,'colecciones 2019 tipos'!$A$3:$B$307,2,FALSE)</f>
        <v>Ocio</v>
      </c>
      <c r="B393" t="str">
        <f>VLOOKUP(C393,BIBLIOTECA!$A$2:$B$41,2,FALSE)</f>
        <v>FDI</v>
      </c>
      <c r="C393" t="s">
        <v>1681</v>
      </c>
      <c r="D393">
        <v>2020</v>
      </c>
      <c r="E393" t="s">
        <v>1691</v>
      </c>
      <c r="H393">
        <v>0</v>
      </c>
      <c r="M393">
        <v>0</v>
      </c>
    </row>
    <row r="394" spans="1:13" x14ac:dyDescent="0.3">
      <c r="A394" t="str">
        <f>VLOOKUP(E394,'colecciones 2019 tipos'!$A$3:$B$307,2,FALSE)</f>
        <v>Mat. Especiales</v>
      </c>
      <c r="B394" t="str">
        <f>VLOOKUP(C394,BIBLIOTECA!$A$2:$B$41,2,FALSE)</f>
        <v>FDI</v>
      </c>
      <c r="C394" t="s">
        <v>1681</v>
      </c>
      <c r="D394">
        <v>2020</v>
      </c>
      <c r="E394" t="s">
        <v>1824</v>
      </c>
      <c r="H394">
        <v>113</v>
      </c>
      <c r="I394">
        <v>8</v>
      </c>
      <c r="J394">
        <v>4</v>
      </c>
      <c r="L394">
        <v>5</v>
      </c>
      <c r="M394">
        <v>0</v>
      </c>
    </row>
    <row r="395" spans="1:13" x14ac:dyDescent="0.3">
      <c r="A395" t="str">
        <f>VLOOKUP(E395,'colecciones 2019 tipos'!$A$3:$B$307,2,FALSE)</f>
        <v>Tesis</v>
      </c>
      <c r="B395" t="str">
        <f>VLOOKUP(C395,BIBLIOTECA!$A$2:$B$41,2,FALSE)</f>
        <v>OPT</v>
      </c>
      <c r="C395" t="s">
        <v>1692</v>
      </c>
      <c r="D395">
        <v>2020</v>
      </c>
      <c r="E395" t="s">
        <v>1796</v>
      </c>
      <c r="I395">
        <v>3</v>
      </c>
      <c r="M395">
        <v>0</v>
      </c>
    </row>
    <row r="396" spans="1:13" x14ac:dyDescent="0.3">
      <c r="A396" t="str">
        <f>VLOOKUP(E396,'colecciones 2019 tipos'!$A$3:$B$307,2,FALSE)</f>
        <v>Ocio</v>
      </c>
      <c r="B396" t="str">
        <f>VLOOKUP(C396,BIBLIOTECA!$A$2:$B$41,2,FALSE)</f>
        <v>MED</v>
      </c>
      <c r="C396" t="s">
        <v>1693</v>
      </c>
      <c r="D396">
        <v>2020</v>
      </c>
      <c r="E396" t="s">
        <v>1466</v>
      </c>
      <c r="H396">
        <v>14</v>
      </c>
      <c r="I396">
        <v>82</v>
      </c>
      <c r="J396">
        <v>19</v>
      </c>
      <c r="L396">
        <v>0</v>
      </c>
      <c r="M396">
        <v>0</v>
      </c>
    </row>
    <row r="397" spans="1:13" x14ac:dyDescent="0.3">
      <c r="A397" t="str">
        <f>VLOOKUP(E397,'colecciones 2019 tipos'!$A$3:$B$307,2,FALSE)</f>
        <v>Depósito</v>
      </c>
      <c r="B397" t="str">
        <f>VLOOKUP(C397,BIBLIOTECA!$A$2:$B$41,2,FALSE)</f>
        <v>MED</v>
      </c>
      <c r="C397" t="s">
        <v>1693</v>
      </c>
      <c r="D397">
        <v>2020</v>
      </c>
      <c r="E397" t="s">
        <v>1439</v>
      </c>
      <c r="G397">
        <v>1</v>
      </c>
      <c r="H397">
        <v>41</v>
      </c>
      <c r="I397">
        <v>20</v>
      </c>
      <c r="J397">
        <v>27</v>
      </c>
      <c r="K397">
        <v>0</v>
      </c>
      <c r="L397">
        <v>4</v>
      </c>
      <c r="M397">
        <v>0</v>
      </c>
    </row>
    <row r="398" spans="1:13" x14ac:dyDescent="0.3">
      <c r="A398" t="str">
        <f>VLOOKUP(E398,'colecciones 2019 tipos'!$A$3:$B$307,2,FALSE)</f>
        <v>Depósito</v>
      </c>
      <c r="B398" t="str">
        <f>VLOOKUP(C398,BIBLIOTECA!$A$2:$B$41,2,FALSE)</f>
        <v>MED</v>
      </c>
      <c r="C398" t="s">
        <v>1693</v>
      </c>
      <c r="D398">
        <v>2020</v>
      </c>
      <c r="E398" t="s">
        <v>1445</v>
      </c>
      <c r="I398">
        <v>1</v>
      </c>
      <c r="J398">
        <v>2</v>
      </c>
      <c r="L398">
        <v>4</v>
      </c>
      <c r="M398">
        <v>0</v>
      </c>
    </row>
    <row r="399" spans="1:13" x14ac:dyDescent="0.3">
      <c r="A399" t="str">
        <f>VLOOKUP(E399,'colecciones 2019 tipos'!$A$3:$B$307,2,FALSE)</f>
        <v>Departamento</v>
      </c>
      <c r="B399" t="str">
        <f>VLOOKUP(C399,BIBLIOTECA!$A$2:$B$41,2,FALSE)</f>
        <v>MED</v>
      </c>
      <c r="C399" t="s">
        <v>1693</v>
      </c>
      <c r="D399">
        <v>2020</v>
      </c>
      <c r="E399" t="s">
        <v>1694</v>
      </c>
      <c r="J399">
        <v>5</v>
      </c>
    </row>
    <row r="400" spans="1:13" x14ac:dyDescent="0.3">
      <c r="A400" t="str">
        <f>VLOOKUP(E400,'colecciones 2019 tipos'!$A$3:$B$307,2,FALSE)</f>
        <v>Departamento</v>
      </c>
      <c r="B400" t="str">
        <f>VLOOKUP(C400,BIBLIOTECA!$A$2:$B$41,2,FALSE)</f>
        <v>MED</v>
      </c>
      <c r="C400" t="s">
        <v>1693</v>
      </c>
      <c r="D400">
        <v>2020</v>
      </c>
      <c r="E400" t="s">
        <v>1695</v>
      </c>
      <c r="J400">
        <v>0</v>
      </c>
      <c r="M400">
        <v>0</v>
      </c>
    </row>
    <row r="401" spans="1:13" x14ac:dyDescent="0.3">
      <c r="A401" t="str">
        <f>VLOOKUP(E401,'colecciones 2019 tipos'!$A$3:$B$307,2,FALSE)</f>
        <v>Departamento</v>
      </c>
      <c r="B401" t="str">
        <f>VLOOKUP(C401,BIBLIOTECA!$A$2:$B$41,2,FALSE)</f>
        <v>MED</v>
      </c>
      <c r="C401" t="s">
        <v>1693</v>
      </c>
      <c r="D401">
        <v>2020</v>
      </c>
      <c r="E401" t="s">
        <v>1696</v>
      </c>
      <c r="J401">
        <v>7</v>
      </c>
    </row>
    <row r="402" spans="1:13" x14ac:dyDescent="0.3">
      <c r="A402" t="str">
        <f>VLOOKUP(E402,'colecciones 2019 tipos'!$A$3:$B$307,2,FALSE)</f>
        <v>Departamento</v>
      </c>
      <c r="B402" t="str">
        <f>VLOOKUP(C402,BIBLIOTECA!$A$2:$B$41,2,FALSE)</f>
        <v>MED</v>
      </c>
      <c r="C402" t="s">
        <v>1693</v>
      </c>
      <c r="D402">
        <v>2020</v>
      </c>
      <c r="E402" t="s">
        <v>1697</v>
      </c>
      <c r="I402">
        <v>0</v>
      </c>
      <c r="J402">
        <v>0</v>
      </c>
    </row>
    <row r="403" spans="1:13" x14ac:dyDescent="0.3">
      <c r="A403" t="str">
        <f>VLOOKUP(E403,'colecciones 2019 tipos'!$A$3:$B$307,2,FALSE)</f>
        <v>Departamento</v>
      </c>
      <c r="B403" t="str">
        <f>VLOOKUP(C403,BIBLIOTECA!$A$2:$B$41,2,FALSE)</f>
        <v>MED</v>
      </c>
      <c r="C403" t="s">
        <v>1693</v>
      </c>
      <c r="D403">
        <v>2020</v>
      </c>
      <c r="E403" t="s">
        <v>1623</v>
      </c>
      <c r="J403">
        <v>1</v>
      </c>
    </row>
    <row r="404" spans="1:13" x14ac:dyDescent="0.3">
      <c r="A404" t="str">
        <f>VLOOKUP(E404,'colecciones 2019 tipos'!$A$3:$B$307,2,FALSE)</f>
        <v>Departamento</v>
      </c>
      <c r="B404" t="str">
        <f>VLOOKUP(C404,BIBLIOTECA!$A$2:$B$41,2,FALSE)</f>
        <v>MED</v>
      </c>
      <c r="C404" t="s">
        <v>1693</v>
      </c>
      <c r="D404">
        <v>2020</v>
      </c>
      <c r="E404" t="s">
        <v>1698</v>
      </c>
      <c r="J404">
        <v>8</v>
      </c>
    </row>
    <row r="405" spans="1:13" x14ac:dyDescent="0.3">
      <c r="A405" t="e">
        <f>VLOOKUP(E405,'colecciones 2019 tipos'!$A$3:$B$307,2,FALSE)</f>
        <v>#N/A</v>
      </c>
      <c r="B405" t="str">
        <f>VLOOKUP(C405,BIBLIOTECA!$A$2:$B$41,2,FALSE)</f>
        <v>MED</v>
      </c>
      <c r="C405" t="s">
        <v>1693</v>
      </c>
      <c r="D405">
        <v>2020</v>
      </c>
      <c r="E405" t="s">
        <v>1699</v>
      </c>
      <c r="J405">
        <v>0</v>
      </c>
    </row>
    <row r="406" spans="1:13" x14ac:dyDescent="0.3">
      <c r="A406" t="str">
        <f>VLOOKUP(E406,'colecciones 2019 tipos'!$A$3:$B$307,2,FALSE)</f>
        <v>Departamento</v>
      </c>
      <c r="B406" t="str">
        <f>VLOOKUP(C406,BIBLIOTECA!$A$2:$B$41,2,FALSE)</f>
        <v>MED</v>
      </c>
      <c r="C406" t="s">
        <v>1693</v>
      </c>
      <c r="D406">
        <v>2020</v>
      </c>
      <c r="E406" t="s">
        <v>1700</v>
      </c>
      <c r="J406">
        <v>22</v>
      </c>
    </row>
    <row r="407" spans="1:13" x14ac:dyDescent="0.3">
      <c r="A407" t="str">
        <f>VLOOKUP(E407,'colecciones 2019 tipos'!$A$3:$B$307,2,FALSE)</f>
        <v>Departamento</v>
      </c>
      <c r="B407" t="str">
        <f>VLOOKUP(C407,BIBLIOTECA!$A$2:$B$41,2,FALSE)</f>
        <v>MED</v>
      </c>
      <c r="C407" t="s">
        <v>1693</v>
      </c>
      <c r="D407">
        <v>2020</v>
      </c>
      <c r="E407" t="s">
        <v>1701</v>
      </c>
      <c r="J407">
        <v>2</v>
      </c>
    </row>
    <row r="408" spans="1:13" x14ac:dyDescent="0.3">
      <c r="A408" t="str">
        <f>VLOOKUP(E408,'colecciones 2019 tipos'!$A$3:$B$307,2,FALSE)</f>
        <v>Departamento</v>
      </c>
      <c r="B408" t="str">
        <f>VLOOKUP(C408,BIBLIOTECA!$A$2:$B$41,2,FALSE)</f>
        <v>MED</v>
      </c>
      <c r="C408" t="s">
        <v>1693</v>
      </c>
      <c r="D408">
        <v>2020</v>
      </c>
      <c r="E408" t="s">
        <v>1702</v>
      </c>
      <c r="I408">
        <v>0</v>
      </c>
      <c r="J408">
        <v>1</v>
      </c>
    </row>
    <row r="409" spans="1:13" x14ac:dyDescent="0.3">
      <c r="A409" t="str">
        <f>VLOOKUP(E409,'colecciones 2019 tipos'!$A$3:$B$307,2,FALSE)</f>
        <v>Departamento</v>
      </c>
      <c r="B409" t="str">
        <f>VLOOKUP(C409,BIBLIOTECA!$A$2:$B$41,2,FALSE)</f>
        <v>MED</v>
      </c>
      <c r="C409" t="s">
        <v>1693</v>
      </c>
      <c r="D409">
        <v>2020</v>
      </c>
      <c r="E409" t="s">
        <v>1703</v>
      </c>
      <c r="H409">
        <v>0</v>
      </c>
      <c r="J409">
        <v>4</v>
      </c>
    </row>
    <row r="410" spans="1:13" x14ac:dyDescent="0.3">
      <c r="A410" t="str">
        <f>VLOOKUP(E410,'colecciones 2019 tipos'!$A$3:$B$307,2,FALSE)</f>
        <v>Departamento</v>
      </c>
      <c r="B410" t="str">
        <f>VLOOKUP(C410,BIBLIOTECA!$A$2:$B$41,2,FALSE)</f>
        <v>MED</v>
      </c>
      <c r="C410" t="s">
        <v>1693</v>
      </c>
      <c r="D410">
        <v>2020</v>
      </c>
      <c r="E410" t="s">
        <v>1704</v>
      </c>
      <c r="J410">
        <v>6</v>
      </c>
      <c r="L410">
        <v>2</v>
      </c>
    </row>
    <row r="411" spans="1:13" x14ac:dyDescent="0.3">
      <c r="A411" t="e">
        <f>VLOOKUP(E411,'colecciones 2019 tipos'!$A$3:$B$307,2,FALSE)</f>
        <v>#N/A</v>
      </c>
      <c r="B411" t="str">
        <f>VLOOKUP(C411,BIBLIOTECA!$A$2:$B$41,2,FALSE)</f>
        <v>MED</v>
      </c>
      <c r="C411" t="s">
        <v>1693</v>
      </c>
      <c r="D411">
        <v>2020</v>
      </c>
      <c r="E411" t="s">
        <v>1705</v>
      </c>
      <c r="J411">
        <v>0</v>
      </c>
    </row>
    <row r="412" spans="1:13" x14ac:dyDescent="0.3">
      <c r="A412" t="str">
        <f>VLOOKUP(E412,'colecciones 2019 tipos'!$A$3:$B$307,2,FALSE)</f>
        <v>Departamento</v>
      </c>
      <c r="B412" t="str">
        <f>VLOOKUP(C412,BIBLIOTECA!$A$2:$B$41,2,FALSE)</f>
        <v>MED</v>
      </c>
      <c r="C412" t="s">
        <v>1693</v>
      </c>
      <c r="D412">
        <v>2020</v>
      </c>
      <c r="E412" t="s">
        <v>1706</v>
      </c>
      <c r="J412">
        <v>0</v>
      </c>
    </row>
    <row r="413" spans="1:13" x14ac:dyDescent="0.3">
      <c r="A413" t="e">
        <f>VLOOKUP(E413,'colecciones 2019 tipos'!$A$3:$B$307,2,FALSE)</f>
        <v>#N/A</v>
      </c>
      <c r="B413" t="str">
        <f>VLOOKUP(C413,BIBLIOTECA!$A$2:$B$41,2,FALSE)</f>
        <v>MED</v>
      </c>
      <c r="C413" t="s">
        <v>1693</v>
      </c>
      <c r="D413">
        <v>2020</v>
      </c>
      <c r="E413" t="s">
        <v>1707</v>
      </c>
      <c r="I413">
        <v>2</v>
      </c>
      <c r="J413">
        <v>3</v>
      </c>
    </row>
    <row r="414" spans="1:13" x14ac:dyDescent="0.3">
      <c r="A414" t="str">
        <f>VLOOKUP(E414,'colecciones 2019 tipos'!$A$3:$B$307,2,FALSE)</f>
        <v>F. Antiguo</v>
      </c>
      <c r="B414" t="str">
        <f>VLOOKUP(C414,BIBLIOTECA!$A$2:$B$41,2,FALSE)</f>
        <v>MED</v>
      </c>
      <c r="C414" t="s">
        <v>1693</v>
      </c>
      <c r="D414">
        <v>2020</v>
      </c>
      <c r="E414" t="s">
        <v>1460</v>
      </c>
      <c r="F414">
        <v>99</v>
      </c>
      <c r="H414">
        <v>6</v>
      </c>
      <c r="I414">
        <v>5</v>
      </c>
      <c r="J414">
        <v>86</v>
      </c>
      <c r="K414">
        <v>0</v>
      </c>
      <c r="L414">
        <v>63</v>
      </c>
      <c r="M414">
        <v>0</v>
      </c>
    </row>
    <row r="415" spans="1:13" x14ac:dyDescent="0.3">
      <c r="A415" t="str">
        <f>VLOOKUP(E415,'colecciones 2019 tipos'!$A$3:$B$307,2,FALSE)</f>
        <v>Depósito</v>
      </c>
      <c r="B415" t="str">
        <f>VLOOKUP(C415,BIBLIOTECA!$A$2:$B$41,2,FALSE)</f>
        <v>MED</v>
      </c>
      <c r="C415" t="s">
        <v>1693</v>
      </c>
      <c r="D415">
        <v>2020</v>
      </c>
      <c r="E415" t="s">
        <v>1708</v>
      </c>
      <c r="H415">
        <v>18</v>
      </c>
      <c r="I415">
        <v>1</v>
      </c>
      <c r="M415">
        <v>0</v>
      </c>
    </row>
    <row r="416" spans="1:13" x14ac:dyDescent="0.3">
      <c r="A416" t="str">
        <f>VLOOKUP(E416,'colecciones 2019 tipos'!$A$3:$B$307,2,FALSE)</f>
        <v>Depósito</v>
      </c>
      <c r="B416" t="str">
        <f>VLOOKUP(C416,BIBLIOTECA!$A$2:$B$41,2,FALSE)</f>
        <v>MED</v>
      </c>
      <c r="C416" t="s">
        <v>1693</v>
      </c>
      <c r="D416">
        <v>2020</v>
      </c>
      <c r="E416" t="s">
        <v>1709</v>
      </c>
      <c r="J416">
        <v>0</v>
      </c>
    </row>
    <row r="417" spans="1:13" x14ac:dyDescent="0.3">
      <c r="A417" t="str">
        <f>VLOOKUP(E417,'colecciones 2019 tipos'!$A$3:$B$307,2,FALSE)</f>
        <v>Depósito</v>
      </c>
      <c r="B417" t="str">
        <f>VLOOKUP(C417,BIBLIOTECA!$A$2:$B$41,2,FALSE)</f>
        <v>MED</v>
      </c>
      <c r="C417" t="s">
        <v>1693</v>
      </c>
      <c r="D417">
        <v>2020</v>
      </c>
      <c r="E417" t="s">
        <v>1710</v>
      </c>
      <c r="J417">
        <v>0</v>
      </c>
    </row>
    <row r="418" spans="1:13" x14ac:dyDescent="0.3">
      <c r="A418" t="str">
        <f>VLOOKUP(E418,'colecciones 2019 tipos'!$A$3:$B$307,2,FALSE)</f>
        <v>L.A.</v>
      </c>
      <c r="B418" t="str">
        <f>VLOOKUP(C418,BIBLIOTECA!$A$2:$B$41,2,FALSE)</f>
        <v>MED</v>
      </c>
      <c r="C418" t="s">
        <v>1693</v>
      </c>
      <c r="D418">
        <v>2020</v>
      </c>
      <c r="E418" t="s">
        <v>1468</v>
      </c>
      <c r="G418">
        <v>46</v>
      </c>
      <c r="H418">
        <v>2761</v>
      </c>
      <c r="I418">
        <v>324</v>
      </c>
      <c r="J418">
        <v>162</v>
      </c>
      <c r="K418">
        <v>0</v>
      </c>
      <c r="L418">
        <v>6</v>
      </c>
      <c r="M418">
        <v>0</v>
      </c>
    </row>
    <row r="419" spans="1:13" x14ac:dyDescent="0.3">
      <c r="A419" t="s">
        <v>50</v>
      </c>
      <c r="B419" t="str">
        <f>VLOOKUP(C419,BIBLIOTECA!$A$2:$B$41,2,FALSE)</f>
        <v>MED</v>
      </c>
      <c r="C419" t="s">
        <v>1693</v>
      </c>
      <c r="D419">
        <v>2020</v>
      </c>
      <c r="E419" t="s">
        <v>1845</v>
      </c>
      <c r="H419">
        <v>98</v>
      </c>
      <c r="I419">
        <v>25</v>
      </c>
    </row>
    <row r="420" spans="1:13" x14ac:dyDescent="0.3">
      <c r="A420" t="str">
        <f>VLOOKUP(E420,'colecciones 2019 tipos'!$A$3:$B$307,2,FALSE)</f>
        <v>Mat. Especiales</v>
      </c>
      <c r="B420" t="str">
        <f>VLOOKUP(C420,BIBLIOTECA!$A$2:$B$41,2,FALSE)</f>
        <v>MED</v>
      </c>
      <c r="C420" t="s">
        <v>1693</v>
      </c>
      <c r="D420">
        <v>2020</v>
      </c>
      <c r="E420" t="s">
        <v>1616</v>
      </c>
      <c r="H420">
        <v>55</v>
      </c>
      <c r="I420">
        <v>20</v>
      </c>
      <c r="J420">
        <v>2</v>
      </c>
    </row>
    <row r="421" spans="1:13" x14ac:dyDescent="0.3">
      <c r="A421" t="str">
        <f>VLOOKUP(E421,'colecciones 2019 tipos'!$A$3:$B$307,2,FALSE)</f>
        <v>Depósito</v>
      </c>
      <c r="B421" t="str">
        <f>VLOOKUP(C421,BIBLIOTECA!$A$2:$B$41,2,FALSE)</f>
        <v>MED</v>
      </c>
      <c r="C421" t="s">
        <v>1693</v>
      </c>
      <c r="D421">
        <v>2020</v>
      </c>
      <c r="E421" t="s">
        <v>12</v>
      </c>
      <c r="H421">
        <v>1</v>
      </c>
      <c r="I421">
        <v>0</v>
      </c>
    </row>
    <row r="422" spans="1:13" x14ac:dyDescent="0.3">
      <c r="A422" t="str">
        <f>VLOOKUP(E422,'colecciones 2019 tipos'!$A$3:$B$307,2,FALSE)</f>
        <v>Referencia</v>
      </c>
      <c r="B422" t="str">
        <f>VLOOKUP(C422,BIBLIOTECA!$A$2:$B$41,2,FALSE)</f>
        <v>MED</v>
      </c>
      <c r="C422" t="s">
        <v>1693</v>
      </c>
      <c r="D422">
        <v>2020</v>
      </c>
      <c r="E422" t="s">
        <v>1442</v>
      </c>
      <c r="I422">
        <v>3</v>
      </c>
      <c r="K422">
        <v>0</v>
      </c>
    </row>
    <row r="423" spans="1:13" x14ac:dyDescent="0.3">
      <c r="A423" t="str">
        <f>VLOOKUP(E423,'colecciones 2019 tipos'!$A$3:$B$307,2,FALSE)</f>
        <v>B. Trabajo</v>
      </c>
      <c r="B423" t="str">
        <f>VLOOKUP(C423,BIBLIOTECA!$A$2:$B$41,2,FALSE)</f>
        <v>MED</v>
      </c>
      <c r="C423" t="s">
        <v>1693</v>
      </c>
      <c r="D423">
        <v>2020</v>
      </c>
      <c r="E423" t="s">
        <v>1711</v>
      </c>
      <c r="G423">
        <v>1</v>
      </c>
      <c r="H423">
        <v>62</v>
      </c>
      <c r="I423">
        <v>11</v>
      </c>
    </row>
    <row r="424" spans="1:13" x14ac:dyDescent="0.3">
      <c r="A424" t="str">
        <f>VLOOKUP(E424,'colecciones 2019 tipos'!$A$3:$B$307,2,FALSE)</f>
        <v>Depósito</v>
      </c>
      <c r="B424" t="str">
        <f>VLOOKUP(C424,BIBLIOTECA!$A$2:$B$41,2,FALSE)</f>
        <v>MED</v>
      </c>
      <c r="C424" t="s">
        <v>1712</v>
      </c>
      <c r="D424">
        <v>2020</v>
      </c>
      <c r="E424" t="s">
        <v>1713</v>
      </c>
      <c r="H424">
        <v>4</v>
      </c>
      <c r="I424">
        <v>4</v>
      </c>
      <c r="J424">
        <v>4</v>
      </c>
      <c r="L424">
        <v>1</v>
      </c>
      <c r="M424">
        <v>0</v>
      </c>
    </row>
    <row r="425" spans="1:13" x14ac:dyDescent="0.3">
      <c r="A425" t="str">
        <f>VLOOKUP(E425,'colecciones 2019 tipos'!$A$3:$B$307,2,FALSE)</f>
        <v>Depósito</v>
      </c>
      <c r="B425" t="str">
        <f>VLOOKUP(C425,BIBLIOTECA!$A$2:$B$41,2,FALSE)</f>
        <v>MED</v>
      </c>
      <c r="C425" t="s">
        <v>1712</v>
      </c>
      <c r="D425">
        <v>2020</v>
      </c>
      <c r="E425" t="s">
        <v>1714</v>
      </c>
      <c r="J425">
        <v>3</v>
      </c>
      <c r="L425">
        <v>1</v>
      </c>
    </row>
    <row r="426" spans="1:13" x14ac:dyDescent="0.3">
      <c r="A426" t="str">
        <f>VLOOKUP(E426,'colecciones 2019 tipos'!$A$3:$B$307,2,FALSE)</f>
        <v>Departamento</v>
      </c>
      <c r="B426" t="str">
        <f>VLOOKUP(C426,BIBLIOTECA!$A$2:$B$41,2,FALSE)</f>
        <v>ODO</v>
      </c>
      <c r="C426" t="s">
        <v>1715</v>
      </c>
      <c r="D426">
        <v>2020</v>
      </c>
      <c r="E426" t="s">
        <v>1716</v>
      </c>
      <c r="H426">
        <v>1</v>
      </c>
      <c r="J426">
        <v>3</v>
      </c>
      <c r="K426">
        <v>0</v>
      </c>
      <c r="M426">
        <v>0</v>
      </c>
    </row>
    <row r="427" spans="1:13" x14ac:dyDescent="0.3">
      <c r="A427" t="str">
        <f>VLOOKUP(E427,'colecciones 2019 tipos'!$A$3:$B$307,2,FALSE)</f>
        <v>Depósito</v>
      </c>
      <c r="B427" t="str">
        <f>VLOOKUP(C427,BIBLIOTECA!$A$2:$B$41,2,FALSE)</f>
        <v>ODO</v>
      </c>
      <c r="C427" t="s">
        <v>1715</v>
      </c>
      <c r="D427">
        <v>2020</v>
      </c>
      <c r="E427" t="s">
        <v>1439</v>
      </c>
      <c r="H427">
        <v>17</v>
      </c>
      <c r="I427">
        <v>2</v>
      </c>
      <c r="J427">
        <v>1</v>
      </c>
      <c r="L427">
        <v>1</v>
      </c>
      <c r="M427">
        <v>0</v>
      </c>
    </row>
    <row r="428" spans="1:13" x14ac:dyDescent="0.3">
      <c r="A428" t="str">
        <f>VLOOKUP(E428,'colecciones 2019 tipos'!$A$3:$B$307,2,FALSE)</f>
        <v>Depósito</v>
      </c>
      <c r="B428" t="str">
        <f>VLOOKUP(C428,BIBLIOTECA!$A$2:$B$41,2,FALSE)</f>
        <v>ODO</v>
      </c>
      <c r="C428" t="s">
        <v>1715</v>
      </c>
      <c r="D428">
        <v>2020</v>
      </c>
      <c r="E428" t="s">
        <v>1445</v>
      </c>
      <c r="H428">
        <v>19</v>
      </c>
      <c r="I428">
        <v>3</v>
      </c>
      <c r="J428">
        <v>1</v>
      </c>
      <c r="K428">
        <v>0</v>
      </c>
      <c r="L428">
        <v>6</v>
      </c>
    </row>
    <row r="429" spans="1:13" x14ac:dyDescent="0.3">
      <c r="A429" t="str">
        <f>VLOOKUP(E429,'colecciones 2019 tipos'!$A$3:$B$307,2,FALSE)</f>
        <v>Depósito</v>
      </c>
      <c r="B429" t="str">
        <f>VLOOKUP(C429,BIBLIOTECA!$A$2:$B$41,2,FALSE)</f>
        <v>ODO</v>
      </c>
      <c r="C429" t="s">
        <v>1715</v>
      </c>
      <c r="D429">
        <v>2020</v>
      </c>
      <c r="E429" t="s">
        <v>1717</v>
      </c>
      <c r="L429">
        <v>0</v>
      </c>
    </row>
    <row r="430" spans="1:13" x14ac:dyDescent="0.3">
      <c r="A430" t="str">
        <f>VLOOKUP(E430,'colecciones 2019 tipos'!$A$3:$B$307,2,FALSE)</f>
        <v>F. Antiguo</v>
      </c>
      <c r="B430" t="str">
        <f>VLOOKUP(C430,BIBLIOTECA!$A$2:$B$41,2,FALSE)</f>
        <v>ODO</v>
      </c>
      <c r="C430" t="s">
        <v>1715</v>
      </c>
      <c r="D430">
        <v>2020</v>
      </c>
      <c r="E430" t="s">
        <v>1460</v>
      </c>
      <c r="L430">
        <v>0</v>
      </c>
    </row>
    <row r="431" spans="1:13" x14ac:dyDescent="0.3">
      <c r="A431" t="str">
        <f>VLOOKUP(E431,'colecciones 2019 tipos'!$A$3:$B$307,2,FALSE)</f>
        <v>L.A.</v>
      </c>
      <c r="B431" t="str">
        <f>VLOOKUP(C431,BIBLIOTECA!$A$2:$B$41,2,FALSE)</f>
        <v>ODO</v>
      </c>
      <c r="C431" t="s">
        <v>1715</v>
      </c>
      <c r="D431">
        <v>2020</v>
      </c>
      <c r="E431" t="s">
        <v>1718</v>
      </c>
      <c r="H431">
        <v>2</v>
      </c>
      <c r="I431">
        <v>2</v>
      </c>
      <c r="J431">
        <v>0</v>
      </c>
      <c r="L431">
        <v>2</v>
      </c>
      <c r="M431">
        <v>0</v>
      </c>
    </row>
    <row r="432" spans="1:13" x14ac:dyDescent="0.3">
      <c r="A432" t="str">
        <f>VLOOKUP(E432,'colecciones 2019 tipos'!$A$3:$B$307,2,FALSE)</f>
        <v>L.A.</v>
      </c>
      <c r="B432" t="str">
        <f>VLOOKUP(C432,BIBLIOTECA!$A$2:$B$41,2,FALSE)</f>
        <v>ODO</v>
      </c>
      <c r="C432" t="s">
        <v>1715</v>
      </c>
      <c r="D432">
        <v>2020</v>
      </c>
      <c r="E432" t="s">
        <v>1468</v>
      </c>
      <c r="G432">
        <v>6</v>
      </c>
      <c r="H432">
        <v>441</v>
      </c>
      <c r="I432">
        <v>111</v>
      </c>
      <c r="J432">
        <v>96</v>
      </c>
      <c r="K432">
        <v>0</v>
      </c>
      <c r="L432">
        <v>170</v>
      </c>
      <c r="M432">
        <v>0</v>
      </c>
    </row>
    <row r="433" spans="1:13" x14ac:dyDescent="0.3">
      <c r="A433" t="str">
        <f>VLOOKUP(E433,'colecciones 2019 tipos'!$A$3:$B$307,2,FALSE)</f>
        <v>L.A.</v>
      </c>
      <c r="B433" t="str">
        <f>VLOOKUP(C433,BIBLIOTECA!$A$2:$B$41,2,FALSE)</f>
        <v>ODO</v>
      </c>
      <c r="C433" t="s">
        <v>1715</v>
      </c>
      <c r="D433">
        <v>2020</v>
      </c>
      <c r="E433" t="s">
        <v>1498</v>
      </c>
      <c r="H433">
        <v>51</v>
      </c>
      <c r="I433">
        <v>11</v>
      </c>
      <c r="J433">
        <v>22</v>
      </c>
      <c r="L433">
        <v>84</v>
      </c>
      <c r="M433">
        <v>0</v>
      </c>
    </row>
    <row r="434" spans="1:13" x14ac:dyDescent="0.3">
      <c r="A434" t="str">
        <f>VLOOKUP(E434,'colecciones 2019 tipos'!$A$3:$B$307,2,FALSE)</f>
        <v>Mat. Especiales</v>
      </c>
      <c r="B434" t="str">
        <f>VLOOKUP(C434,BIBLIOTECA!$A$2:$B$41,2,FALSE)</f>
        <v>ODO</v>
      </c>
      <c r="C434" t="s">
        <v>1715</v>
      </c>
      <c r="D434">
        <v>2020</v>
      </c>
      <c r="E434" t="s">
        <v>1511</v>
      </c>
      <c r="H434">
        <v>0</v>
      </c>
      <c r="I434">
        <v>4</v>
      </c>
      <c r="K434">
        <v>0</v>
      </c>
      <c r="M434">
        <v>0</v>
      </c>
    </row>
    <row r="435" spans="1:13" x14ac:dyDescent="0.3">
      <c r="A435" t="str">
        <f>VLOOKUP(E435,'colecciones 2019 tipos'!$A$3:$B$307,2,FALSE)</f>
        <v>Mat. Especiales</v>
      </c>
      <c r="B435" t="str">
        <f>VLOOKUP(C435,BIBLIOTECA!$A$2:$B$41,2,FALSE)</f>
        <v>ODO</v>
      </c>
      <c r="C435" t="s">
        <v>1715</v>
      </c>
      <c r="D435">
        <v>2020</v>
      </c>
      <c r="E435" t="s">
        <v>1562</v>
      </c>
      <c r="H435">
        <v>7</v>
      </c>
      <c r="I435">
        <v>1</v>
      </c>
      <c r="J435">
        <v>1</v>
      </c>
      <c r="K435">
        <v>0</v>
      </c>
    </row>
    <row r="436" spans="1:13" x14ac:dyDescent="0.3">
      <c r="A436" t="str">
        <f>VLOOKUP(E436,'colecciones 2019 tipos'!$A$3:$B$307,2,FALSE)</f>
        <v>Mat. Especiales</v>
      </c>
      <c r="B436" t="str">
        <f>VLOOKUP(C436,BIBLIOTECA!$A$2:$B$41,2,FALSE)</f>
        <v>ODO</v>
      </c>
      <c r="C436" t="s">
        <v>1715</v>
      </c>
      <c r="D436">
        <v>2020</v>
      </c>
      <c r="E436" t="s">
        <v>1552</v>
      </c>
      <c r="H436">
        <v>281</v>
      </c>
      <c r="I436">
        <v>89</v>
      </c>
      <c r="J436">
        <v>29</v>
      </c>
      <c r="L436">
        <v>40</v>
      </c>
    </row>
    <row r="437" spans="1:13" x14ac:dyDescent="0.3">
      <c r="A437" t="s">
        <v>50</v>
      </c>
      <c r="B437" t="str">
        <f>VLOOKUP(C437,BIBLIOTECA!$A$2:$B$41,2,FALSE)</f>
        <v>ODO</v>
      </c>
      <c r="C437" t="s">
        <v>1715</v>
      </c>
      <c r="D437">
        <v>2020</v>
      </c>
      <c r="E437" t="s">
        <v>1845</v>
      </c>
      <c r="G437">
        <v>1</v>
      </c>
      <c r="H437">
        <v>66</v>
      </c>
      <c r="I437">
        <v>14</v>
      </c>
      <c r="J437">
        <v>7</v>
      </c>
      <c r="L437">
        <v>48</v>
      </c>
    </row>
    <row r="438" spans="1:13" x14ac:dyDescent="0.3">
      <c r="A438" t="str">
        <f>VLOOKUP(E438,'colecciones 2019 tipos'!$A$3:$B$307,2,FALSE)</f>
        <v>Depósito</v>
      </c>
      <c r="B438" t="str">
        <f>VLOOKUP(C438,BIBLIOTECA!$A$2:$B$41,2,FALSE)</f>
        <v>ODO</v>
      </c>
      <c r="C438" t="s">
        <v>1715</v>
      </c>
      <c r="D438">
        <v>2020</v>
      </c>
      <c r="E438" t="s">
        <v>12</v>
      </c>
      <c r="H438">
        <v>2</v>
      </c>
      <c r="I438">
        <v>3</v>
      </c>
      <c r="L438">
        <v>2</v>
      </c>
    </row>
    <row r="439" spans="1:13" x14ac:dyDescent="0.3">
      <c r="A439" t="str">
        <f>VLOOKUP(E439,'colecciones 2019 tipos'!$A$3:$B$307,2,FALSE)</f>
        <v>No librario</v>
      </c>
      <c r="B439" t="str">
        <f>VLOOKUP(C439,BIBLIOTECA!$A$2:$B$41,2,FALSE)</f>
        <v>OPT</v>
      </c>
      <c r="C439" t="s">
        <v>1719</v>
      </c>
      <c r="D439">
        <v>2020</v>
      </c>
      <c r="E439" t="s">
        <v>1720</v>
      </c>
      <c r="G439">
        <v>1</v>
      </c>
      <c r="H439">
        <v>11</v>
      </c>
      <c r="I439">
        <v>36</v>
      </c>
      <c r="J439">
        <v>19</v>
      </c>
      <c r="K439">
        <v>0</v>
      </c>
      <c r="M439">
        <v>0</v>
      </c>
    </row>
    <row r="440" spans="1:13" x14ac:dyDescent="0.3">
      <c r="A440" t="str">
        <f>VLOOKUP(E440,'colecciones 2019 tipos'!$A$3:$B$307,2,FALSE)</f>
        <v>No librario</v>
      </c>
      <c r="B440" t="str">
        <f>VLOOKUP(C440,BIBLIOTECA!$A$2:$B$41,2,FALSE)</f>
        <v>OPT</v>
      </c>
      <c r="C440" t="s">
        <v>1719</v>
      </c>
      <c r="D440">
        <v>2020</v>
      </c>
      <c r="E440" t="s">
        <v>1721</v>
      </c>
      <c r="J440">
        <v>8</v>
      </c>
    </row>
    <row r="441" spans="1:13" x14ac:dyDescent="0.3">
      <c r="A441" t="str">
        <f>VLOOKUP(E441,'colecciones 2019 tipos'!$A$3:$B$307,2,FALSE)</f>
        <v>Ocio</v>
      </c>
      <c r="B441" t="str">
        <f>VLOOKUP(C441,BIBLIOTECA!$A$2:$B$41,2,FALSE)</f>
        <v>OPT</v>
      </c>
      <c r="C441" t="s">
        <v>1719</v>
      </c>
      <c r="D441">
        <v>2020</v>
      </c>
      <c r="E441" t="s">
        <v>1493</v>
      </c>
      <c r="H441">
        <v>10</v>
      </c>
      <c r="I441">
        <v>6</v>
      </c>
      <c r="J441">
        <v>0</v>
      </c>
      <c r="M441">
        <v>0</v>
      </c>
    </row>
    <row r="442" spans="1:13" x14ac:dyDescent="0.3">
      <c r="A442" t="str">
        <f>VLOOKUP(E442,'colecciones 2019 tipos'!$A$3:$B$307,2,FALSE)</f>
        <v>Depósito</v>
      </c>
      <c r="B442" t="str">
        <f>VLOOKUP(C442,BIBLIOTECA!$A$2:$B$41,2,FALSE)</f>
        <v>OPT</v>
      </c>
      <c r="C442" t="s">
        <v>1719</v>
      </c>
      <c r="D442">
        <v>2020</v>
      </c>
      <c r="E442" t="s">
        <v>1439</v>
      </c>
      <c r="H442">
        <v>6</v>
      </c>
      <c r="I442">
        <v>1</v>
      </c>
      <c r="J442">
        <v>2</v>
      </c>
      <c r="L442">
        <v>0</v>
      </c>
      <c r="M442">
        <v>0</v>
      </c>
    </row>
    <row r="443" spans="1:13" x14ac:dyDescent="0.3">
      <c r="A443" t="str">
        <f>VLOOKUP(E443,'colecciones 2019 tipos'!$A$3:$B$307,2,FALSE)</f>
        <v>Depósito</v>
      </c>
      <c r="B443" t="str">
        <f>VLOOKUP(C443,BIBLIOTECA!$A$2:$B$41,2,FALSE)</f>
        <v>OPT</v>
      </c>
      <c r="C443" t="s">
        <v>1719</v>
      </c>
      <c r="D443">
        <v>2020</v>
      </c>
      <c r="E443" t="s">
        <v>1445</v>
      </c>
      <c r="H443">
        <v>0</v>
      </c>
      <c r="J443">
        <v>1</v>
      </c>
      <c r="L443">
        <v>0</v>
      </c>
      <c r="M443">
        <v>0</v>
      </c>
    </row>
    <row r="444" spans="1:13" x14ac:dyDescent="0.3">
      <c r="A444" t="str">
        <f>VLOOKUP(E444,'colecciones 2019 tipos'!$A$3:$B$307,2,FALSE)</f>
        <v>Departamento</v>
      </c>
      <c r="B444" t="str">
        <f>VLOOKUP(C444,BIBLIOTECA!$A$2:$B$41,2,FALSE)</f>
        <v>OPT</v>
      </c>
      <c r="C444" t="s">
        <v>1719</v>
      </c>
      <c r="D444">
        <v>2020</v>
      </c>
      <c r="E444" t="s">
        <v>1722</v>
      </c>
      <c r="J444">
        <v>0</v>
      </c>
    </row>
    <row r="445" spans="1:13" x14ac:dyDescent="0.3">
      <c r="A445" t="str">
        <f>VLOOKUP(E445,'colecciones 2019 tipos'!$A$3:$B$307,2,FALSE)</f>
        <v>Depósito</v>
      </c>
      <c r="B445" t="str">
        <f>VLOOKUP(C445,BIBLIOTECA!$A$2:$B$41,2,FALSE)</f>
        <v>OPT</v>
      </c>
      <c r="C445" t="s">
        <v>1719</v>
      </c>
      <c r="D445">
        <v>2020</v>
      </c>
      <c r="E445" t="s">
        <v>1472</v>
      </c>
      <c r="H445">
        <v>3</v>
      </c>
      <c r="I445">
        <v>1</v>
      </c>
      <c r="J445">
        <v>66</v>
      </c>
      <c r="K445">
        <v>9</v>
      </c>
      <c r="M445">
        <v>0</v>
      </c>
    </row>
    <row r="446" spans="1:13" x14ac:dyDescent="0.3">
      <c r="A446" t="str">
        <f>VLOOKUP(E446,'colecciones 2019 tipos'!$A$3:$B$307,2,FALSE)</f>
        <v>L.A.</v>
      </c>
      <c r="B446" t="str">
        <f>VLOOKUP(C446,BIBLIOTECA!$A$2:$B$41,2,FALSE)</f>
        <v>OPT</v>
      </c>
      <c r="C446" t="s">
        <v>1719</v>
      </c>
      <c r="D446">
        <v>2020</v>
      </c>
      <c r="E446" t="s">
        <v>1723</v>
      </c>
      <c r="G446">
        <v>2</v>
      </c>
      <c r="H446">
        <v>486</v>
      </c>
      <c r="I446">
        <v>537</v>
      </c>
      <c r="J446">
        <v>70</v>
      </c>
      <c r="M446">
        <v>1</v>
      </c>
    </row>
    <row r="447" spans="1:13" x14ac:dyDescent="0.3">
      <c r="A447" t="str">
        <f>VLOOKUP(E447,'colecciones 2019 tipos'!$A$3:$B$307,2,FALSE)</f>
        <v>L.A.</v>
      </c>
      <c r="B447" t="str">
        <f>VLOOKUP(C447,BIBLIOTECA!$A$2:$B$41,2,FALSE)</f>
        <v>OPT</v>
      </c>
      <c r="C447" t="s">
        <v>1719</v>
      </c>
      <c r="D447">
        <v>2020</v>
      </c>
      <c r="E447" t="s">
        <v>1468</v>
      </c>
      <c r="G447">
        <v>20</v>
      </c>
      <c r="H447">
        <v>726</v>
      </c>
      <c r="I447">
        <v>126</v>
      </c>
      <c r="J447">
        <v>164</v>
      </c>
      <c r="K447">
        <v>1</v>
      </c>
      <c r="L447">
        <v>2</v>
      </c>
      <c r="M447">
        <v>7</v>
      </c>
    </row>
    <row r="448" spans="1:13" x14ac:dyDescent="0.3">
      <c r="A448" t="str">
        <f>VLOOKUP(E448,'colecciones 2019 tipos'!$A$3:$B$307,2,FALSE)</f>
        <v>L.A.</v>
      </c>
      <c r="B448" t="str">
        <f>VLOOKUP(C448,BIBLIOTECA!$A$2:$B$41,2,FALSE)</f>
        <v>OPT</v>
      </c>
      <c r="C448" t="s">
        <v>1719</v>
      </c>
      <c r="D448">
        <v>2020</v>
      </c>
      <c r="E448" t="s">
        <v>1473</v>
      </c>
      <c r="I448">
        <v>0</v>
      </c>
      <c r="J448">
        <v>1</v>
      </c>
      <c r="L448">
        <v>0</v>
      </c>
      <c r="M448">
        <v>0</v>
      </c>
    </row>
    <row r="449" spans="1:13" x14ac:dyDescent="0.3">
      <c r="A449" t="s">
        <v>50</v>
      </c>
      <c r="B449" t="str">
        <f>VLOOKUP(C449,BIBLIOTECA!$A$2:$B$41,2,FALSE)</f>
        <v>OPT</v>
      </c>
      <c r="C449" t="s">
        <v>1719</v>
      </c>
      <c r="D449">
        <v>2020</v>
      </c>
      <c r="E449" t="s">
        <v>1845</v>
      </c>
      <c r="H449">
        <v>191</v>
      </c>
      <c r="I449">
        <v>204</v>
      </c>
      <c r="J449">
        <v>29</v>
      </c>
    </row>
    <row r="450" spans="1:13" x14ac:dyDescent="0.3">
      <c r="A450" t="str">
        <f>VLOOKUP(E450,'colecciones 2019 tipos'!$A$3:$B$307,2,FALSE)</f>
        <v>Referencia</v>
      </c>
      <c r="B450" t="str">
        <f>VLOOKUP(C450,BIBLIOTECA!$A$2:$B$41,2,FALSE)</f>
        <v>OPT</v>
      </c>
      <c r="C450" t="s">
        <v>1719</v>
      </c>
      <c r="D450">
        <v>2020</v>
      </c>
      <c r="E450" t="s">
        <v>1569</v>
      </c>
      <c r="H450">
        <v>5</v>
      </c>
      <c r="I450">
        <v>1</v>
      </c>
    </row>
    <row r="451" spans="1:13" x14ac:dyDescent="0.3">
      <c r="A451" t="str">
        <f>VLOOKUP(E451,'colecciones 2019 tipos'!$A$3:$B$307,2,FALSE)</f>
        <v>Referencia</v>
      </c>
      <c r="B451" t="str">
        <f>VLOOKUP(C451,BIBLIOTECA!$A$2:$B$41,2,FALSE)</f>
        <v>OPT</v>
      </c>
      <c r="C451" t="s">
        <v>1719</v>
      </c>
      <c r="D451">
        <v>2020</v>
      </c>
      <c r="E451" t="s">
        <v>1477</v>
      </c>
      <c r="I451">
        <v>1</v>
      </c>
    </row>
    <row r="452" spans="1:13" x14ac:dyDescent="0.3">
      <c r="A452" t="str">
        <f>VLOOKUP(E452,'colecciones 2019 tipos'!$A$3:$B$307,2,FALSE)</f>
        <v>Depósito</v>
      </c>
      <c r="B452" t="str">
        <f>VLOOKUP(C452,BIBLIOTECA!$A$2:$B$41,2,FALSE)</f>
        <v>OPT</v>
      </c>
      <c r="C452" t="s">
        <v>1719</v>
      </c>
      <c r="D452">
        <v>2020</v>
      </c>
      <c r="E452" t="s">
        <v>1826</v>
      </c>
      <c r="H452">
        <v>7</v>
      </c>
      <c r="I452">
        <v>1</v>
      </c>
    </row>
    <row r="453" spans="1:13" x14ac:dyDescent="0.3">
      <c r="A453" t="str">
        <f>VLOOKUP(E453,'colecciones 2019 tipos'!$A$3:$B$307,2,FALSE)</f>
        <v>Mat. Especiales</v>
      </c>
      <c r="B453" t="str">
        <f>VLOOKUP(C453,BIBLIOTECA!$A$2:$B$41,2,FALSE)</f>
        <v>PSI</v>
      </c>
      <c r="C453" t="s">
        <v>1724</v>
      </c>
      <c r="D453">
        <v>2020</v>
      </c>
      <c r="E453" t="s">
        <v>1564</v>
      </c>
      <c r="H453">
        <v>1</v>
      </c>
      <c r="I453">
        <v>0</v>
      </c>
      <c r="M453">
        <v>0</v>
      </c>
    </row>
    <row r="454" spans="1:13" x14ac:dyDescent="0.3">
      <c r="A454" t="str">
        <f>VLOOKUP(E454,'colecciones 2019 tipos'!$A$3:$B$307,2,FALSE)</f>
        <v>No librario</v>
      </c>
      <c r="B454" t="str">
        <f>VLOOKUP(C454,BIBLIOTECA!$A$2:$B$41,2,FALSE)</f>
        <v>PSI</v>
      </c>
      <c r="C454" t="s">
        <v>1724</v>
      </c>
      <c r="D454">
        <v>2020</v>
      </c>
      <c r="E454" t="s">
        <v>1725</v>
      </c>
      <c r="G454">
        <v>2</v>
      </c>
      <c r="H454">
        <v>5</v>
      </c>
      <c r="I454">
        <v>6</v>
      </c>
      <c r="J454">
        <v>3</v>
      </c>
      <c r="K454">
        <v>0</v>
      </c>
      <c r="M454">
        <v>0</v>
      </c>
    </row>
    <row r="455" spans="1:13" x14ac:dyDescent="0.3">
      <c r="A455" t="str">
        <f>VLOOKUP(E455,'colecciones 2019 tipos'!$A$3:$B$307,2,FALSE)</f>
        <v>Departamento</v>
      </c>
      <c r="B455" t="str">
        <f>VLOOKUP(C455,BIBLIOTECA!$A$2:$B$41,2,FALSE)</f>
        <v>PSI</v>
      </c>
      <c r="C455" t="s">
        <v>1724</v>
      </c>
      <c r="D455">
        <v>2020</v>
      </c>
      <c r="E455" t="s">
        <v>1776</v>
      </c>
      <c r="H455">
        <v>1</v>
      </c>
      <c r="I455">
        <v>1</v>
      </c>
      <c r="J455">
        <v>1</v>
      </c>
      <c r="K455">
        <v>2</v>
      </c>
      <c r="M455">
        <v>0</v>
      </c>
    </row>
    <row r="456" spans="1:13" x14ac:dyDescent="0.3">
      <c r="A456" t="str">
        <f>VLOOKUP(E456,'colecciones 2019 tipos'!$A$3:$B$307,2,FALSE)</f>
        <v>Departamento</v>
      </c>
      <c r="B456" t="str">
        <f>VLOOKUP(C456,BIBLIOTECA!$A$2:$B$41,2,FALSE)</f>
        <v>PSI</v>
      </c>
      <c r="C456" t="s">
        <v>1724</v>
      </c>
      <c r="D456">
        <v>2020</v>
      </c>
      <c r="E456" t="s">
        <v>1716</v>
      </c>
      <c r="K456">
        <v>2215</v>
      </c>
      <c r="L456">
        <v>0</v>
      </c>
    </row>
    <row r="457" spans="1:13" x14ac:dyDescent="0.3">
      <c r="A457" t="str">
        <f>VLOOKUP(E457,'colecciones 2019 tipos'!$A$3:$B$307,2,FALSE)</f>
        <v>Depósito</v>
      </c>
      <c r="B457" t="str">
        <f>VLOOKUP(C457,BIBLIOTECA!$A$2:$B$41,2,FALSE)</f>
        <v>PSI</v>
      </c>
      <c r="C457" t="s">
        <v>1724</v>
      </c>
      <c r="D457">
        <v>2020</v>
      </c>
      <c r="E457" t="s">
        <v>1439</v>
      </c>
      <c r="F457">
        <v>4</v>
      </c>
      <c r="G457">
        <v>13</v>
      </c>
      <c r="H457">
        <v>98</v>
      </c>
      <c r="I457">
        <v>62</v>
      </c>
      <c r="J457">
        <v>57</v>
      </c>
      <c r="K457">
        <v>1</v>
      </c>
      <c r="L457">
        <v>72</v>
      </c>
      <c r="M457">
        <v>0</v>
      </c>
    </row>
    <row r="458" spans="1:13" x14ac:dyDescent="0.3">
      <c r="A458" t="str">
        <f>VLOOKUP(E458,'colecciones 2019 tipos'!$A$3:$B$307,2,FALSE)</f>
        <v>Depósito</v>
      </c>
      <c r="B458" t="str">
        <f>VLOOKUP(C458,BIBLIOTECA!$A$2:$B$41,2,FALSE)</f>
        <v>PSI</v>
      </c>
      <c r="C458" t="s">
        <v>1724</v>
      </c>
      <c r="D458">
        <v>2020</v>
      </c>
      <c r="E458" t="s">
        <v>1445</v>
      </c>
      <c r="J458">
        <v>1</v>
      </c>
      <c r="L458">
        <v>2</v>
      </c>
      <c r="M458">
        <v>0</v>
      </c>
    </row>
    <row r="459" spans="1:13" x14ac:dyDescent="0.3">
      <c r="A459" t="str">
        <f>VLOOKUP(E459,'colecciones 2019 tipos'!$A$3:$B$307,2,FALSE)</f>
        <v>No librario</v>
      </c>
      <c r="B459" t="str">
        <f>VLOOKUP(C459,BIBLIOTECA!$A$2:$B$41,2,FALSE)</f>
        <v>PSI</v>
      </c>
      <c r="C459" t="s">
        <v>1724</v>
      </c>
      <c r="D459">
        <v>2020</v>
      </c>
      <c r="E459" t="s">
        <v>1726</v>
      </c>
      <c r="G459">
        <v>1</v>
      </c>
      <c r="H459">
        <v>13</v>
      </c>
      <c r="I459">
        <v>3</v>
      </c>
      <c r="J459">
        <v>1</v>
      </c>
    </row>
    <row r="460" spans="1:13" x14ac:dyDescent="0.3">
      <c r="A460" t="str">
        <f>VLOOKUP(E460,'colecciones 2019 tipos'!$A$3:$B$307,2,FALSE)</f>
        <v>No librario</v>
      </c>
      <c r="B460" t="str">
        <f>VLOOKUP(C460,BIBLIOTECA!$A$2:$B$41,2,FALSE)</f>
        <v>PSI</v>
      </c>
      <c r="C460" t="s">
        <v>1724</v>
      </c>
      <c r="D460">
        <v>2020</v>
      </c>
      <c r="E460" t="s">
        <v>1687</v>
      </c>
      <c r="F460">
        <v>1</v>
      </c>
      <c r="G460">
        <v>1</v>
      </c>
      <c r="H460">
        <v>918</v>
      </c>
      <c r="I460">
        <v>181</v>
      </c>
      <c r="J460">
        <v>9</v>
      </c>
      <c r="M460">
        <v>0</v>
      </c>
    </row>
    <row r="461" spans="1:13" x14ac:dyDescent="0.3">
      <c r="A461" t="str">
        <f>VLOOKUP(E461,'colecciones 2019 tipos'!$A$3:$B$307,2,FALSE)</f>
        <v>Departamento</v>
      </c>
      <c r="B461" t="str">
        <f>VLOOKUP(C461,BIBLIOTECA!$A$2:$B$41,2,FALSE)</f>
        <v>PSI</v>
      </c>
      <c r="C461" t="s">
        <v>1724</v>
      </c>
      <c r="D461">
        <v>2020</v>
      </c>
      <c r="E461" t="s">
        <v>1729</v>
      </c>
      <c r="I461">
        <v>0</v>
      </c>
      <c r="L461">
        <v>0</v>
      </c>
      <c r="M461">
        <v>0</v>
      </c>
    </row>
    <row r="462" spans="1:13" x14ac:dyDescent="0.3">
      <c r="A462" t="str">
        <f>VLOOKUP(E462,'colecciones 2019 tipos'!$A$3:$B$307,2,FALSE)</f>
        <v>Folletos</v>
      </c>
      <c r="B462" t="str">
        <f>VLOOKUP(C462,BIBLIOTECA!$A$2:$B$41,2,FALSE)</f>
        <v>PSI</v>
      </c>
      <c r="C462" t="s">
        <v>1724</v>
      </c>
      <c r="D462">
        <v>2020</v>
      </c>
      <c r="E462" t="s">
        <v>1600</v>
      </c>
      <c r="H462">
        <v>1</v>
      </c>
      <c r="M462">
        <v>0</v>
      </c>
    </row>
    <row r="463" spans="1:13" x14ac:dyDescent="0.3">
      <c r="A463" t="str">
        <f>VLOOKUP(E463,'colecciones 2019 tipos'!$A$3:$B$307,2,FALSE)</f>
        <v>Depósito</v>
      </c>
      <c r="B463" t="str">
        <f>VLOOKUP(C463,BIBLIOTECA!$A$2:$B$41,2,FALSE)</f>
        <v>PSI</v>
      </c>
      <c r="C463" t="s">
        <v>1724</v>
      </c>
      <c r="D463">
        <v>2020</v>
      </c>
      <c r="E463" t="s">
        <v>1472</v>
      </c>
      <c r="H463">
        <v>1</v>
      </c>
      <c r="I463">
        <v>1</v>
      </c>
      <c r="J463">
        <v>3</v>
      </c>
      <c r="K463">
        <v>40</v>
      </c>
      <c r="L463">
        <v>0</v>
      </c>
      <c r="M463">
        <v>0</v>
      </c>
    </row>
    <row r="464" spans="1:13" x14ac:dyDescent="0.3">
      <c r="A464" t="str">
        <f>VLOOKUP(E464,'colecciones 2019 tipos'!$A$3:$B$307,2,FALSE)</f>
        <v>Depósito</v>
      </c>
      <c r="B464" t="str">
        <f>VLOOKUP(C464,BIBLIOTECA!$A$2:$B$41,2,FALSE)</f>
        <v>PSI</v>
      </c>
      <c r="C464" t="s">
        <v>1724</v>
      </c>
      <c r="D464">
        <v>2020</v>
      </c>
      <c r="E464" t="s">
        <v>1730</v>
      </c>
      <c r="H464">
        <v>1</v>
      </c>
      <c r="I464">
        <v>1</v>
      </c>
      <c r="J464">
        <v>4</v>
      </c>
      <c r="L464">
        <v>1</v>
      </c>
      <c r="M464">
        <v>0</v>
      </c>
    </row>
    <row r="465" spans="1:13" x14ac:dyDescent="0.3">
      <c r="A465" t="str">
        <f>VLOOKUP(E465,'colecciones 2019 tipos'!$A$3:$B$307,2,FALSE)</f>
        <v>Depósito</v>
      </c>
      <c r="B465" t="str">
        <f>VLOOKUP(C465,BIBLIOTECA!$A$2:$B$41,2,FALSE)</f>
        <v>PSI</v>
      </c>
      <c r="C465" t="s">
        <v>1724</v>
      </c>
      <c r="D465">
        <v>2020</v>
      </c>
      <c r="E465" t="s">
        <v>1731</v>
      </c>
      <c r="H465">
        <v>0</v>
      </c>
      <c r="L465">
        <v>0</v>
      </c>
      <c r="M465">
        <v>0</v>
      </c>
    </row>
    <row r="466" spans="1:13" x14ac:dyDescent="0.3">
      <c r="A466" t="str">
        <f>VLOOKUP(E466,'colecciones 2019 tipos'!$A$3:$B$307,2,FALSE)</f>
        <v>L.A.</v>
      </c>
      <c r="B466" t="str">
        <f>VLOOKUP(C466,BIBLIOTECA!$A$2:$B$41,2,FALSE)</f>
        <v>PSI</v>
      </c>
      <c r="C466" t="s">
        <v>1724</v>
      </c>
      <c r="D466">
        <v>2020</v>
      </c>
      <c r="E466" t="s">
        <v>1468</v>
      </c>
      <c r="F466">
        <v>3</v>
      </c>
      <c r="G466">
        <v>178</v>
      </c>
      <c r="H466">
        <v>2741</v>
      </c>
      <c r="I466">
        <v>1133</v>
      </c>
      <c r="J466">
        <v>576</v>
      </c>
      <c r="K466">
        <v>5</v>
      </c>
      <c r="L466">
        <v>7</v>
      </c>
      <c r="M466">
        <v>3</v>
      </c>
    </row>
    <row r="467" spans="1:13" x14ac:dyDescent="0.3">
      <c r="A467" t="str">
        <f>VLOOKUP(E467,'colecciones 2019 tipos'!$A$3:$B$307,2,FALSE)</f>
        <v>L.A.</v>
      </c>
      <c r="B467" t="str">
        <f>VLOOKUP(C467,BIBLIOTECA!$A$2:$B$41,2,FALSE)</f>
        <v>PSI</v>
      </c>
      <c r="C467" t="s">
        <v>1724</v>
      </c>
      <c r="D467">
        <v>2020</v>
      </c>
      <c r="E467" t="s">
        <v>1473</v>
      </c>
      <c r="G467">
        <v>3</v>
      </c>
      <c r="H467">
        <v>35</v>
      </c>
      <c r="I467">
        <v>6</v>
      </c>
      <c r="J467">
        <v>7</v>
      </c>
      <c r="K467">
        <v>0</v>
      </c>
      <c r="L467">
        <v>17</v>
      </c>
      <c r="M467">
        <v>0</v>
      </c>
    </row>
    <row r="468" spans="1:13" x14ac:dyDescent="0.3">
      <c r="A468" t="str">
        <f>VLOOKUP(E468,'colecciones 2019 tipos'!$A$3:$B$307,2,FALSE)</f>
        <v>Mat. Especiales</v>
      </c>
      <c r="B468" t="str">
        <f>VLOOKUP(C468,BIBLIOTECA!$A$2:$B$41,2,FALSE)</f>
        <v>PSI</v>
      </c>
      <c r="C468" t="s">
        <v>1724</v>
      </c>
      <c r="D468">
        <v>2020</v>
      </c>
      <c r="E468" t="s">
        <v>1734</v>
      </c>
      <c r="J468">
        <v>3</v>
      </c>
      <c r="M468">
        <v>0</v>
      </c>
    </row>
    <row r="469" spans="1:13" x14ac:dyDescent="0.3">
      <c r="A469" t="str">
        <f>VLOOKUP(E469,'colecciones 2019 tipos'!$A$3:$B$307,2,FALSE)</f>
        <v>Depósito</v>
      </c>
      <c r="B469" t="str">
        <f>VLOOKUP(C469,BIBLIOTECA!$A$2:$B$41,2,FALSE)</f>
        <v>PSI</v>
      </c>
      <c r="C469" t="s">
        <v>1724</v>
      </c>
      <c r="D469">
        <v>2020</v>
      </c>
      <c r="E469" t="s">
        <v>12</v>
      </c>
      <c r="I469">
        <v>0</v>
      </c>
    </row>
    <row r="470" spans="1:13" x14ac:dyDescent="0.3">
      <c r="A470" t="str">
        <f>VLOOKUP(E470,'colecciones 2019 tipos'!$A$3:$B$307,2,FALSE)</f>
        <v>Mat. Especiales</v>
      </c>
      <c r="B470" t="str">
        <f>VLOOKUP(C470,BIBLIOTECA!$A$2:$B$41,2,FALSE)</f>
        <v>PSI</v>
      </c>
      <c r="C470" t="s">
        <v>1724</v>
      </c>
      <c r="D470">
        <v>2020</v>
      </c>
      <c r="E470" t="s">
        <v>1735</v>
      </c>
      <c r="G470">
        <v>1</v>
      </c>
      <c r="H470">
        <v>37</v>
      </c>
      <c r="I470">
        <v>7</v>
      </c>
      <c r="J470">
        <v>10</v>
      </c>
      <c r="M470">
        <v>0</v>
      </c>
    </row>
    <row r="471" spans="1:13" x14ac:dyDescent="0.3">
      <c r="A471" t="str">
        <f>VLOOKUP(E471,'colecciones 2019 tipos'!$A$3:$B$307,2,FALSE)</f>
        <v>Referencia</v>
      </c>
      <c r="B471" t="str">
        <f>VLOOKUP(C471,BIBLIOTECA!$A$2:$B$41,2,FALSE)</f>
        <v>PSI</v>
      </c>
      <c r="C471" t="s">
        <v>1724</v>
      </c>
      <c r="D471">
        <v>2020</v>
      </c>
      <c r="E471" t="s">
        <v>1442</v>
      </c>
      <c r="H471">
        <v>1</v>
      </c>
      <c r="I471">
        <v>11</v>
      </c>
      <c r="K471">
        <v>0</v>
      </c>
      <c r="M471">
        <v>0</v>
      </c>
    </row>
    <row r="472" spans="1:13" x14ac:dyDescent="0.3">
      <c r="A472" t="str">
        <f>VLOOKUP(E472,'colecciones 2019 tipos'!$A$3:$B$307,2,FALSE)</f>
        <v>S. Grupo</v>
      </c>
      <c r="B472" t="str">
        <f>VLOOKUP(C472,BIBLIOTECA!$A$2:$B$41,2,FALSE)</f>
        <v>PSI</v>
      </c>
      <c r="C472" t="s">
        <v>1724</v>
      </c>
      <c r="D472">
        <v>2020</v>
      </c>
      <c r="E472" t="s">
        <v>1500</v>
      </c>
      <c r="G472">
        <v>3</v>
      </c>
      <c r="H472">
        <v>14</v>
      </c>
      <c r="I472">
        <v>6</v>
      </c>
    </row>
    <row r="473" spans="1:13" x14ac:dyDescent="0.3">
      <c r="A473" t="str">
        <f>VLOOKUP(E473,'colecciones 2019 tipos'!$A$3:$B$307,2,FALSE)</f>
        <v>S. Grupo</v>
      </c>
      <c r="B473" t="str">
        <f>VLOOKUP(C473,BIBLIOTECA!$A$2:$B$41,2,FALSE)</f>
        <v>PSI</v>
      </c>
      <c r="C473" t="s">
        <v>1724</v>
      </c>
      <c r="D473">
        <v>2020</v>
      </c>
      <c r="E473" t="s">
        <v>1501</v>
      </c>
      <c r="G473">
        <v>4</v>
      </c>
      <c r="H473">
        <v>115</v>
      </c>
      <c r="I473">
        <v>27</v>
      </c>
    </row>
    <row r="474" spans="1:13" x14ac:dyDescent="0.3">
      <c r="A474" t="str">
        <f>VLOOKUP(E474,'colecciones 2019 tipos'!$A$3:$B$307,2,FALSE)</f>
        <v>Depósito</v>
      </c>
      <c r="B474" t="str">
        <f>VLOOKUP(C474,BIBLIOTECA!$A$2:$B$41,2,FALSE)</f>
        <v>PSI</v>
      </c>
      <c r="C474" t="s">
        <v>1724</v>
      </c>
      <c r="D474">
        <v>2020</v>
      </c>
      <c r="E474" t="s">
        <v>1829</v>
      </c>
      <c r="L474">
        <v>1</v>
      </c>
    </row>
    <row r="475" spans="1:13" x14ac:dyDescent="0.3">
      <c r="A475" t="str">
        <f>VLOOKUP(E475,'colecciones 2019 tipos'!$A$3:$B$307,2,FALSE)</f>
        <v>Tesis</v>
      </c>
      <c r="B475" t="str">
        <f>VLOOKUP(C475,BIBLIOTECA!$A$2:$B$41,2,FALSE)</f>
        <v>PSI</v>
      </c>
      <c r="C475" t="s">
        <v>1724</v>
      </c>
      <c r="D475">
        <v>2020</v>
      </c>
      <c r="E475" t="s">
        <v>1455</v>
      </c>
      <c r="H475">
        <v>1</v>
      </c>
      <c r="J475">
        <v>1</v>
      </c>
      <c r="M475">
        <v>0</v>
      </c>
    </row>
    <row r="476" spans="1:13" x14ac:dyDescent="0.3">
      <c r="A476" t="str">
        <f>VLOOKUP(E476,'colecciones 2019 tipos'!$A$3:$B$307,2,FALSE)</f>
        <v>Depósito</v>
      </c>
      <c r="B476" t="str">
        <f>VLOOKUP(C476,BIBLIOTECA!$A$2:$B$41,2,FALSE)</f>
        <v>PSI</v>
      </c>
      <c r="C476" t="s">
        <v>1724</v>
      </c>
      <c r="D476">
        <v>2020</v>
      </c>
      <c r="E476" t="s">
        <v>1736</v>
      </c>
      <c r="K476">
        <v>100</v>
      </c>
    </row>
    <row r="477" spans="1:13" x14ac:dyDescent="0.3">
      <c r="A477" t="s">
        <v>136</v>
      </c>
      <c r="B477" t="str">
        <f>VLOOKUP(C477,BIBLIOTECA!$A$2:$B$41,2,FALSE)</f>
        <v>PSI</v>
      </c>
      <c r="C477" t="s">
        <v>1724</v>
      </c>
      <c r="D477">
        <v>2020</v>
      </c>
      <c r="E477" t="s">
        <v>1859</v>
      </c>
      <c r="K477">
        <v>414</v>
      </c>
    </row>
    <row r="478" spans="1:13" x14ac:dyDescent="0.3">
      <c r="A478" t="str">
        <f>VLOOKUP(E478,'colecciones 2019 tipos'!$A$3:$B$307,2,FALSE)</f>
        <v>Mat. Especiales</v>
      </c>
      <c r="B478" t="str">
        <f>VLOOKUP(C478,BIBLIOTECA!$A$2:$B$41,2,FALSE)</f>
        <v>PSI</v>
      </c>
      <c r="C478" t="s">
        <v>1724</v>
      </c>
      <c r="D478">
        <v>2020</v>
      </c>
      <c r="E478" t="s">
        <v>1737</v>
      </c>
      <c r="H478">
        <v>15</v>
      </c>
      <c r="L478">
        <v>0</v>
      </c>
      <c r="M478">
        <v>0</v>
      </c>
    </row>
    <row r="479" spans="1:13" x14ac:dyDescent="0.3">
      <c r="A479" t="str">
        <f>VLOOKUP(E479,'colecciones 2019 tipos'!$A$3:$B$307,2,FALSE)</f>
        <v>Depósito</v>
      </c>
      <c r="B479" t="str">
        <f>VLOOKUP(C479,BIBLIOTECA!$A$2:$B$41,2,FALSE)</f>
        <v>PSI</v>
      </c>
      <c r="C479" t="s">
        <v>1739</v>
      </c>
      <c r="D479">
        <v>2020</v>
      </c>
      <c r="E479" t="s">
        <v>1472</v>
      </c>
      <c r="J479">
        <v>0</v>
      </c>
      <c r="K479">
        <v>0</v>
      </c>
      <c r="M479">
        <v>0</v>
      </c>
    </row>
    <row r="480" spans="1:13" x14ac:dyDescent="0.3">
      <c r="A480" t="str">
        <f>VLOOKUP(E480,'colecciones 2019 tipos'!$A$3:$B$307,2,FALSE)</f>
        <v>Mat. Especiales</v>
      </c>
      <c r="B480" t="str">
        <f>VLOOKUP(C480,BIBLIOTECA!$A$2:$B$41,2,FALSE)</f>
        <v>PSI</v>
      </c>
      <c r="C480" t="s">
        <v>1739</v>
      </c>
      <c r="D480">
        <v>2020</v>
      </c>
      <c r="E480" t="s">
        <v>1733</v>
      </c>
      <c r="H480">
        <v>10</v>
      </c>
      <c r="I480">
        <v>5</v>
      </c>
      <c r="J480">
        <v>10</v>
      </c>
      <c r="M480">
        <v>0</v>
      </c>
    </row>
    <row r="481" spans="1:13" x14ac:dyDescent="0.3">
      <c r="A481" t="str">
        <f>VLOOKUP(E481,'colecciones 2019 tipos'!$A$3:$B$307,2,FALSE)</f>
        <v>Depósito</v>
      </c>
      <c r="B481" t="str">
        <f>VLOOKUP(C481,BIBLIOTECA!$A$2:$B$41,2,FALSE)</f>
        <v>PSI</v>
      </c>
      <c r="C481" t="s">
        <v>1739</v>
      </c>
      <c r="D481">
        <v>2020</v>
      </c>
      <c r="E481" t="s">
        <v>1740</v>
      </c>
      <c r="F481">
        <v>0</v>
      </c>
      <c r="G481">
        <v>46</v>
      </c>
      <c r="H481">
        <v>638</v>
      </c>
      <c r="I481">
        <v>344</v>
      </c>
      <c r="J481">
        <v>275</v>
      </c>
      <c r="K481">
        <v>1</v>
      </c>
      <c r="L481">
        <v>2</v>
      </c>
      <c r="M481">
        <v>0</v>
      </c>
    </row>
    <row r="482" spans="1:13" x14ac:dyDescent="0.3">
      <c r="A482" t="str">
        <f>VLOOKUP(E482,'colecciones 2019 tipos'!$A$3:$B$307,2,FALSE)</f>
        <v>Depósito</v>
      </c>
      <c r="B482" t="str">
        <f>VLOOKUP(C482,BIBLIOTECA!$A$2:$B$41,2,FALSE)</f>
        <v>PSI</v>
      </c>
      <c r="C482" t="s">
        <v>1739</v>
      </c>
      <c r="D482">
        <v>2020</v>
      </c>
      <c r="E482" t="s">
        <v>1714</v>
      </c>
      <c r="H482">
        <v>10</v>
      </c>
      <c r="I482">
        <v>12</v>
      </c>
      <c r="J482">
        <v>2</v>
      </c>
      <c r="L482">
        <v>0</v>
      </c>
      <c r="M482">
        <v>0</v>
      </c>
    </row>
    <row r="483" spans="1:13" x14ac:dyDescent="0.3">
      <c r="A483" t="str">
        <f>VLOOKUP(E483,'colecciones 2019 tipos'!$A$3:$B$307,2,FALSE)</f>
        <v>No librario</v>
      </c>
      <c r="B483" t="str">
        <f>VLOOKUP(C483,BIBLIOTECA!$A$2:$B$41,2,FALSE)</f>
        <v>TRS</v>
      </c>
      <c r="C483" t="s">
        <v>1741</v>
      </c>
      <c r="D483">
        <v>2020</v>
      </c>
      <c r="E483" t="s">
        <v>1742</v>
      </c>
      <c r="H483">
        <v>6</v>
      </c>
      <c r="I483">
        <v>3</v>
      </c>
      <c r="J483">
        <v>1</v>
      </c>
      <c r="M483">
        <v>0</v>
      </c>
    </row>
    <row r="484" spans="1:13" x14ac:dyDescent="0.3">
      <c r="A484" t="str">
        <f>VLOOKUP(E484,'colecciones 2019 tipos'!$A$3:$B$307,2,FALSE)</f>
        <v>Depósito</v>
      </c>
      <c r="B484" t="str">
        <f>VLOOKUP(C484,BIBLIOTECA!$A$2:$B$41,2,FALSE)</f>
        <v>TRS</v>
      </c>
      <c r="C484" t="s">
        <v>1741</v>
      </c>
      <c r="D484">
        <v>2020</v>
      </c>
      <c r="E484" t="s">
        <v>1439</v>
      </c>
      <c r="G484">
        <v>0</v>
      </c>
      <c r="H484">
        <v>104</v>
      </c>
      <c r="I484">
        <v>60</v>
      </c>
      <c r="J484">
        <v>49</v>
      </c>
      <c r="L484">
        <v>2</v>
      </c>
      <c r="M484">
        <v>0</v>
      </c>
    </row>
    <row r="485" spans="1:13" x14ac:dyDescent="0.3">
      <c r="A485" t="str">
        <f>VLOOKUP(E485,'colecciones 2019 tipos'!$A$3:$B$307,2,FALSE)</f>
        <v>Depósito</v>
      </c>
      <c r="B485" t="str">
        <f>VLOOKUP(C485,BIBLIOTECA!$A$2:$B$41,2,FALSE)</f>
        <v>TRS</v>
      </c>
      <c r="C485" t="s">
        <v>1741</v>
      </c>
      <c r="D485">
        <v>2020</v>
      </c>
      <c r="E485" t="s">
        <v>1445</v>
      </c>
      <c r="I485">
        <v>1</v>
      </c>
    </row>
    <row r="486" spans="1:13" x14ac:dyDescent="0.3">
      <c r="A486" t="str">
        <f>VLOOKUP(E486,'colecciones 2019 tipos'!$A$3:$B$307,2,FALSE)</f>
        <v>B. Trabajo</v>
      </c>
      <c r="B486" t="str">
        <f>VLOOKUP(C486,BIBLIOTECA!$A$2:$B$41,2,FALSE)</f>
        <v>TRS</v>
      </c>
      <c r="C486" t="s">
        <v>1741</v>
      </c>
      <c r="D486">
        <v>2020</v>
      </c>
      <c r="E486" t="s">
        <v>1546</v>
      </c>
      <c r="I486">
        <v>2</v>
      </c>
      <c r="M486">
        <v>0</v>
      </c>
    </row>
    <row r="487" spans="1:13" x14ac:dyDescent="0.3">
      <c r="A487" t="str">
        <f>VLOOKUP(E487,'colecciones 2019 tipos'!$A$3:$B$307,2,FALSE)</f>
        <v>L.A.</v>
      </c>
      <c r="B487" t="str">
        <f>VLOOKUP(C487,BIBLIOTECA!$A$2:$B$41,2,FALSE)</f>
        <v>TRS</v>
      </c>
      <c r="C487" t="s">
        <v>1741</v>
      </c>
      <c r="D487">
        <v>2020</v>
      </c>
      <c r="E487" t="s">
        <v>1468</v>
      </c>
      <c r="G487">
        <v>18</v>
      </c>
      <c r="H487">
        <v>1415</v>
      </c>
      <c r="I487">
        <v>698</v>
      </c>
      <c r="J487">
        <v>493</v>
      </c>
      <c r="L487">
        <v>20</v>
      </c>
      <c r="M487">
        <v>1</v>
      </c>
    </row>
    <row r="488" spans="1:13" x14ac:dyDescent="0.3">
      <c r="A488" t="s">
        <v>50</v>
      </c>
      <c r="B488" t="str">
        <f>VLOOKUP(C488,BIBLIOTECA!$A$2:$B$41,2,FALSE)</f>
        <v>TRS</v>
      </c>
      <c r="C488" t="s">
        <v>1741</v>
      </c>
      <c r="D488">
        <v>2020</v>
      </c>
      <c r="E488" t="s">
        <v>1845</v>
      </c>
      <c r="H488">
        <v>1491</v>
      </c>
      <c r="I488">
        <v>69</v>
      </c>
      <c r="J488">
        <v>16</v>
      </c>
    </row>
    <row r="489" spans="1:13" x14ac:dyDescent="0.3">
      <c r="A489" t="str">
        <f>VLOOKUP(E489,'colecciones 2019 tipos'!$A$3:$B$307,2,FALSE)</f>
        <v>Portátiles</v>
      </c>
      <c r="B489" t="str">
        <f>VLOOKUP(C489,BIBLIOTECA!$A$2:$B$41,2,FALSE)</f>
        <v>TRS</v>
      </c>
      <c r="C489" t="s">
        <v>1741</v>
      </c>
      <c r="D489">
        <v>2020</v>
      </c>
      <c r="E489" t="s">
        <v>1743</v>
      </c>
      <c r="H489">
        <v>1455</v>
      </c>
      <c r="I489">
        <v>44</v>
      </c>
      <c r="J489">
        <v>0</v>
      </c>
    </row>
    <row r="490" spans="1:13" x14ac:dyDescent="0.3">
      <c r="A490" t="str">
        <f>VLOOKUP(E490,'colecciones 2019 tipos'!$A$3:$B$307,2,FALSE)</f>
        <v>Referencia</v>
      </c>
      <c r="B490" t="str">
        <f>VLOOKUP(C490,BIBLIOTECA!$A$2:$B$41,2,FALSE)</f>
        <v>TRS</v>
      </c>
      <c r="C490" t="s">
        <v>1741</v>
      </c>
      <c r="D490">
        <v>2020</v>
      </c>
      <c r="E490" t="s">
        <v>1442</v>
      </c>
      <c r="H490">
        <v>2</v>
      </c>
      <c r="I490">
        <v>1</v>
      </c>
      <c r="M490">
        <v>0</v>
      </c>
    </row>
    <row r="491" spans="1:13" x14ac:dyDescent="0.3">
      <c r="A491" t="s">
        <v>50</v>
      </c>
      <c r="B491" t="str">
        <f>VLOOKUP(C491,BIBLIOTECA!$A$2:$B$41,2,FALSE)</f>
        <v>TRS</v>
      </c>
      <c r="C491" t="s">
        <v>1741</v>
      </c>
      <c r="D491">
        <v>2020</v>
      </c>
      <c r="E491" t="s">
        <v>1860</v>
      </c>
      <c r="H491">
        <v>40</v>
      </c>
      <c r="I491">
        <v>14</v>
      </c>
    </row>
    <row r="492" spans="1:13" x14ac:dyDescent="0.3">
      <c r="A492" t="str">
        <f>VLOOKUP(E492,'colecciones 2019 tipos'!$A$3:$B$307,2,FALSE)</f>
        <v>Mat. Especiales</v>
      </c>
      <c r="B492" t="str">
        <f>VLOOKUP(C492,BIBLIOTECA!$A$2:$B$41,2,FALSE)</f>
        <v>TRS</v>
      </c>
      <c r="C492" t="s">
        <v>1741</v>
      </c>
      <c r="D492">
        <v>2020</v>
      </c>
      <c r="E492" t="s">
        <v>1830</v>
      </c>
      <c r="H492">
        <v>0</v>
      </c>
      <c r="M492">
        <v>0</v>
      </c>
    </row>
    <row r="493" spans="1:13" x14ac:dyDescent="0.3">
      <c r="A493" t="str">
        <f>VLOOKUP(E493,'colecciones 2019 tipos'!$A$3:$B$307,2,FALSE)</f>
        <v>Mat. Especiales</v>
      </c>
      <c r="B493" t="str">
        <f>VLOOKUP(C493,BIBLIOTECA!$A$2:$B$41,2,FALSE)</f>
        <v>TRS</v>
      </c>
      <c r="C493" t="s">
        <v>1741</v>
      </c>
      <c r="D493">
        <v>2020</v>
      </c>
      <c r="E493" t="s">
        <v>1620</v>
      </c>
      <c r="G493">
        <v>2</v>
      </c>
      <c r="H493">
        <v>15</v>
      </c>
      <c r="I493">
        <v>49</v>
      </c>
      <c r="J493">
        <v>18</v>
      </c>
      <c r="M493">
        <v>0</v>
      </c>
    </row>
    <row r="494" spans="1:13" x14ac:dyDescent="0.3">
      <c r="A494" t="str">
        <f>VLOOKUP(E494,'colecciones 2019 tipos'!$A$3:$B$307,2,FALSE)</f>
        <v>Depósito</v>
      </c>
      <c r="B494" t="str">
        <f>VLOOKUP(C494,BIBLIOTECA!$A$2:$B$41,2,FALSE)</f>
        <v>VET</v>
      </c>
      <c r="C494" t="s">
        <v>1744</v>
      </c>
      <c r="D494">
        <v>2020</v>
      </c>
      <c r="E494" t="s">
        <v>1439</v>
      </c>
      <c r="H494">
        <v>25</v>
      </c>
      <c r="I494">
        <v>5</v>
      </c>
      <c r="J494">
        <v>7</v>
      </c>
      <c r="L494">
        <v>4</v>
      </c>
      <c r="M494">
        <v>0</v>
      </c>
    </row>
    <row r="495" spans="1:13" x14ac:dyDescent="0.3">
      <c r="A495" t="str">
        <f>VLOOKUP(E495,'colecciones 2019 tipos'!$A$3:$B$307,2,FALSE)</f>
        <v>Depósito</v>
      </c>
      <c r="B495" t="str">
        <f>VLOOKUP(C495,BIBLIOTECA!$A$2:$B$41,2,FALSE)</f>
        <v>VET</v>
      </c>
      <c r="C495" t="s">
        <v>1744</v>
      </c>
      <c r="D495">
        <v>2020</v>
      </c>
      <c r="E495" t="s">
        <v>1445</v>
      </c>
      <c r="L495">
        <v>0</v>
      </c>
    </row>
    <row r="496" spans="1:13" x14ac:dyDescent="0.3">
      <c r="A496" t="str">
        <f>VLOOKUP(E496,'colecciones 2019 tipos'!$A$3:$B$307,2,FALSE)</f>
        <v>Departamento</v>
      </c>
      <c r="B496" t="str">
        <f>VLOOKUP(C496,BIBLIOTECA!$A$2:$B$41,2,FALSE)</f>
        <v>VET</v>
      </c>
      <c r="C496" t="s">
        <v>1744</v>
      </c>
      <c r="D496">
        <v>2020</v>
      </c>
      <c r="E496" t="s">
        <v>1831</v>
      </c>
      <c r="J496">
        <v>0</v>
      </c>
      <c r="M496">
        <v>0</v>
      </c>
    </row>
    <row r="497" spans="1:13" x14ac:dyDescent="0.3">
      <c r="A497" t="str">
        <f>VLOOKUP(E497,'colecciones 2019 tipos'!$A$3:$B$307,2,FALSE)</f>
        <v>F. Antiguo</v>
      </c>
      <c r="B497" t="str">
        <f>VLOOKUP(C497,BIBLIOTECA!$A$2:$B$41,2,FALSE)</f>
        <v>VET</v>
      </c>
      <c r="C497" t="s">
        <v>1744</v>
      </c>
      <c r="D497">
        <v>2020</v>
      </c>
      <c r="E497" t="s">
        <v>1460</v>
      </c>
      <c r="J497">
        <v>2</v>
      </c>
      <c r="L497">
        <v>0</v>
      </c>
    </row>
    <row r="498" spans="1:13" x14ac:dyDescent="0.3">
      <c r="A498" t="str">
        <f>VLOOKUP(E498,'colecciones 2019 tipos'!$A$3:$B$307,2,FALSE)</f>
        <v>Mat. Especiales</v>
      </c>
      <c r="B498" t="str">
        <f>VLOOKUP(C498,BIBLIOTECA!$A$2:$B$41,2,FALSE)</f>
        <v>VET</v>
      </c>
      <c r="C498" t="s">
        <v>1744</v>
      </c>
      <c r="D498">
        <v>2020</v>
      </c>
      <c r="E498" t="s">
        <v>1746</v>
      </c>
      <c r="I498">
        <v>11</v>
      </c>
      <c r="J498">
        <v>1</v>
      </c>
      <c r="M498">
        <v>0</v>
      </c>
    </row>
    <row r="499" spans="1:13" x14ac:dyDescent="0.3">
      <c r="A499" t="str">
        <f>VLOOKUP(E499,'colecciones 2019 tipos'!$A$3:$B$307,2,FALSE)</f>
        <v>L.A.</v>
      </c>
      <c r="B499" t="str">
        <f>VLOOKUP(C499,BIBLIOTECA!$A$2:$B$41,2,FALSE)</f>
        <v>VET</v>
      </c>
      <c r="C499" t="s">
        <v>1744</v>
      </c>
      <c r="D499">
        <v>2020</v>
      </c>
      <c r="E499" t="s">
        <v>1718</v>
      </c>
      <c r="G499">
        <v>1</v>
      </c>
      <c r="H499">
        <v>1</v>
      </c>
      <c r="J499">
        <v>1</v>
      </c>
      <c r="L499">
        <v>0</v>
      </c>
      <c r="M499">
        <v>0</v>
      </c>
    </row>
    <row r="500" spans="1:13" x14ac:dyDescent="0.3">
      <c r="A500" t="str">
        <f>VLOOKUP(E500,'colecciones 2019 tipos'!$A$3:$B$307,2,FALSE)</f>
        <v>L.A.</v>
      </c>
      <c r="B500" t="str">
        <f>VLOOKUP(C500,BIBLIOTECA!$A$2:$B$41,2,FALSE)</f>
        <v>VET</v>
      </c>
      <c r="C500" t="s">
        <v>1744</v>
      </c>
      <c r="D500">
        <v>2020</v>
      </c>
      <c r="E500" t="s">
        <v>1468</v>
      </c>
      <c r="G500">
        <v>34</v>
      </c>
      <c r="H500">
        <v>563</v>
      </c>
      <c r="I500">
        <v>108</v>
      </c>
      <c r="J500">
        <v>125</v>
      </c>
      <c r="L500">
        <v>9</v>
      </c>
      <c r="M500">
        <v>0</v>
      </c>
    </row>
    <row r="501" spans="1:13" x14ac:dyDescent="0.3">
      <c r="A501" t="str">
        <f>VLOOKUP(E501,'colecciones 2019 tipos'!$A$3:$B$307,2,FALSE)</f>
        <v>L.A.</v>
      </c>
      <c r="B501" t="str">
        <f>VLOOKUP(C501,BIBLIOTECA!$A$2:$B$41,2,FALSE)</f>
        <v>VET</v>
      </c>
      <c r="C501" t="s">
        <v>1744</v>
      </c>
      <c r="D501">
        <v>2020</v>
      </c>
      <c r="E501" t="s">
        <v>1498</v>
      </c>
      <c r="L501">
        <v>0</v>
      </c>
    </row>
    <row r="502" spans="1:13" x14ac:dyDescent="0.3">
      <c r="A502" t="str">
        <f>VLOOKUP(E502,'colecciones 2019 tipos'!$A$3:$B$307,2,FALSE)</f>
        <v>Mat. Especiales</v>
      </c>
      <c r="B502" t="str">
        <f>VLOOKUP(C502,BIBLIOTECA!$A$2:$B$41,2,FALSE)</f>
        <v>VET</v>
      </c>
      <c r="C502" t="s">
        <v>1744</v>
      </c>
      <c r="D502">
        <v>2020</v>
      </c>
      <c r="E502" t="s">
        <v>1748</v>
      </c>
      <c r="H502">
        <v>141</v>
      </c>
      <c r="I502">
        <v>6</v>
      </c>
    </row>
    <row r="503" spans="1:13" x14ac:dyDescent="0.3">
      <c r="A503" t="str">
        <f>VLOOKUP(E503,'colecciones 2019 tipos'!$A$3:$B$307,2,FALSE)</f>
        <v>Mat. Especiales</v>
      </c>
      <c r="B503" t="str">
        <f>VLOOKUP(C503,BIBLIOTECA!$A$2:$B$41,2,FALSE)</f>
        <v>VET</v>
      </c>
      <c r="C503" t="s">
        <v>1744</v>
      </c>
      <c r="D503">
        <v>2020</v>
      </c>
      <c r="E503" t="s">
        <v>1511</v>
      </c>
      <c r="G503">
        <v>1</v>
      </c>
      <c r="H503">
        <v>10</v>
      </c>
      <c r="I503">
        <v>2</v>
      </c>
      <c r="J503">
        <v>2</v>
      </c>
      <c r="M503">
        <v>0</v>
      </c>
    </row>
    <row r="504" spans="1:13" x14ac:dyDescent="0.3">
      <c r="A504" t="s">
        <v>50</v>
      </c>
      <c r="B504" t="str">
        <f>VLOOKUP(C504,BIBLIOTECA!$A$2:$B$41,2,FALSE)</f>
        <v>VET</v>
      </c>
      <c r="C504" t="s">
        <v>1744</v>
      </c>
      <c r="D504">
        <v>2020</v>
      </c>
      <c r="E504" t="s">
        <v>1845</v>
      </c>
      <c r="H504">
        <v>164</v>
      </c>
      <c r="I504">
        <v>14</v>
      </c>
      <c r="J504">
        <v>5</v>
      </c>
    </row>
    <row r="505" spans="1:13" x14ac:dyDescent="0.3">
      <c r="A505" t="str">
        <f>VLOOKUP(E505,'colecciones 2019 tipos'!$A$3:$B$307,2,FALSE)</f>
        <v>Revistas</v>
      </c>
      <c r="B505" t="str">
        <f>VLOOKUP(C505,BIBLIOTECA!$A$2:$B$41,2,FALSE)</f>
        <v>VET</v>
      </c>
      <c r="C505" t="s">
        <v>1744</v>
      </c>
      <c r="D505">
        <v>2020</v>
      </c>
      <c r="E505" t="s">
        <v>1452</v>
      </c>
      <c r="I505">
        <v>0</v>
      </c>
      <c r="J505">
        <v>1</v>
      </c>
      <c r="M505">
        <v>0</v>
      </c>
    </row>
    <row r="506" spans="1:13" x14ac:dyDescent="0.3">
      <c r="A506" t="str">
        <f>VLOOKUP(E506,'colecciones 2019 tipos'!$A$3:$B$307,2,FALSE)</f>
        <v>F. Antiguo</v>
      </c>
      <c r="B506" t="str">
        <f>VLOOKUP(C506,BIBLIOTECA!$A$2:$B$41,2,FALSE)</f>
        <v>BHI</v>
      </c>
      <c r="C506" t="s">
        <v>1048</v>
      </c>
      <c r="D506">
        <v>2020</v>
      </c>
      <c r="E506" t="s">
        <v>1749</v>
      </c>
      <c r="L506">
        <v>1</v>
      </c>
    </row>
    <row r="507" spans="1:13" x14ac:dyDescent="0.3">
      <c r="A507" t="e">
        <f>VLOOKUP(E507,'colecciones 2019 tipos'!$A$3:$B$307,2,FALSE)</f>
        <v>#N/A</v>
      </c>
      <c r="B507" t="str">
        <f>VLOOKUP(C507,BIBLIOTECA!$A$2:$B$41,2,FALSE)</f>
        <v>BHI</v>
      </c>
      <c r="C507" t="s">
        <v>1048</v>
      </c>
      <c r="D507">
        <v>2020</v>
      </c>
      <c r="E507" t="s">
        <v>1861</v>
      </c>
      <c r="L507">
        <v>1</v>
      </c>
    </row>
    <row r="508" spans="1:13" x14ac:dyDescent="0.3">
      <c r="A508" t="str">
        <f>VLOOKUP(E508,'colecciones 2019 tipos'!$A$3:$B$307,2,FALSE)</f>
        <v>Depósito</v>
      </c>
      <c r="B508" t="str">
        <f>VLOOKUP(C508,BIBLIOTECA!$A$2:$B$41,2,FALSE)</f>
        <v>BHI</v>
      </c>
      <c r="C508" t="s">
        <v>1048</v>
      </c>
      <c r="D508">
        <v>2020</v>
      </c>
      <c r="E508" t="s">
        <v>1750</v>
      </c>
      <c r="L508">
        <v>1</v>
      </c>
    </row>
    <row r="509" spans="1:13" x14ac:dyDescent="0.3">
      <c r="A509" t="str">
        <f>VLOOKUP(E509,'colecciones 2019 tipos'!$A$3:$B$307,2,FALSE)</f>
        <v>F. Antiguo</v>
      </c>
      <c r="B509" t="str">
        <f>VLOOKUP(C509,BIBLIOTECA!$A$2:$B$41,2,FALSE)</f>
        <v>BHI</v>
      </c>
      <c r="C509" t="s">
        <v>1048</v>
      </c>
      <c r="D509">
        <v>2020</v>
      </c>
      <c r="E509" t="s">
        <v>1751</v>
      </c>
      <c r="F509">
        <v>2</v>
      </c>
      <c r="I509">
        <v>15</v>
      </c>
      <c r="J509">
        <v>20</v>
      </c>
      <c r="L509">
        <v>19</v>
      </c>
      <c r="M509">
        <v>1</v>
      </c>
    </row>
    <row r="510" spans="1:13" x14ac:dyDescent="0.3">
      <c r="A510" t="str">
        <f>VLOOKUP(E510,'colecciones 2019 tipos'!$A$3:$B$307,2,FALSE)</f>
        <v>F. Antiguo</v>
      </c>
      <c r="B510" t="str">
        <f>VLOOKUP(C510,BIBLIOTECA!$A$2:$B$41,2,FALSE)</f>
        <v>BHI</v>
      </c>
      <c r="C510" t="s">
        <v>1048</v>
      </c>
      <c r="D510">
        <v>2020</v>
      </c>
      <c r="E510" t="s">
        <v>1752</v>
      </c>
      <c r="F510">
        <v>4</v>
      </c>
      <c r="G510">
        <v>13</v>
      </c>
      <c r="I510">
        <v>50</v>
      </c>
      <c r="J510">
        <v>13</v>
      </c>
      <c r="L510">
        <v>96</v>
      </c>
      <c r="M510">
        <v>1</v>
      </c>
    </row>
    <row r="511" spans="1:13" x14ac:dyDescent="0.3">
      <c r="A511" t="str">
        <f>VLOOKUP(E511,'colecciones 2019 tipos'!$A$3:$B$307,2,FALSE)</f>
        <v>F. Antiguo</v>
      </c>
      <c r="B511" t="str">
        <f>VLOOKUP(C511,BIBLIOTECA!$A$2:$B$41,2,FALSE)</f>
        <v>BHI</v>
      </c>
      <c r="C511" t="s">
        <v>1048</v>
      </c>
      <c r="D511">
        <v>2020</v>
      </c>
      <c r="E511" t="s">
        <v>1753</v>
      </c>
      <c r="F511">
        <v>1</v>
      </c>
      <c r="I511">
        <v>10</v>
      </c>
      <c r="L511">
        <v>20</v>
      </c>
      <c r="M511">
        <v>1</v>
      </c>
    </row>
    <row r="512" spans="1:13" x14ac:dyDescent="0.3">
      <c r="A512" t="str">
        <f>VLOOKUP(E512,'colecciones 2019 tipos'!$A$3:$B$307,2,FALSE)</f>
        <v>F. Antiguo</v>
      </c>
      <c r="B512" t="str">
        <f>VLOOKUP(C512,BIBLIOTECA!$A$2:$B$41,2,FALSE)</f>
        <v>BHI</v>
      </c>
      <c r="C512" t="s">
        <v>1048</v>
      </c>
      <c r="D512">
        <v>2020</v>
      </c>
      <c r="E512" t="s">
        <v>1754</v>
      </c>
      <c r="G512">
        <v>1</v>
      </c>
      <c r="I512">
        <v>17</v>
      </c>
      <c r="J512">
        <v>2</v>
      </c>
      <c r="L512">
        <v>35</v>
      </c>
      <c r="M512">
        <v>8</v>
      </c>
    </row>
    <row r="513" spans="1:13" x14ac:dyDescent="0.3">
      <c r="A513" t="str">
        <f>VLOOKUP(E513,'colecciones 2019 tipos'!$A$3:$B$307,2,FALSE)</f>
        <v>F. Antiguo</v>
      </c>
      <c r="B513" t="str">
        <f>VLOOKUP(C513,BIBLIOTECA!$A$2:$B$41,2,FALSE)</f>
        <v>BHI</v>
      </c>
      <c r="C513" t="s">
        <v>1048</v>
      </c>
      <c r="D513">
        <v>2020</v>
      </c>
      <c r="E513" t="s">
        <v>1755</v>
      </c>
      <c r="F513">
        <v>5</v>
      </c>
      <c r="H513">
        <v>5</v>
      </c>
      <c r="I513">
        <v>2</v>
      </c>
      <c r="J513">
        <v>3</v>
      </c>
      <c r="L513">
        <v>22</v>
      </c>
      <c r="M513">
        <v>3</v>
      </c>
    </row>
    <row r="514" spans="1:13" x14ac:dyDescent="0.3">
      <c r="A514" t="str">
        <f>VLOOKUP(E514,'colecciones 2019 tipos'!$A$3:$B$307,2,FALSE)</f>
        <v>Depósito</v>
      </c>
      <c r="B514" t="str">
        <f>VLOOKUP(C514,BIBLIOTECA!$A$2:$B$41,2,FALSE)</f>
        <v>BHI</v>
      </c>
      <c r="C514" t="s">
        <v>1048</v>
      </c>
      <c r="D514">
        <v>2020</v>
      </c>
      <c r="E514" t="s">
        <v>1756</v>
      </c>
      <c r="G514">
        <v>13</v>
      </c>
    </row>
    <row r="515" spans="1:13" x14ac:dyDescent="0.3">
      <c r="A515" t="str">
        <f>VLOOKUP(E515,'colecciones 2019 tipos'!$A$3:$B$307,2,FALSE)</f>
        <v>Depósito</v>
      </c>
      <c r="B515" t="str">
        <f>VLOOKUP(C515,BIBLIOTECA!$A$2:$B$41,2,FALSE)</f>
        <v>BHI</v>
      </c>
      <c r="C515" t="s">
        <v>1048</v>
      </c>
      <c r="D515">
        <v>2020</v>
      </c>
      <c r="E515" t="s">
        <v>1757</v>
      </c>
      <c r="F515">
        <v>1</v>
      </c>
      <c r="G515">
        <v>4</v>
      </c>
    </row>
    <row r="516" spans="1:13" x14ac:dyDescent="0.3">
      <c r="A516" t="str">
        <f>VLOOKUP(E516,'colecciones 2019 tipos'!$A$3:$B$307,2,FALSE)</f>
        <v>No librario</v>
      </c>
      <c r="B516" t="str">
        <f>VLOOKUP(C516,BIBLIOTECA!$A$2:$B$41,2,FALSE)</f>
        <v>BHI</v>
      </c>
      <c r="C516" t="s">
        <v>1048</v>
      </c>
      <c r="D516">
        <v>2020</v>
      </c>
      <c r="E516" t="s">
        <v>1759</v>
      </c>
      <c r="H516">
        <v>1</v>
      </c>
      <c r="I516">
        <v>1</v>
      </c>
      <c r="L516">
        <v>4</v>
      </c>
      <c r="M516">
        <v>0</v>
      </c>
    </row>
    <row r="517" spans="1:13" x14ac:dyDescent="0.3">
      <c r="A517" t="str">
        <f>VLOOKUP(E517,'colecciones 2019 tipos'!$A$3:$B$307,2,FALSE)</f>
        <v>F. Antiguo</v>
      </c>
      <c r="B517" t="str">
        <f>VLOOKUP(C517,BIBLIOTECA!$A$2:$B$41,2,FALSE)</f>
        <v>BHI</v>
      </c>
      <c r="C517" t="s">
        <v>1048</v>
      </c>
      <c r="D517">
        <v>2020</v>
      </c>
      <c r="E517" t="s">
        <v>1760</v>
      </c>
      <c r="L517">
        <v>16</v>
      </c>
      <c r="M517">
        <v>1</v>
      </c>
    </row>
    <row r="518" spans="1:13" x14ac:dyDescent="0.3">
      <c r="A518" t="str">
        <f>VLOOKUP(E518,'colecciones 2019 tipos'!$A$3:$B$307,2,FALSE)</f>
        <v>L.A.</v>
      </c>
      <c r="B518" t="str">
        <f>VLOOKUP(C518,BIBLIOTECA!$A$2:$B$41,2,FALSE)</f>
        <v>BHI</v>
      </c>
      <c r="C518" t="s">
        <v>1048</v>
      </c>
      <c r="D518">
        <v>2020</v>
      </c>
      <c r="E518" t="s">
        <v>1761</v>
      </c>
      <c r="F518">
        <v>1</v>
      </c>
      <c r="I518">
        <v>1</v>
      </c>
      <c r="J518">
        <v>5</v>
      </c>
      <c r="L518">
        <v>7</v>
      </c>
    </row>
    <row r="519" spans="1:13" x14ac:dyDescent="0.3">
      <c r="A519" t="str">
        <f>VLOOKUP(E519,'colecciones 2019 tipos'!$A$3:$B$307,2,FALSE)</f>
        <v>No librario</v>
      </c>
      <c r="B519" t="str">
        <f>VLOOKUP(C519,BIBLIOTECA!$A$2:$B$41,2,FALSE)</f>
        <v>BHI</v>
      </c>
      <c r="C519" t="s">
        <v>1048</v>
      </c>
      <c r="D519">
        <v>2020</v>
      </c>
      <c r="E519" t="s">
        <v>1762</v>
      </c>
      <c r="L519">
        <v>8</v>
      </c>
      <c r="M519">
        <v>4</v>
      </c>
    </row>
    <row r="520" spans="1:13" x14ac:dyDescent="0.3">
      <c r="A520" t="str">
        <f>VLOOKUP(E520,'colecciones 2019 tipos'!$A$3:$B$307,2,FALSE)</f>
        <v>Referencia</v>
      </c>
      <c r="B520" t="str">
        <f>VLOOKUP(C520,BIBLIOTECA!$A$2:$B$41,2,FALSE)</f>
        <v>BHI</v>
      </c>
      <c r="C520" t="s">
        <v>1048</v>
      </c>
      <c r="D520">
        <v>2020</v>
      </c>
      <c r="E520" t="s">
        <v>1569</v>
      </c>
      <c r="H520">
        <v>2</v>
      </c>
      <c r="I520">
        <v>0</v>
      </c>
      <c r="J520">
        <v>0</v>
      </c>
      <c r="L520">
        <v>0</v>
      </c>
      <c r="M520">
        <v>1</v>
      </c>
    </row>
    <row r="521" spans="1:13" x14ac:dyDescent="0.3">
      <c r="A521" t="str">
        <f>VLOOKUP(E521,'colecciones 2019 tipos'!$A$3:$B$307,2,FALSE)</f>
        <v>Referencia</v>
      </c>
      <c r="B521" t="str">
        <f>VLOOKUP(C521,BIBLIOTECA!$A$2:$B$41,2,FALSE)</f>
        <v>BHI</v>
      </c>
      <c r="C521" t="s">
        <v>1048</v>
      </c>
      <c r="D521">
        <v>2020</v>
      </c>
      <c r="E521" t="s">
        <v>1442</v>
      </c>
      <c r="I521">
        <v>5</v>
      </c>
      <c r="J521">
        <v>4</v>
      </c>
      <c r="L521">
        <v>0</v>
      </c>
    </row>
    <row r="522" spans="1:13" x14ac:dyDescent="0.3">
      <c r="A522" t="str">
        <f>VLOOKUP(E522,'colecciones 2019 tipos'!$A$3:$B$307,2,FALSE)</f>
        <v>Depósito</v>
      </c>
      <c r="B522" t="e">
        <f>VLOOKUP(C522,BIBLIOTECA!$A$2:$B$41,2,FALSE)</f>
        <v>#N/A</v>
      </c>
      <c r="C522" t="s">
        <v>12</v>
      </c>
      <c r="D522">
        <v>2020</v>
      </c>
      <c r="E522" t="s">
        <v>12</v>
      </c>
      <c r="F522">
        <v>0</v>
      </c>
      <c r="G522">
        <v>0</v>
      </c>
      <c r="H522">
        <v>1</v>
      </c>
      <c r="I522">
        <v>1</v>
      </c>
      <c r="J522">
        <v>0</v>
      </c>
      <c r="K522">
        <v>0</v>
      </c>
      <c r="L522">
        <v>8</v>
      </c>
      <c r="M522">
        <v>0</v>
      </c>
    </row>
    <row r="523" spans="1:13" x14ac:dyDescent="0.3">
      <c r="A523" t="e">
        <f>VLOOKUP(E523,'colecciones 2019 tipos'!$A$3:$B$307,2,FALSE)</f>
        <v>#N/A</v>
      </c>
      <c r="B523" t="str">
        <f>VLOOKUP(C523,BIBLIOTECA!$A$2:$B$41,2,FALSE)</f>
        <v>TES</v>
      </c>
      <c r="C523" t="s">
        <v>1764</v>
      </c>
      <c r="D523">
        <v>2020</v>
      </c>
      <c r="E523" t="s">
        <v>1765</v>
      </c>
      <c r="I523">
        <v>1</v>
      </c>
      <c r="M523">
        <v>0</v>
      </c>
    </row>
  </sheetData>
  <autoFilter ref="A1:M523" xr:uid="{21B47DCB-83B8-4F69-B029-78138889C3D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Hoja7</vt:lpstr>
      <vt:lpstr>Hoja8</vt:lpstr>
      <vt:lpstr>tabla principal</vt:lpstr>
      <vt:lpstr>colecciones 2019 tipos</vt:lpstr>
      <vt:lpstr>BIBLIOTECA</vt:lpstr>
      <vt:lpstr>Para indicadores</vt:lpstr>
      <vt:lpstr>Hoja6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Antonio Berbes</cp:lastModifiedBy>
  <dcterms:created xsi:type="dcterms:W3CDTF">2020-01-09T09:00:06Z</dcterms:created>
  <dcterms:modified xsi:type="dcterms:W3CDTF">2021-09-09T15:42:52Z</dcterms:modified>
</cp:coreProperties>
</file>